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2" activeTab="4"/>
  </bookViews>
  <sheets>
    <sheet name="模型四 (1)PE副本" sheetId="9" r:id="rId1"/>
    <sheet name="模型四 (1)PE副本计算CCI月线" sheetId="6" r:id="rId2"/>
    <sheet name="模型四 (1)PE副本计算CCI日线" sheetId="5" r:id="rId3"/>
    <sheet name="模型四 (3)PE副本计算CCI日线" sheetId="7" r:id="rId4"/>
    <sheet name="模型四 (3)PE副本成交量计算CCI日线" sheetId="8" r:id="rId5"/>
  </sheets>
  <definedNames>
    <definedName name="_xlnm._FilterDatabase" localSheetId="0" hidden="1">'模型四 (1)PE副本'!$P$1:$P$23</definedName>
    <definedName name="_xlnm._FilterDatabase" localSheetId="2" hidden="1">'模型四 (1)PE副本计算CCI日线'!$P$1:$P$23</definedName>
    <definedName name="_xlnm._FilterDatabase" localSheetId="1" hidden="1">'模型四 (1)PE副本计算CCI月线'!$V$1:$V$23</definedName>
    <definedName name="_xlnm._FilterDatabase" localSheetId="4" hidden="1">'模型四 (3)PE副本成交量计算CCI日线'!$R$1:$R$23</definedName>
    <definedName name="_xlnm._FilterDatabase" localSheetId="3" hidden="1">'模型四 (3)PE副本计算CCI日线'!$P$1:$P$23</definedName>
    <definedName name="金额" localSheetId="0">OFFSET('模型四 (1)PE副本'!K1,0,0,COUNTA('模型四 (1)PE副本'!K:K)-1)</definedName>
    <definedName name="金额" localSheetId="2">OFFSET('模型四 (1)PE副本计算CCI日线'!K1,0,0,COUNTA('模型四 (1)PE副本计算CCI日线'!K:K)-1)</definedName>
    <definedName name="金额" localSheetId="1">OFFSET('模型四 (1)PE副本计算CCI月线'!K1,0,0,COUNTA('模型四 (1)PE副本计算CCI月线'!K:K)-1)</definedName>
    <definedName name="金额" localSheetId="4">OFFSET('模型四 (3)PE副本成交量计算CCI日线'!M1,0,0,COUNTA('模型四 (3)PE副本成交量计算CCI日线'!M:M)-1)</definedName>
    <definedName name="金额" localSheetId="3">OFFSET('模型四 (3)PE副本计算CCI日线'!K1,0,0,COUNTA('模型四 (3)PE副本计算CCI日线'!K:K)-1)</definedName>
    <definedName name="买卖" localSheetId="0">OFFSET('模型四 (1)PE副本'!E1,0,0,COUNTA('模型四 (1)PE副本'!E:E)-1)</definedName>
    <definedName name="买卖" localSheetId="2">OFFSET('模型四 (1)PE副本计算CCI日线'!E1,0,0,COUNTA('模型四 (1)PE副本计算CCI日线'!E:E)-1)</definedName>
    <definedName name="买卖" localSheetId="1">OFFSET('模型四 (1)PE副本计算CCI月线'!E1,0,0,COUNTA('模型四 (1)PE副本计算CCI月线'!E:E)-1)</definedName>
    <definedName name="买卖" localSheetId="4">OFFSET('模型四 (3)PE副本成交量计算CCI日线'!G1,0,0,COUNTA('模型四 (3)PE副本成交量计算CCI日线'!G:G)-1)</definedName>
    <definedName name="买卖" localSheetId="3">OFFSET('模型四 (3)PE副本计算CCI日线'!G1,0,0,COUNTA('模型四 (3)PE副本计算CCI日线'!G:G)-1)</definedName>
    <definedName name="时间" localSheetId="0">OFFSET('模型四 (1)PE副本'!A1,0,0,COUNTA('模型四 (1)PE副本'!A:A)-1)</definedName>
    <definedName name="时间" localSheetId="2">OFFSET('模型四 (1)PE副本计算CCI日线'!A1,0,0,COUNTA('模型四 (1)PE副本计算CCI日线'!A:A)-1)</definedName>
    <definedName name="时间" localSheetId="1">OFFSET('模型四 (1)PE副本计算CCI月线'!A1,0,0,COUNTA('模型四 (1)PE副本计算CCI月线'!A:A)-1)</definedName>
    <definedName name="时间" localSheetId="4">OFFSET('模型四 (3)PE副本成交量计算CCI日线'!A1,0,0,COUNTA('模型四 (3)PE副本成交量计算CCI日线'!A:A)-1)</definedName>
    <definedName name="时间" localSheetId="3">OFFSET('模型四 (3)PE副本计算CCI日线'!A1,0,0,COUNTA('模型四 (3)PE副本计算CCI日线'!A:A)-1)</definedName>
    <definedName name="指数" localSheetId="0">OFFSET('模型四 (1)PE副本'!B1,0,0,COUNTA('模型四 (1)PE副本'!B:B)-1)</definedName>
    <definedName name="指数" localSheetId="2">OFFSET('模型四 (1)PE副本计算CCI日线'!B1,0,0,COUNTA('模型四 (1)PE副本计算CCI日线'!B:B)-1)</definedName>
    <definedName name="指数" localSheetId="1">OFFSET('模型四 (1)PE副本计算CCI月线'!B1,0,0,COUNTA('模型四 (1)PE副本计算CCI月线'!B:B)-1)</definedName>
    <definedName name="指数" localSheetId="4">OFFSET('模型四 (3)PE副本成交量计算CCI日线'!B1,0,0,COUNTA('模型四 (3)PE副本成交量计算CCI日线'!B:B)-1)</definedName>
    <definedName name="指数" localSheetId="3">OFFSET('模型四 (3)PE副本计算CCI日线'!B1,0,0,COUNTA('模型四 (3)PE副本计算CCI日线'!B:B)-1)</definedName>
    <definedName name="资产" localSheetId="0">OFFSET('模型四 (1)PE副本'!J1,0,0,COUNTA('模型四 (1)PE副本'!J:J)-1)</definedName>
    <definedName name="资产" localSheetId="2">OFFSET('模型四 (1)PE副本计算CCI日线'!J1,0,0,COUNTA('模型四 (1)PE副本计算CCI日线'!J:J)-1)</definedName>
    <definedName name="资产" localSheetId="1">OFFSET('模型四 (1)PE副本计算CCI月线'!J1,0,0,COUNTA('模型四 (1)PE副本计算CCI月线'!J:J)-1)</definedName>
    <definedName name="资产" localSheetId="4">OFFSET('模型四 (3)PE副本成交量计算CCI日线'!L1,0,0,COUNTA('模型四 (3)PE副本成交量计算CCI日线'!L:L)-1)</definedName>
    <definedName name="资产" localSheetId="3">OFFSET('模型四 (3)PE副本计算CCI日线'!J1,0,0,COUNTA('模型四 (3)PE副本计算CCI日线'!J:J)-1)</definedName>
    <definedName name="资金" localSheetId="0">OFFSET('模型四 (1)PE副本'!I1,0,0,COUNTA('模型四 (1)PE副本'!I:I)-1)</definedName>
    <definedName name="资金" localSheetId="2">OFFSET('模型四 (1)PE副本计算CCI日线'!I1,0,0,COUNTA('模型四 (1)PE副本计算CCI日线'!I:I)-1)</definedName>
    <definedName name="资金" localSheetId="1">OFFSET('模型四 (1)PE副本计算CCI月线'!I1,0,0,COUNTA('模型四 (1)PE副本计算CCI月线'!I:I)-1)</definedName>
    <definedName name="资金" localSheetId="4">OFFSET('模型四 (3)PE副本成交量计算CCI日线'!K1,0,0,COUNTA('模型四 (3)PE副本成交量计算CCI日线'!K:K)-1)</definedName>
    <definedName name="资金" localSheetId="3">OFFSET('模型四 (3)PE副本计算CCI日线'!I1,0,0,COUNTA('模型四 (3)PE副本计算CCI日线'!I:I)-1)</definedName>
  </definedNames>
  <calcPr calcId="145621"/>
</workbook>
</file>

<file path=xl/calcChain.xml><?xml version="1.0" encoding="utf-8"?>
<calcChain xmlns="http://schemas.openxmlformats.org/spreadsheetml/2006/main">
  <c r="AI6" i="8" l="1"/>
  <c r="AI5" i="8"/>
  <c r="AI4" i="8"/>
  <c r="AI3" i="8"/>
  <c r="AG6" i="7"/>
  <c r="AG5" i="7"/>
  <c r="AG4" i="7"/>
  <c r="AG3" i="7"/>
  <c r="AM6" i="6"/>
  <c r="AM5" i="6"/>
  <c r="AM4" i="6"/>
  <c r="AM3" i="6"/>
  <c r="AG6" i="5"/>
  <c r="AG5" i="5"/>
  <c r="AG4" i="5"/>
  <c r="AG3" i="5"/>
  <c r="AG6" i="9"/>
  <c r="AG5" i="9"/>
  <c r="AG4" i="9"/>
  <c r="AG3" i="9"/>
  <c r="AF5" i="8" l="1"/>
  <c r="AF4" i="8"/>
  <c r="AF3" i="8"/>
  <c r="AD5" i="7"/>
  <c r="AD4" i="7"/>
  <c r="AD3" i="7"/>
  <c r="AD5" i="5"/>
  <c r="AD4" i="5"/>
  <c r="AD3" i="5"/>
  <c r="AJ5" i="6"/>
  <c r="AJ4" i="6"/>
  <c r="AJ3" i="6"/>
  <c r="AD5" i="9"/>
  <c r="AD4" i="9"/>
  <c r="AD3" i="9"/>
  <c r="AC4" i="8" l="1"/>
  <c r="AC3" i="8"/>
  <c r="AA4" i="7"/>
  <c r="AA3" i="7"/>
  <c r="AA4" i="5"/>
  <c r="AA3" i="5"/>
  <c r="AG4" i="6"/>
  <c r="AG3" i="6"/>
  <c r="AA4" i="9"/>
  <c r="AA3" i="9"/>
  <c r="H2" i="9" l="1"/>
  <c r="H2" i="6" l="1"/>
  <c r="J2" i="8" l="1"/>
  <c r="H2" i="7" l="1"/>
  <c r="H2" i="5" l="1"/>
</calcChain>
</file>

<file path=xl/sharedStrings.xml><?xml version="1.0" encoding="utf-8"?>
<sst xmlns="http://schemas.openxmlformats.org/spreadsheetml/2006/main" count="117" uniqueCount="31">
  <si>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</si>
  <si>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</si>
  <si>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</si>
  <si>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</si>
  <si>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</si>
  <si>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</si>
  <si>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</si>
  <si>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日期</t>
    <phoneticPr fontId="4" type="noConversion"/>
  </si>
  <si>
    <t>深创100ETF</t>
    <phoneticPr fontId="4" type="noConversion"/>
  </si>
  <si>
    <t>PE</t>
    <phoneticPr fontId="3" type="noConversion"/>
  </si>
  <si>
    <t>PE均值</t>
    <phoneticPr fontId="4" type="noConversion"/>
  </si>
  <si>
    <t>买卖金额</t>
    <phoneticPr fontId="3" type="noConversion"/>
  </si>
  <si>
    <t>买卖份数</t>
    <phoneticPr fontId="3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</si>
  <si>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</si>
  <si>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</si>
  <si>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</si>
  <si>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3" type="noConversion"/>
  </si>
  <si>
    <t>利润</t>
    <phoneticPr fontId="5" type="noConversion"/>
  </si>
  <si>
    <t>回收资金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</si>
  <si>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</si>
  <si>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</si>
  <si>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</si>
  <si>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</si>
  <si>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</si>
  <si>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</si>
  <si>
    <t>日期</t>
    <phoneticPr fontId="4" type="noConversion"/>
  </si>
  <si>
    <t>最高价</t>
    <phoneticPr fontId="3" type="noConversion"/>
  </si>
  <si>
    <t>最低价</t>
    <phoneticPr fontId="3" type="noConversion"/>
  </si>
  <si>
    <t>标志</t>
    <phoneticPr fontId="3" type="noConversion"/>
  </si>
  <si>
    <t>成交量</t>
    <phoneticPr fontId="3" type="noConversion"/>
  </si>
  <si>
    <t>成交均量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</si>
</sst>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45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9314484.7442325279</c:v>
                </c:pt>
                <c:pt idx="39">
                  <c:v>9315019.3275824543</c:v>
                </c:pt>
                <c:pt idx="40">
                  <c:v>9316744.2475075871</c:v>
                </c:pt>
                <c:pt idx="41">
                  <c:v>9319756.864160249</c:v>
                </c:pt>
                <c:pt idx="42">
                  <c:v>9322156.0793799553</c:v>
                </c:pt>
                <c:pt idx="43">
                  <c:v>9327292.1649004761</c:v>
                </c:pt>
                <c:pt idx="44">
                  <c:v>9327292.1649004761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45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8120333.506806477</c:v>
                </c:pt>
                <c:pt idx="39">
                  <c:v>10210855.58731042</c:v>
                </c:pt>
                <c:pt idx="40">
                  <c:v>10345707.568372607</c:v>
                </c:pt>
                <c:pt idx="41">
                  <c:v>10401980.048094602</c:v>
                </c:pt>
                <c:pt idx="42">
                  <c:v>10510929.054722106</c:v>
                </c:pt>
                <c:pt idx="43">
                  <c:v>10409491.022322454</c:v>
                </c:pt>
                <c:pt idx="44">
                  <c:v>11022598.084584303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895836.25972796604</c:v>
                </c:pt>
                <c:pt idx="40">
                  <c:v>1028963.3208650202</c:v>
                </c:pt>
                <c:pt idx="41">
                  <c:v>1082223.1839343533</c:v>
                </c:pt>
                <c:pt idx="42">
                  <c:v>1188772.9753421508</c:v>
                </c:pt>
                <c:pt idx="43">
                  <c:v>1082198.8574219774</c:v>
                </c:pt>
                <c:pt idx="44">
                  <c:v>1695305.9196838271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138304"/>
        <c:axId val="455158016"/>
      </c:lineChart>
      <c:dateAx>
        <c:axId val="4551383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158016"/>
        <c:crosses val="autoZero"/>
        <c:auto val="1"/>
        <c:lblOffset val="100"/>
        <c:baseTimeUnit val="months"/>
      </c:dateAx>
      <c:valAx>
        <c:axId val="4551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13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(3)PE副本成交量计算CCI日线'!买卖</c:f>
              <c:numCache>
                <c:formatCode>0.00_ </c:formatCode>
                <c:ptCount val="46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338522.25848181249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665628.44248121756</c:v>
                </c:pt>
                <c:pt idx="14">
                  <c:v>299985.20651680883</c:v>
                </c:pt>
                <c:pt idx="15">
                  <c:v>1831854.6575437326</c:v>
                </c:pt>
                <c:pt idx="16">
                  <c:v>2954724.6801718567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1041876.0499546814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4076946.41303804</c:v>
                </c:pt>
                <c:pt idx="30">
                  <c:v>5334579.4660985358</c:v>
                </c:pt>
                <c:pt idx="31">
                  <c:v>20793795.80130408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  <c:pt idx="36">
                  <c:v>4952616.3335655155</c:v>
                </c:pt>
                <c:pt idx="37">
                  <c:v>4181898.253168257</c:v>
                </c:pt>
                <c:pt idx="38">
                  <c:v>790864.00338428561</c:v>
                </c:pt>
                <c:pt idx="39">
                  <c:v>508.65435720173048</c:v>
                </c:pt>
                <c:pt idx="40">
                  <c:v>376.48656100691892</c:v>
                </c:pt>
                <c:pt idx="41">
                  <c:v>939.36970189355725</c:v>
                </c:pt>
                <c:pt idx="42">
                  <c:v>971.10827052589309</c:v>
                </c:pt>
                <c:pt idx="43">
                  <c:v>1078.8319778520554</c:v>
                </c:pt>
                <c:pt idx="44">
                  <c:v>-152.60175248454331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9174912"/>
        <c:axId val="63917337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'模型四 (3)PE副本成交量计算CCI日线'!指数</c:f>
              <c:numCache>
                <c:formatCode>General</c:formatCode>
                <c:ptCount val="4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058688"/>
        <c:axId val="639060608"/>
      </c:lineChart>
      <c:dateAx>
        <c:axId val="6390586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060608"/>
        <c:crosses val="autoZero"/>
        <c:auto val="1"/>
        <c:lblOffset val="100"/>
        <c:baseTimeUnit val="months"/>
      </c:dateAx>
      <c:valAx>
        <c:axId val="63906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058688"/>
        <c:crosses val="autoZero"/>
        <c:crossBetween val="between"/>
      </c:valAx>
      <c:valAx>
        <c:axId val="63917337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174912"/>
        <c:crosses val="max"/>
        <c:crossBetween val="between"/>
      </c:valAx>
      <c:catAx>
        <c:axId val="639174912"/>
        <c:scaling>
          <c:orientation val="minMax"/>
        </c:scaling>
        <c:delete val="1"/>
        <c:axPos val="b"/>
        <c:majorTickMark val="out"/>
        <c:minorTickMark val="none"/>
        <c:tickLblPos val="nextTo"/>
        <c:crossAx val="639173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46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8298368"/>
        <c:axId val="6382968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4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293120"/>
        <c:axId val="638295040"/>
      </c:lineChart>
      <c:dateAx>
        <c:axId val="6382931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295040"/>
        <c:crosses val="autoZero"/>
        <c:auto val="1"/>
        <c:lblOffset val="100"/>
        <c:baseTimeUnit val="months"/>
      </c:dateAx>
      <c:valAx>
        <c:axId val="6382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293120"/>
        <c:crosses val="autoZero"/>
        <c:crossBetween val="between"/>
      </c:valAx>
      <c:valAx>
        <c:axId val="6382968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298368"/>
        <c:crosses val="max"/>
        <c:crossBetween val="between"/>
      </c:valAx>
      <c:catAx>
        <c:axId val="638298368"/>
        <c:scaling>
          <c:orientation val="minMax"/>
        </c:scaling>
        <c:delete val="1"/>
        <c:axPos val="b"/>
        <c:majorTickMark val="out"/>
        <c:minorTickMark val="none"/>
        <c:tickLblPos val="nextTo"/>
        <c:crossAx val="638296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(1)PE副本计算CCI月线'!$I$1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'模型四 (1)PE副本计算CCI月线'!资金</c:f>
              <c:numCache>
                <c:formatCode>0.00_ </c:formatCode>
                <c:ptCount val="45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2847838.8624314037</c:v>
                </c:pt>
                <c:pt idx="16">
                  <c:v>3321275.2759037991</c:v>
                </c:pt>
                <c:pt idx="17">
                  <c:v>3634686.1493980139</c:v>
                </c:pt>
                <c:pt idx="18">
                  <c:v>3922233.5190875027</c:v>
                </c:pt>
                <c:pt idx="19">
                  <c:v>4069693.6030231863</c:v>
                </c:pt>
                <c:pt idx="20">
                  <c:v>4249581.557012544</c:v>
                </c:pt>
                <c:pt idx="21">
                  <c:v>4403044.4993603416</c:v>
                </c:pt>
                <c:pt idx="22">
                  <c:v>4573773.3786056191</c:v>
                </c:pt>
                <c:pt idx="23">
                  <c:v>4859451.6671904018</c:v>
                </c:pt>
                <c:pt idx="24">
                  <c:v>5072288.4570354931</c:v>
                </c:pt>
                <c:pt idx="25">
                  <c:v>5257795.8917285725</c:v>
                </c:pt>
                <c:pt idx="26">
                  <c:v>5513886.515915731</c:v>
                </c:pt>
                <c:pt idx="27">
                  <c:v>5932003.2857935466</c:v>
                </c:pt>
                <c:pt idx="28">
                  <c:v>6369034.7947245035</c:v>
                </c:pt>
                <c:pt idx="29">
                  <c:v>6852736.2167776646</c:v>
                </c:pt>
                <c:pt idx="30">
                  <c:v>7325380.5396409836</c:v>
                </c:pt>
                <c:pt idx="31">
                  <c:v>8003015.0337587288</c:v>
                </c:pt>
                <c:pt idx="32">
                  <c:v>8442264.3930038642</c:v>
                </c:pt>
                <c:pt idx="33">
                  <c:v>8772222.2733593658</c:v>
                </c:pt>
                <c:pt idx="34">
                  <c:v>9056557.413373854</c:v>
                </c:pt>
                <c:pt idx="35">
                  <c:v>9313145.6764586046</c:v>
                </c:pt>
                <c:pt idx="36">
                  <c:v>9587486.5330816731</c:v>
                </c:pt>
                <c:pt idx="37">
                  <c:v>9855763.9283218924</c:v>
                </c:pt>
                <c:pt idx="38">
                  <c:v>9960923.4660279751</c:v>
                </c:pt>
                <c:pt idx="39">
                  <c:v>9961458.0493779015</c:v>
                </c:pt>
                <c:pt idx="40">
                  <c:v>9963182.9693030342</c:v>
                </c:pt>
                <c:pt idx="41">
                  <c:v>9966195.5859556962</c:v>
                </c:pt>
                <c:pt idx="42">
                  <c:v>9968594.8011754025</c:v>
                </c:pt>
                <c:pt idx="43">
                  <c:v>9973730.8866959233</c:v>
                </c:pt>
                <c:pt idx="44">
                  <c:v>9973730.8866959233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(1)PE副本计算CCI月线'!$J$1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'模型四 (1)PE副本计算CCI月线'!资产</c:f>
              <c:numCache>
                <c:formatCode>0.00_ </c:formatCode>
                <c:ptCount val="45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2546901.0475184289</c:v>
                </c:pt>
                <c:pt idx="16">
                  <c:v>2987403.3825591556</c:v>
                </c:pt>
                <c:pt idx="17">
                  <c:v>3444314.2127467762</c:v>
                </c:pt>
                <c:pt idx="18">
                  <c:v>3746212.7063183677</c:v>
                </c:pt>
                <c:pt idx="19">
                  <c:v>4235650.6393256495</c:v>
                </c:pt>
                <c:pt idx="20">
                  <c:v>4275960.9448589589</c:v>
                </c:pt>
                <c:pt idx="21">
                  <c:v>4474257.1196702644</c:v>
                </c:pt>
                <c:pt idx="22">
                  <c:v>4528922.0293561388</c:v>
                </c:pt>
                <c:pt idx="23">
                  <c:v>4627654.3826076025</c:v>
                </c:pt>
                <c:pt idx="24">
                  <c:v>5065446.3703563279</c:v>
                </c:pt>
                <c:pt idx="25">
                  <c:v>5291208.8898766218</c:v>
                </c:pt>
                <c:pt idx="26">
                  <c:v>5220510.0564946113</c:v>
                </c:pt>
                <c:pt idx="27">
                  <c:v>5426589.4141576458</c:v>
                </c:pt>
                <c:pt idx="28">
                  <c:v>5689336.1830717782</c:v>
                </c:pt>
                <c:pt idx="29">
                  <c:v>6070063.4954418624</c:v>
                </c:pt>
                <c:pt idx="30">
                  <c:v>6486762.14334027</c:v>
                </c:pt>
                <c:pt idx="31">
                  <c:v>6319609.0708265407</c:v>
                </c:pt>
                <c:pt idx="32">
                  <c:v>7626256.0168284159</c:v>
                </c:pt>
                <c:pt idx="33">
                  <c:v>8051841.1239561085</c:v>
                </c:pt>
                <c:pt idx="34">
                  <c:v>8560530.3008917402</c:v>
                </c:pt>
                <c:pt idx="35">
                  <c:v>8636625.4667957127</c:v>
                </c:pt>
                <c:pt idx="36">
                  <c:v>8724946.7101643179</c:v>
                </c:pt>
                <c:pt idx="37">
                  <c:v>8952069.2248036787</c:v>
                </c:pt>
                <c:pt idx="38">
                  <c:v>8731956.0864090826</c:v>
                </c:pt>
                <c:pt idx="39">
                  <c:v>10979895.783230763</c:v>
                </c:pt>
                <c:pt idx="40">
                  <c:v>11124774.354161322</c:v>
                </c:pt>
                <c:pt idx="41">
                  <c:v>11185057.481783303</c:v>
                </c:pt>
                <c:pt idx="42">
                  <c:v>11302027.724447591</c:v>
                </c:pt>
                <c:pt idx="43">
                  <c:v>11192568.456011154</c:v>
                </c:pt>
                <c:pt idx="44">
                  <c:v>11851797.879478069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(1)PE副本计算CCI月线'!$K$1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'模型四 (1)PE副本计算CCI月线'!金额</c:f>
              <c:numCache>
                <c:formatCode>0.00_ 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-333871.89334464353</c:v>
                </c:pt>
                <c:pt idx="17">
                  <c:v>-190371.93665123777</c:v>
                </c:pt>
                <c:pt idx="18">
                  <c:v>-176020.81276913499</c:v>
                </c:pt>
                <c:pt idx="19">
                  <c:v>165957.03630246315</c:v>
                </c:pt>
                <c:pt idx="20">
                  <c:v>26379.387846414931</c:v>
                </c:pt>
                <c:pt idx="21">
                  <c:v>71212.620309922844</c:v>
                </c:pt>
                <c:pt idx="22">
                  <c:v>-44851.349249480292</c:v>
                </c:pt>
                <c:pt idx="23">
                  <c:v>-231797.2845827993</c:v>
                </c:pt>
                <c:pt idx="24">
                  <c:v>-6842.0866791652516</c:v>
                </c:pt>
                <c:pt idx="25">
                  <c:v>33412.998148049228</c:v>
                </c:pt>
                <c:pt idx="26">
                  <c:v>-293376.45942111965</c:v>
                </c:pt>
                <c:pt idx="27">
                  <c:v>-505413.87163590081</c:v>
                </c:pt>
                <c:pt idx="28">
                  <c:v>-679698.61165272538</c:v>
                </c:pt>
                <c:pt idx="29">
                  <c:v>-782672.72133580223</c:v>
                </c:pt>
                <c:pt idx="30">
                  <c:v>-838618.39630071353</c:v>
                </c:pt>
                <c:pt idx="31">
                  <c:v>-1683405.9629321881</c:v>
                </c:pt>
                <c:pt idx="32">
                  <c:v>-816008.3761754483</c:v>
                </c:pt>
                <c:pt idx="33">
                  <c:v>-720381.1494032573</c:v>
                </c:pt>
                <c:pt idx="34">
                  <c:v>-496027.11248211376</c:v>
                </c:pt>
                <c:pt idx="35">
                  <c:v>-676520.20966289192</c:v>
                </c:pt>
                <c:pt idx="36">
                  <c:v>-862539.82291735522</c:v>
                </c:pt>
                <c:pt idx="37">
                  <c:v>-903694.7035182137</c:v>
                </c:pt>
                <c:pt idx="38">
                  <c:v>-1228967.3796188924</c:v>
                </c:pt>
                <c:pt idx="39">
                  <c:v>1018437.7338528614</c:v>
                </c:pt>
                <c:pt idx="40">
                  <c:v>1161591.3848582879</c:v>
                </c:pt>
                <c:pt idx="41">
                  <c:v>1218861.8958276063</c:v>
                </c:pt>
                <c:pt idx="42">
                  <c:v>1333432.9232721888</c:v>
                </c:pt>
                <c:pt idx="43">
                  <c:v>1218837.5693152305</c:v>
                </c:pt>
                <c:pt idx="44">
                  <c:v>1878066.9927821457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390272"/>
        <c:axId val="638392192"/>
      </c:lineChart>
      <c:dateAx>
        <c:axId val="6383902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392192"/>
        <c:crosses val="autoZero"/>
        <c:auto val="1"/>
        <c:lblOffset val="100"/>
        <c:baseTimeUnit val="months"/>
      </c:dateAx>
      <c:valAx>
        <c:axId val="6383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39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(1)PE副本计算CCI月线'!买卖</c:f>
              <c:numCache>
                <c:formatCode>0.00_ </c:formatCode>
                <c:ptCount val="46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418116.76987781579</c:v>
                </c:pt>
                <c:pt idx="28">
                  <c:v>437031.50893095648</c:v>
                </c:pt>
                <c:pt idx="29">
                  <c:v>483701.42205316125</c:v>
                </c:pt>
                <c:pt idx="30">
                  <c:v>472644.32286331902</c:v>
                </c:pt>
                <c:pt idx="31">
                  <c:v>677634.49411774508</c:v>
                </c:pt>
                <c:pt idx="32">
                  <c:v>439249.35924513621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-1265.4500917664104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8442112"/>
        <c:axId val="63844057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'模型四 (1)PE副本计算CCI月线'!指数</c:f>
              <c:numCache>
                <c:formatCode>General</c:formatCode>
                <c:ptCount val="4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430592"/>
        <c:axId val="638438784"/>
      </c:lineChart>
      <c:dateAx>
        <c:axId val="6384305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438784"/>
        <c:crosses val="autoZero"/>
        <c:auto val="1"/>
        <c:lblOffset val="100"/>
        <c:baseTimeUnit val="months"/>
      </c:dateAx>
      <c:valAx>
        <c:axId val="63843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430592"/>
        <c:crosses val="autoZero"/>
        <c:crossBetween val="between"/>
      </c:valAx>
      <c:valAx>
        <c:axId val="63844057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442112"/>
        <c:crosses val="max"/>
        <c:crossBetween val="between"/>
      </c:valAx>
      <c:catAx>
        <c:axId val="638442112"/>
        <c:scaling>
          <c:orientation val="minMax"/>
        </c:scaling>
        <c:delete val="1"/>
        <c:axPos val="b"/>
        <c:majorTickMark val="out"/>
        <c:minorTickMark val="none"/>
        <c:tickLblPos val="nextTo"/>
        <c:crossAx val="638440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'模型四 (1)PE副本计算CCI日线'!资金</c:f>
              <c:numCache>
                <c:formatCode>0.00_ </c:formatCode>
                <c:ptCount val="45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  <c:pt idx="35">
                  <c:v>9209443.9285615068</c:v>
                </c:pt>
                <c:pt idx="36">
                  <c:v>9538652.9565091897</c:v>
                </c:pt>
                <c:pt idx="37">
                  <c:v>9806930.351749409</c:v>
                </c:pt>
                <c:pt idx="38">
                  <c:v>9912089.8894554917</c:v>
                </c:pt>
                <c:pt idx="39">
                  <c:v>9912624.4728054181</c:v>
                </c:pt>
                <c:pt idx="40">
                  <c:v>9914349.3927305508</c:v>
                </c:pt>
                <c:pt idx="41">
                  <c:v>9917362.0093832128</c:v>
                </c:pt>
                <c:pt idx="42">
                  <c:v>9919761.2246029191</c:v>
                </c:pt>
                <c:pt idx="43">
                  <c:v>9924897.3101234399</c:v>
                </c:pt>
                <c:pt idx="44">
                  <c:v>9924897.3101234399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'模型四 (1)PE副本计算CCI日线'!资产</c:f>
              <c:numCache>
                <c:formatCode>0.00_ </c:formatCode>
                <c:ptCount val="45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  <c:pt idx="35">
                  <c:v>8503471.3052840903</c:v>
                </c:pt>
                <c:pt idx="36">
                  <c:v>8649528.6555758659</c:v>
                </c:pt>
                <c:pt idx="37">
                  <c:v>8877006.9111881889</c:v>
                </c:pt>
                <c:pt idx="38">
                  <c:v>8659621.1555931326</c:v>
                </c:pt>
                <c:pt idx="39">
                  <c:v>10888943.50118335</c:v>
                </c:pt>
                <c:pt idx="40">
                  <c:v>11032636.254734635</c:v>
                </c:pt>
                <c:pt idx="41">
                  <c:v>11092445.053991303</c:v>
                </c:pt>
                <c:pt idx="42">
                  <c:v>11208466.646992989</c:v>
                </c:pt>
                <c:pt idx="43">
                  <c:v>11099956.028219154</c:v>
                </c:pt>
                <c:pt idx="44">
                  <c:v>11753730.686086988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'模型四 (1)PE副本计算CCI日线'!金额</c:f>
              <c:numCache>
                <c:formatCode>0.00_ 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  <c:pt idx="35">
                  <c:v>-705972.62327741645</c:v>
                </c:pt>
                <c:pt idx="36">
                  <c:v>-889124.3009333238</c:v>
                </c:pt>
                <c:pt idx="37">
                  <c:v>-929923.44056122005</c:v>
                </c:pt>
                <c:pt idx="38">
                  <c:v>-1252468.7338623591</c:v>
                </c:pt>
                <c:pt idx="39">
                  <c:v>976319.02837793157</c:v>
                </c:pt>
                <c:pt idx="40">
                  <c:v>1118286.8620040845</c:v>
                </c:pt>
                <c:pt idx="41">
                  <c:v>1175083.0446080901</c:v>
                </c:pt>
                <c:pt idx="42">
                  <c:v>1288705.4223900698</c:v>
                </c:pt>
                <c:pt idx="43">
                  <c:v>1175058.7180957142</c:v>
                </c:pt>
                <c:pt idx="44">
                  <c:v>1828833.3759635482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478208"/>
        <c:axId val="638479744"/>
      </c:lineChart>
      <c:dateAx>
        <c:axId val="6384782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479744"/>
        <c:crosses val="autoZero"/>
        <c:auto val="1"/>
        <c:lblOffset val="100"/>
        <c:baseTimeUnit val="months"/>
      </c:dateAx>
      <c:valAx>
        <c:axId val="63847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47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(1)PE副本计算CCI日线'!买卖</c:f>
              <c:numCache>
                <c:formatCode>0.00_ </c:formatCode>
                <c:ptCount val="46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212131.32448928335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255071.29183414666</c:v>
                </c:pt>
                <c:pt idx="14">
                  <c:v>303148.36528291792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342813.94630173902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483701.42205316125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329209.02794768271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8535168"/>
        <c:axId val="6385314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'模型四 (1)PE副本计算CCI日线'!指数</c:f>
              <c:numCache>
                <c:formatCode>General</c:formatCode>
                <c:ptCount val="4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514688"/>
        <c:axId val="638517632"/>
      </c:lineChart>
      <c:dateAx>
        <c:axId val="6385146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517632"/>
        <c:crosses val="autoZero"/>
        <c:auto val="1"/>
        <c:lblOffset val="100"/>
        <c:baseTimeUnit val="months"/>
      </c:dateAx>
      <c:valAx>
        <c:axId val="6385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514688"/>
        <c:crosses val="autoZero"/>
        <c:crossBetween val="between"/>
      </c:valAx>
      <c:valAx>
        <c:axId val="6385314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535168"/>
        <c:crosses val="max"/>
        <c:crossBetween val="between"/>
      </c:valAx>
      <c:catAx>
        <c:axId val="638535168"/>
        <c:scaling>
          <c:orientation val="minMax"/>
        </c:scaling>
        <c:delete val="1"/>
        <c:axPos val="b"/>
        <c:majorTickMark val="out"/>
        <c:minorTickMark val="none"/>
        <c:tickLblPos val="nextTo"/>
        <c:crossAx val="638531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'模型四 (3)PE副本计算CCI日线'!资金</c:f>
              <c:numCache>
                <c:formatCode>0.00_ </c:formatCode>
                <c:ptCount val="45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600524.17490356101</c:v>
                </c:pt>
                <c:pt idx="5">
                  <c:v>735557.70679647312</c:v>
                </c:pt>
                <c:pt idx="6">
                  <c:v>919630.63204484491</c:v>
                </c:pt>
                <c:pt idx="7">
                  <c:v>2338747.0828391453</c:v>
                </c:pt>
                <c:pt idx="8">
                  <c:v>3288883.1633680095</c:v>
                </c:pt>
                <c:pt idx="9">
                  <c:v>5890007.7599699479</c:v>
                </c:pt>
                <c:pt idx="10">
                  <c:v>10379671.502158061</c:v>
                </c:pt>
                <c:pt idx="11">
                  <c:v>15097608.643868702</c:v>
                </c:pt>
                <c:pt idx="12">
                  <c:v>16089486.356062591</c:v>
                </c:pt>
                <c:pt idx="13">
                  <c:v>17960613.080806471</c:v>
                </c:pt>
                <c:pt idx="14">
                  <c:v>20384953.907184701</c:v>
                </c:pt>
                <c:pt idx="15">
                  <c:v>25167287.275392979</c:v>
                </c:pt>
                <c:pt idx="16">
                  <c:v>29898835.990870889</c:v>
                </c:pt>
                <c:pt idx="17">
                  <c:v>32690560.388090178</c:v>
                </c:pt>
                <c:pt idx="18">
                  <c:v>35143944.515008569</c:v>
                </c:pt>
                <c:pt idx="19">
                  <c:v>36044920.400599599</c:v>
                </c:pt>
                <c:pt idx="20">
                  <c:v>37258880.9556785</c:v>
                </c:pt>
                <c:pt idx="21">
                  <c:v>38215428.879050389</c:v>
                </c:pt>
                <c:pt idx="22">
                  <c:v>39337865.780710183</c:v>
                </c:pt>
                <c:pt idx="23">
                  <c:v>42253268.479181439</c:v>
                </c:pt>
                <c:pt idx="24">
                  <c:v>43815593.910239443</c:v>
                </c:pt>
                <c:pt idx="25">
                  <c:v>45086880.400544144</c:v>
                </c:pt>
                <c:pt idx="26">
                  <c:v>47148896.112667359</c:v>
                </c:pt>
                <c:pt idx="27">
                  <c:v>50421368.291625723</c:v>
                </c:pt>
                <c:pt idx="28">
                  <c:v>53918393.054875731</c:v>
                </c:pt>
                <c:pt idx="29">
                  <c:v>58804656.466180794</c:v>
                </c:pt>
                <c:pt idx="30">
                  <c:v>62737722.624450594</c:v>
                </c:pt>
                <c:pt idx="31">
                  <c:v>70839943.657453001</c:v>
                </c:pt>
                <c:pt idx="32">
                  <c:v>74363622.250799701</c:v>
                </c:pt>
                <c:pt idx="33">
                  <c:v>77379329.706829265</c:v>
                </c:pt>
                <c:pt idx="34">
                  <c:v>79791718.243891552</c:v>
                </c:pt>
                <c:pt idx="35">
                  <c:v>81859747.281784296</c:v>
                </c:pt>
                <c:pt idx="36">
                  <c:v>84603332.370388374</c:v>
                </c:pt>
                <c:pt idx="37">
                  <c:v>86814275.510388196</c:v>
                </c:pt>
                <c:pt idx="38">
                  <c:v>87356868.845101491</c:v>
                </c:pt>
                <c:pt idx="39">
                  <c:v>87357065.508977532</c:v>
                </c:pt>
                <c:pt idx="40">
                  <c:v>87358205.377761886</c:v>
                </c:pt>
                <c:pt idx="41">
                  <c:v>87360836.356029645</c:v>
                </c:pt>
                <c:pt idx="42">
                  <c:v>87362706.199550509</c:v>
                </c:pt>
                <c:pt idx="43">
                  <c:v>87368562.856982231</c:v>
                </c:pt>
                <c:pt idx="44">
                  <c:v>87368562.856982231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'模型四 (3)PE副本计算CCI日线'!资产</c:f>
              <c:numCache>
                <c:formatCode>0.00_ </c:formatCode>
                <c:ptCount val="45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616511.06268698222</c:v>
                </c:pt>
                <c:pt idx="5">
                  <c:v>762720.06317607302</c:v>
                </c:pt>
                <c:pt idx="6">
                  <c:v>932458.94153932028</c:v>
                </c:pt>
                <c:pt idx="7">
                  <c:v>2256637.5245300289</c:v>
                </c:pt>
                <c:pt idx="8">
                  <c:v>3183979.4284409676</c:v>
                </c:pt>
                <c:pt idx="9">
                  <c:v>5460208.0552172875</c:v>
                </c:pt>
                <c:pt idx="10">
                  <c:v>9446594.9467791822</c:v>
                </c:pt>
                <c:pt idx="11">
                  <c:v>14532410.58382888</c:v>
                </c:pt>
                <c:pt idx="12">
                  <c:v>17430817.074996673</c:v>
                </c:pt>
                <c:pt idx="13">
                  <c:v>18394303.041568905</c:v>
                </c:pt>
                <c:pt idx="14">
                  <c:v>19991933.311298776</c:v>
                </c:pt>
                <c:pt idx="15">
                  <c:v>22971072.511311926</c:v>
                </c:pt>
                <c:pt idx="16">
                  <c:v>27405581.377328776</c:v>
                </c:pt>
                <c:pt idx="17">
                  <c:v>31513733.19903446</c:v>
                </c:pt>
                <c:pt idx="18">
                  <c:v>34098422.851869494</c:v>
                </c:pt>
                <c:pt idx="19">
                  <c:v>38112117.159441441</c:v>
                </c:pt>
                <c:pt idx="20">
                  <c:v>38070166.841841951</c:v>
                </c:pt>
                <c:pt idx="21">
                  <c:v>39425878.523245104</c:v>
                </c:pt>
                <c:pt idx="22">
                  <c:v>39525592.804727919</c:v>
                </c:pt>
                <c:pt idx="23">
                  <c:v>40809448.55481106</c:v>
                </c:pt>
                <c:pt idx="24">
                  <c:v>44355564.653229311</c:v>
                </c:pt>
                <c:pt idx="25">
                  <c:v>45979344.662787095</c:v>
                </c:pt>
                <c:pt idx="26">
                  <c:v>45201637.843734942</c:v>
                </c:pt>
                <c:pt idx="27">
                  <c:v>46638190.119745962</c:v>
                </c:pt>
                <c:pt idx="28">
                  <c:v>48637345.002022691</c:v>
                </c:pt>
                <c:pt idx="29">
                  <c:v>52643297.048737623</c:v>
                </c:pt>
                <c:pt idx="30">
                  <c:v>56091168.152955428</c:v>
                </c:pt>
                <c:pt idx="31">
                  <c:v>56888493.398758255</c:v>
                </c:pt>
                <c:pt idx="32">
                  <c:v>68220398.946538344</c:v>
                </c:pt>
                <c:pt idx="33">
                  <c:v>72091536.320755079</c:v>
                </c:pt>
                <c:pt idx="34">
                  <c:v>76512661.363221973</c:v>
                </c:pt>
                <c:pt idx="35">
                  <c:v>76967471.740869641</c:v>
                </c:pt>
                <c:pt idx="36">
                  <c:v>78053296.008253068</c:v>
                </c:pt>
                <c:pt idx="37">
                  <c:v>79896067.950831026</c:v>
                </c:pt>
                <c:pt idx="38">
                  <c:v>77535644.432157725</c:v>
                </c:pt>
                <c:pt idx="39">
                  <c:v>97491736.664997727</c:v>
                </c:pt>
                <c:pt idx="40">
                  <c:v>98763953.994077191</c:v>
                </c:pt>
                <c:pt idx="41">
                  <c:v>99275023.339769036</c:v>
                </c:pt>
                <c:pt idx="42">
                  <c:v>100293789.29152597</c:v>
                </c:pt>
                <c:pt idx="43">
                  <c:v>99282730.881700709</c:v>
                </c:pt>
                <c:pt idx="44">
                  <c:v>105130369.66957994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'模型四 (3)PE副本计算CCI日线'!金额</c:f>
              <c:numCache>
                <c:formatCode>0.00_ 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15986.887783421203</c:v>
                </c:pt>
                <c:pt idx="5">
                  <c:v>27162.356379599893</c:v>
                </c:pt>
                <c:pt idx="6">
                  <c:v>12828.309494475368</c:v>
                </c:pt>
                <c:pt idx="7">
                  <c:v>-82109.558309116401</c:v>
                </c:pt>
                <c:pt idx="8">
                  <c:v>-104903.73492704192</c:v>
                </c:pt>
                <c:pt idx="9">
                  <c:v>-429799.70475266036</c:v>
                </c:pt>
                <c:pt idx="10">
                  <c:v>-933076.55537887849</c:v>
                </c:pt>
                <c:pt idx="11">
                  <c:v>-565198.06003982201</c:v>
                </c:pt>
                <c:pt idx="12">
                  <c:v>1341330.7189340815</c:v>
                </c:pt>
                <c:pt idx="13">
                  <c:v>433689.96076243371</c:v>
                </c:pt>
                <c:pt idx="14">
                  <c:v>-393020.59588592499</c:v>
                </c:pt>
                <c:pt idx="15">
                  <c:v>-2196214.7640810534</c:v>
                </c:pt>
                <c:pt idx="16">
                  <c:v>-2493254.6135421135</c:v>
                </c:pt>
                <c:pt idx="17">
                  <c:v>-1176827.1890557185</c:v>
                </c:pt>
                <c:pt idx="18">
                  <c:v>-1045521.663139075</c:v>
                </c:pt>
                <c:pt idx="19">
                  <c:v>2067196.7588418424</c:v>
                </c:pt>
                <c:pt idx="20">
                  <c:v>811285.88616345078</c:v>
                </c:pt>
                <c:pt idx="21">
                  <c:v>1210449.6441947147</c:v>
                </c:pt>
                <c:pt idx="22">
                  <c:v>187727.02401773632</c:v>
                </c:pt>
                <c:pt idx="23">
                  <c:v>-1443819.9243703783</c:v>
                </c:pt>
                <c:pt idx="24">
                  <c:v>539970.74298986793</c:v>
                </c:pt>
                <c:pt idx="25">
                  <c:v>892464.2622429505</c:v>
                </c:pt>
                <c:pt idx="26">
                  <c:v>-1947258.268932417</c:v>
                </c:pt>
                <c:pt idx="27">
                  <c:v>-3783178.1718797609</c:v>
                </c:pt>
                <c:pt idx="28">
                  <c:v>-5281048.0528530404</c:v>
                </c:pt>
                <c:pt idx="29">
                  <c:v>-6161359.4174431711</c:v>
                </c:pt>
                <c:pt idx="30">
                  <c:v>-6646554.4714951664</c:v>
                </c:pt>
                <c:pt idx="31">
                  <c:v>-13951450.258694746</c:v>
                </c:pt>
                <c:pt idx="32">
                  <c:v>-6143223.3042613566</c:v>
                </c:pt>
                <c:pt idx="33">
                  <c:v>-5287793.3860741854</c:v>
                </c:pt>
                <c:pt idx="34">
                  <c:v>-3279056.8806695789</c:v>
                </c:pt>
                <c:pt idx="35">
                  <c:v>-4892275.5409146547</c:v>
                </c:pt>
                <c:pt idx="36">
                  <c:v>-6550036.362135306</c:v>
                </c:pt>
                <c:pt idx="37">
                  <c:v>-6918207.5595571697</c:v>
                </c:pt>
                <c:pt idx="38">
                  <c:v>-9821224.4129437655</c:v>
                </c:pt>
                <c:pt idx="39">
                  <c:v>10134671.156020194</c:v>
                </c:pt>
                <c:pt idx="40">
                  <c:v>11405748.616315305</c:v>
                </c:pt>
                <c:pt idx="41">
                  <c:v>11914186.983739391</c:v>
                </c:pt>
                <c:pt idx="42">
                  <c:v>12931083.091975465</c:v>
                </c:pt>
                <c:pt idx="43">
                  <c:v>11914168.024718478</c:v>
                </c:pt>
                <c:pt idx="44">
                  <c:v>17761806.812597707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660608"/>
        <c:axId val="638662144"/>
      </c:lineChart>
      <c:dateAx>
        <c:axId val="6386606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662144"/>
        <c:crosses val="autoZero"/>
        <c:auto val="1"/>
        <c:lblOffset val="100"/>
        <c:baseTimeUnit val="months"/>
      </c:dateAx>
      <c:valAx>
        <c:axId val="6386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66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(3)PE副本计算CCI日线'!买卖</c:f>
              <c:numCache>
                <c:formatCode>0.00_ </c:formatCode>
                <c:ptCount val="45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620857.0803080498</c:v>
                </c:pt>
                <c:pt idx="5">
                  <c:v>754421.39971973572</c:v>
                </c:pt>
                <c:pt idx="6">
                  <c:v>939978.7870752943</c:v>
                </c:pt>
                <c:pt idx="7">
                  <c:v>2532702.1249923217</c:v>
                </c:pt>
                <c:pt idx="8">
                  <c:v>3609953.8814489776</c:v>
                </c:pt>
                <c:pt idx="9">
                  <c:v>6894202.1272777691</c:v>
                </c:pt>
                <c:pt idx="10">
                  <c:v>13138519.03316645</c:v>
                </c:pt>
                <c:pt idx="11">
                  <c:v>19454365.45113482</c:v>
                </c:pt>
                <c:pt idx="12">
                  <c:v>20628185.189135574</c:v>
                </c:pt>
                <c:pt idx="13">
                  <c:v>22964173.612321157</c:v>
                </c:pt>
                <c:pt idx="14">
                  <c:v>26133246.647239044</c:v>
                </c:pt>
                <c:pt idx="15">
                  <c:v>33004415.477437727</c:v>
                </c:pt>
                <c:pt idx="16">
                  <c:v>39891677.306257121</c:v>
                </c:pt>
                <c:pt idx="17">
                  <c:v>43769072.148321196</c:v>
                </c:pt>
                <c:pt idx="18">
                  <c:v>47162411.236699983</c:v>
                </c:pt>
                <c:pt idx="19">
                  <c:v>48304332.54779008</c:v>
                </c:pt>
                <c:pt idx="20">
                  <c:v>49895368.638053432</c:v>
                </c:pt>
                <c:pt idx="21">
                  <c:v>51136027.378727287</c:v>
                </c:pt>
                <c:pt idx="22">
                  <c:v>52630617.153563567</c:v>
                </c:pt>
                <c:pt idx="23">
                  <c:v>56679787.407207407</c:v>
                </c:pt>
                <c:pt idx="24">
                  <c:v>58749092.626975909</c:v>
                </c:pt>
                <c:pt idx="25">
                  <c:v>60419639.969609171</c:v>
                </c:pt>
                <c:pt idx="26">
                  <c:v>63307617.211460538</c:v>
                </c:pt>
                <c:pt idx="27">
                  <c:v>68084948.84294714</c:v>
                </c:pt>
                <c:pt idx="28">
                  <c:v>73359496.095801756</c:v>
                </c:pt>
                <c:pt idx="29">
                  <c:v>80865276.80165641</c:v>
                </c:pt>
                <c:pt idx="30">
                  <c:v>86963053.971541166</c:v>
                </c:pt>
                <c:pt idx="31">
                  <c:v>101405515.97601506</c:v>
                </c:pt>
                <c:pt idx="32">
                  <c:v>106928523.0765494</c:v>
                </c:pt>
                <c:pt idx="33">
                  <c:v>111596800.67240249</c:v>
                </c:pt>
                <c:pt idx="34">
                  <c:v>115229916.07734182</c:v>
                </c:pt>
                <c:pt idx="35">
                  <c:v>118411499.32926121</c:v>
                </c:pt>
                <c:pt idx="36">
                  <c:v>122725312.51366755</c:v>
                </c:pt>
                <c:pt idx="37">
                  <c:v>126218113.59324563</c:v>
                </c:pt>
                <c:pt idx="38">
                  <c:v>127107610.84240781</c:v>
                </c:pt>
                <c:pt idx="39">
                  <c:v>127107867.24901931</c:v>
                </c:pt>
                <c:pt idx="40">
                  <c:v>127109334.26159288</c:v>
                </c:pt>
                <c:pt idx="41">
                  <c:v>127112702.99169111</c:v>
                </c:pt>
                <c:pt idx="42">
                  <c:v>127115072.88216102</c:v>
                </c:pt>
                <c:pt idx="43">
                  <c:v>127122571.80315442</c:v>
                </c:pt>
                <c:pt idx="44">
                  <c:v>127121912.94550198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8723584"/>
        <c:axId val="6387132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'模型四 (3)PE副本计算CCI日线'!指数</c:f>
              <c:numCache>
                <c:formatCode>General</c:formatCode>
                <c:ptCount val="4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709760"/>
        <c:axId val="638711680"/>
      </c:lineChart>
      <c:dateAx>
        <c:axId val="6387097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711680"/>
        <c:crosses val="autoZero"/>
        <c:auto val="1"/>
        <c:lblOffset val="100"/>
        <c:baseTimeUnit val="months"/>
      </c:dateAx>
      <c:valAx>
        <c:axId val="63871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709760"/>
        <c:crosses val="autoZero"/>
        <c:crossBetween val="between"/>
      </c:valAx>
      <c:valAx>
        <c:axId val="6387132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723584"/>
        <c:crosses val="max"/>
        <c:crossBetween val="between"/>
      </c:valAx>
      <c:catAx>
        <c:axId val="638723584"/>
        <c:scaling>
          <c:orientation val="minMax"/>
        </c:scaling>
        <c:delete val="1"/>
        <c:axPos val="b"/>
        <c:majorTickMark val="out"/>
        <c:minorTickMark val="none"/>
        <c:tickLblPos val="nextTo"/>
        <c:crossAx val="638713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(3)PE副本成交量计算CCI日线'!$K$1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'模型四 (3)PE副本成交量计算CCI日线'!资金</c:f>
              <c:numCache>
                <c:formatCode>0.00_ </c:formatCode>
                <c:ptCount val="45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112231.16690808735</c:v>
                </c:pt>
                <c:pt idx="5">
                  <c:v>146406.07349695929</c:v>
                </c:pt>
                <c:pt idx="6">
                  <c:v>181466.70885177652</c:v>
                </c:pt>
                <c:pt idx="7">
                  <c:v>519988.96733358898</c:v>
                </c:pt>
                <c:pt idx="8">
                  <c:v>619038.58024620439</c:v>
                </c:pt>
                <c:pt idx="9">
                  <c:v>1084338.1080417084</c:v>
                </c:pt>
                <c:pt idx="10">
                  <c:v>2700490.8171752961</c:v>
                </c:pt>
                <c:pt idx="11">
                  <c:v>3490789.1985570872</c:v>
                </c:pt>
                <c:pt idx="12">
                  <c:v>3913611.6741588037</c:v>
                </c:pt>
                <c:pt idx="13">
                  <c:v>4579240.1166400211</c:v>
                </c:pt>
                <c:pt idx="14">
                  <c:v>4879225.3231568299</c:v>
                </c:pt>
                <c:pt idx="15">
                  <c:v>6711079.9807005627</c:v>
                </c:pt>
                <c:pt idx="16">
                  <c:v>9665804.6608724184</c:v>
                </c:pt>
                <c:pt idx="17">
                  <c:v>10994574.331443826</c:v>
                </c:pt>
                <c:pt idx="18">
                  <c:v>11964811.493040171</c:v>
                </c:pt>
                <c:pt idx="19">
                  <c:v>12391549.649423951</c:v>
                </c:pt>
                <c:pt idx="20">
                  <c:v>12565388.148605535</c:v>
                </c:pt>
                <c:pt idx="21">
                  <c:v>12903137.622300023</c:v>
                </c:pt>
                <c:pt idx="22">
                  <c:v>13370431.963266909</c:v>
                </c:pt>
                <c:pt idx="23">
                  <c:v>14412308.01322159</c:v>
                </c:pt>
                <c:pt idx="24">
                  <c:v>15219797.551753907</c:v>
                </c:pt>
                <c:pt idx="25">
                  <c:v>15840364.67669848</c:v>
                </c:pt>
                <c:pt idx="26">
                  <c:v>17382589.085217383</c:v>
                </c:pt>
                <c:pt idx="27">
                  <c:v>18671506.24578457</c:v>
                </c:pt>
                <c:pt idx="28">
                  <c:v>21434397.707030244</c:v>
                </c:pt>
                <c:pt idx="29">
                  <c:v>25511344.120068286</c:v>
                </c:pt>
                <c:pt idx="30">
                  <c:v>30845923.586166821</c:v>
                </c:pt>
                <c:pt idx="31">
                  <c:v>51639719.387470901</c:v>
                </c:pt>
                <c:pt idx="32">
                  <c:v>62064229.462460011</c:v>
                </c:pt>
                <c:pt idx="33">
                  <c:v>67890229.363530278</c:v>
                </c:pt>
                <c:pt idx="34">
                  <c:v>70672170.183533117</c:v>
                </c:pt>
                <c:pt idx="35">
                  <c:v>73620205.529804662</c:v>
                </c:pt>
                <c:pt idx="36">
                  <c:v>78572821.86337018</c:v>
                </c:pt>
                <c:pt idx="37">
                  <c:v>82754720.116538435</c:v>
                </c:pt>
                <c:pt idx="38">
                  <c:v>83545584.119922727</c:v>
                </c:pt>
                <c:pt idx="39">
                  <c:v>83546092.774279922</c:v>
                </c:pt>
                <c:pt idx="40">
                  <c:v>83546469.260840923</c:v>
                </c:pt>
                <c:pt idx="41">
                  <c:v>83547408.630542815</c:v>
                </c:pt>
                <c:pt idx="42">
                  <c:v>83548379.738813341</c:v>
                </c:pt>
                <c:pt idx="43">
                  <c:v>83549458.5707912</c:v>
                </c:pt>
                <c:pt idx="44">
                  <c:v>83549458.5707912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(3)PE副本成交量计算CCI日线'!$L$1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'模型四 (3)PE副本成交量计算CCI日线'!资产</c:f>
              <c:numCache>
                <c:formatCode>0.00_ </c:formatCode>
                <c:ptCount val="45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114899.8000381475</c:v>
                </c:pt>
                <c:pt idx="5">
                  <c:v>151157.49018882145</c:v>
                </c:pt>
                <c:pt idx="6">
                  <c:v>183377.3735351208</c:v>
                </c:pt>
                <c:pt idx="7">
                  <c:v>503229.15112894133</c:v>
                </c:pt>
                <c:pt idx="8">
                  <c:v>597195.67292681918</c:v>
                </c:pt>
                <c:pt idx="9">
                  <c:v>1001556.8461594526</c:v>
                </c:pt>
                <c:pt idx="10">
                  <c:v>2525394.3229500861</c:v>
                </c:pt>
                <c:pt idx="11">
                  <c:v>3414039.06816972</c:v>
                </c:pt>
                <c:pt idx="12">
                  <c:v>4284754.4586089617</c:v>
                </c:pt>
                <c:pt idx="13">
                  <c:v>4727271.2839664062</c:v>
                </c:pt>
                <c:pt idx="14">
                  <c:v>4814794.7806938384</c:v>
                </c:pt>
                <c:pt idx="15">
                  <c:v>6212373.7864327151</c:v>
                </c:pt>
                <c:pt idx="16">
                  <c:v>9086766.0148477331</c:v>
                </c:pt>
                <c:pt idx="17">
                  <c:v>10852018.598047007</c:v>
                </c:pt>
                <c:pt idx="18">
                  <c:v>11867471.919857511</c:v>
                </c:pt>
                <c:pt idx="19">
                  <c:v>13377547.52641478</c:v>
                </c:pt>
                <c:pt idx="20">
                  <c:v>13110554.903097723</c:v>
                </c:pt>
                <c:pt idx="21">
                  <c:v>13585767.876406925</c:v>
                </c:pt>
                <c:pt idx="22">
                  <c:v>13700642.115650954</c:v>
                </c:pt>
                <c:pt idx="23">
                  <c:v>14176979.757486574</c:v>
                </c:pt>
                <c:pt idx="24">
                  <c:v>15673627.349612376</c:v>
                </c:pt>
                <c:pt idx="25">
                  <c:v>16418752.737023439</c:v>
                </c:pt>
                <c:pt idx="26">
                  <c:v>16946941.333960671</c:v>
                </c:pt>
                <c:pt idx="27">
                  <c:v>17547537.708527576</c:v>
                </c:pt>
                <c:pt idx="28">
                  <c:v>19746858.23892536</c:v>
                </c:pt>
                <c:pt idx="29">
                  <c:v>23466396.497345719</c:v>
                </c:pt>
                <c:pt idx="30">
                  <c:v>28584694.306419734</c:v>
                </c:pt>
                <c:pt idx="31">
                  <c:v>45655832.514857277</c:v>
                </c:pt>
                <c:pt idx="32">
                  <c:v>62346831.30788628</c:v>
                </c:pt>
                <c:pt idx="33">
                  <c:v>68954611.228254423</c:v>
                </c:pt>
                <c:pt idx="34">
                  <c:v>73657882.232897803</c:v>
                </c:pt>
                <c:pt idx="35">
                  <c:v>75052890.041306674</c:v>
                </c:pt>
                <c:pt idx="36">
                  <c:v>78388982.695248798</c:v>
                </c:pt>
                <c:pt idx="37">
                  <c:v>82201126.343556553</c:v>
                </c:pt>
                <c:pt idx="38">
                  <c:v>80005219.392335638</c:v>
                </c:pt>
                <c:pt idx="39">
                  <c:v>100597235.53796645</c:v>
                </c:pt>
                <c:pt idx="40">
                  <c:v>101909178.34834507</c:v>
                </c:pt>
                <c:pt idx="41">
                  <c:v>102434747.74924307</c:v>
                </c:pt>
                <c:pt idx="42">
                  <c:v>103484980.72449741</c:v>
                </c:pt>
                <c:pt idx="43">
                  <c:v>102436787.84307285</c:v>
                </c:pt>
                <c:pt idx="44">
                  <c:v>108470196.96243578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(3)PE副本成交量计算CCI日线'!$M$1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'模型四 (3)PE副本成交量计算CCI日线'!金额</c:f>
              <c:numCache>
                <c:formatCode>0.00_ 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2668.633130060145</c:v>
                </c:pt>
                <c:pt idx="5">
                  <c:v>4751.4166918621631</c:v>
                </c:pt>
                <c:pt idx="6">
                  <c:v>1910.6646833442792</c:v>
                </c:pt>
                <c:pt idx="7">
                  <c:v>-16759.81620464765</c:v>
                </c:pt>
                <c:pt idx="8">
                  <c:v>-21842.907319385209</c:v>
                </c:pt>
                <c:pt idx="9">
                  <c:v>-82781.261882255785</c:v>
                </c:pt>
                <c:pt idx="10">
                  <c:v>-175096.49422521004</c:v>
                </c:pt>
                <c:pt idx="11">
                  <c:v>-76750.130387367215</c:v>
                </c:pt>
                <c:pt idx="12">
                  <c:v>371142.78445015801</c:v>
                </c:pt>
                <c:pt idx="13">
                  <c:v>148031.16732638516</c:v>
                </c:pt>
                <c:pt idx="14">
                  <c:v>-64430.542462991551</c:v>
                </c:pt>
                <c:pt idx="15">
                  <c:v>-498706.19426784758</c:v>
                </c:pt>
                <c:pt idx="16">
                  <c:v>-579038.64602468535</c:v>
                </c:pt>
                <c:pt idx="17">
                  <c:v>-142555.73339681886</c:v>
                </c:pt>
                <c:pt idx="18">
                  <c:v>-97339.573182659224</c:v>
                </c:pt>
                <c:pt idx="19">
                  <c:v>985997.87699082866</c:v>
                </c:pt>
                <c:pt idx="20">
                  <c:v>545166.75449218787</c:v>
                </c:pt>
                <c:pt idx="21">
                  <c:v>682630.25410690159</c:v>
                </c:pt>
                <c:pt idx="22">
                  <c:v>330210.1523840446</c:v>
                </c:pt>
                <c:pt idx="23">
                  <c:v>-235328.2557350155</c:v>
                </c:pt>
                <c:pt idx="24">
                  <c:v>453829.79785846919</c:v>
                </c:pt>
                <c:pt idx="25">
                  <c:v>578388.06032495946</c:v>
                </c:pt>
                <c:pt idx="26">
                  <c:v>-435647.75125671178</c:v>
                </c:pt>
                <c:pt idx="27">
                  <c:v>-1123968.5372569934</c:v>
                </c:pt>
                <c:pt idx="28">
                  <c:v>-1687539.468104884</c:v>
                </c:pt>
                <c:pt idx="29">
                  <c:v>-2044947.6227225661</c:v>
                </c:pt>
                <c:pt idx="30">
                  <c:v>-2261229.2797470875</c:v>
                </c:pt>
                <c:pt idx="31">
                  <c:v>-5983886.8726136237</c:v>
                </c:pt>
                <c:pt idx="32">
                  <c:v>282601.84542626888</c:v>
                </c:pt>
                <c:pt idx="33">
                  <c:v>1064381.8647241443</c:v>
                </c:pt>
                <c:pt idx="34">
                  <c:v>2985712.049364686</c:v>
                </c:pt>
                <c:pt idx="35">
                  <c:v>1432684.5115020126</c:v>
                </c:pt>
                <c:pt idx="36">
                  <c:v>-183839.16812138259</c:v>
                </c:pt>
                <c:pt idx="37">
                  <c:v>-553593.7729818821</c:v>
                </c:pt>
                <c:pt idx="38">
                  <c:v>-3540364.7275870889</c:v>
                </c:pt>
                <c:pt idx="39">
                  <c:v>17051142.763686523</c:v>
                </c:pt>
                <c:pt idx="40">
                  <c:v>18362709.087504148</c:v>
                </c:pt>
                <c:pt idx="41">
                  <c:v>18887339.118700251</c:v>
                </c:pt>
                <c:pt idx="42">
                  <c:v>19936600.985684067</c:v>
                </c:pt>
                <c:pt idx="43">
                  <c:v>18887329.272281647</c:v>
                </c:pt>
                <c:pt idx="44">
                  <c:v>24920738.391644582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927616"/>
        <c:axId val="638929536"/>
      </c:lineChart>
      <c:dateAx>
        <c:axId val="6389276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929536"/>
        <c:crosses val="autoZero"/>
        <c:auto val="1"/>
        <c:lblOffset val="100"/>
        <c:baseTimeUnit val="months"/>
      </c:dateAx>
      <c:valAx>
        <c:axId val="63892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92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47625</xdr:rowOff>
    </xdr:from>
    <xdr:to>
      <xdr:col>21</xdr:col>
      <xdr:colOff>742950</xdr:colOff>
      <xdr:row>17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38099</xdr:colOff>
      <xdr:row>4</xdr:row>
      <xdr:rowOff>47625</xdr:rowOff>
    </xdr:from>
    <xdr:to>
      <xdr:col>30</xdr:col>
      <xdr:colOff>76199</xdr:colOff>
      <xdr:row>17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647700</xdr:colOff>
      <xdr:row>4</xdr:row>
      <xdr:rowOff>19050</xdr:rowOff>
    </xdr:from>
    <xdr:to>
      <xdr:col>27</xdr:col>
      <xdr:colOff>723900</xdr:colOff>
      <xdr:row>17</xdr:row>
      <xdr:rowOff>57150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123824</xdr:colOff>
      <xdr:row>4</xdr:row>
      <xdr:rowOff>19050</xdr:rowOff>
    </xdr:from>
    <xdr:to>
      <xdr:col>36</xdr:col>
      <xdr:colOff>161924</xdr:colOff>
      <xdr:row>17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245217.76659387304</v>
      </c>
      <c r="AA3" s="11">
        <f>-Z3</f>
        <v>-245217.76659387304</v>
      </c>
      <c r="AB3" s="24">
        <v>44561</v>
      </c>
      <c r="AC3" s="11">
        <v>245217.76659387304</v>
      </c>
      <c r="AD3" s="11">
        <f>-AC3</f>
        <v>-245217.76659387304</v>
      </c>
      <c r="AE3" s="24">
        <v>44561</v>
      </c>
      <c r="AF3" s="11">
        <v>245217.76659387304</v>
      </c>
      <c r="AG3" s="11">
        <f>-AF3</f>
        <v>-245217.76659387304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/>
      <c r="P4" s="24">
        <v>44561</v>
      </c>
      <c r="Q4" s="18">
        <v>245217.76659387304</v>
      </c>
      <c r="R4" s="8">
        <v>245217.76659387304</v>
      </c>
      <c r="S4" s="8">
        <v>247884.03935187534</v>
      </c>
      <c r="T4" s="8">
        <v>2666.2727580023056</v>
      </c>
      <c r="U4" s="8">
        <v>0</v>
      </c>
      <c r="V4" s="19">
        <v>1.0873081486049733E-2</v>
      </c>
      <c r="W4" s="19">
        <v>1.0873081486049733E-2</v>
      </c>
      <c r="Y4" s="24">
        <v>44925</v>
      </c>
      <c r="Z4" s="9">
        <v>3518640.0102128703</v>
      </c>
      <c r="AA4" s="9">
        <f>-Z4</f>
        <v>-3518640.0102128703</v>
      </c>
      <c r="AB4" s="24">
        <v>44925</v>
      </c>
      <c r="AC4" s="9">
        <v>3518640.0102128703</v>
      </c>
      <c r="AD4" s="9">
        <f>-AC4</f>
        <v>-3518640.0102128703</v>
      </c>
      <c r="AE4" s="24">
        <v>44925</v>
      </c>
      <c r="AF4" s="9">
        <v>3518640.0102128703</v>
      </c>
      <c r="AG4" s="9">
        <f>-AF4</f>
        <v>-3518640.0102128703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9"/>
      <c r="P5" s="24">
        <v>44925</v>
      </c>
      <c r="Q5" s="18">
        <v>3518640.0102128703</v>
      </c>
      <c r="R5" s="8">
        <v>3763857.7768067433</v>
      </c>
      <c r="S5" s="8">
        <v>3580619.270033245</v>
      </c>
      <c r="T5" s="8">
        <v>-183238.50677349837</v>
      </c>
      <c r="U5" s="8">
        <v>0</v>
      </c>
      <c r="V5" s="19">
        <v>-4.8683695729055391E-2</v>
      </c>
      <c r="W5" s="19">
        <v>-4.5834421638543787E-2</v>
      </c>
      <c r="Y5" s="24">
        <v>44925</v>
      </c>
      <c r="Z5" s="9"/>
      <c r="AA5" s="9">
        <v>3580619.270033245</v>
      </c>
      <c r="AB5" s="24">
        <v>45289</v>
      </c>
      <c r="AC5" s="9">
        <v>3101231.3499326059</v>
      </c>
      <c r="AD5" s="9">
        <f>-AC5</f>
        <v>-3101231.3499326059</v>
      </c>
      <c r="AE5" s="24">
        <v>45289</v>
      </c>
      <c r="AF5" s="9">
        <v>3101231.3499326059</v>
      </c>
      <c r="AG5" s="9">
        <f>-AF5</f>
        <v>-3101231.3499326059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9"/>
      <c r="P6" s="24">
        <v>45289</v>
      </c>
      <c r="Q6" s="18">
        <v>3101231.3499326059</v>
      </c>
      <c r="R6" s="8">
        <v>6865089.1267393492</v>
      </c>
      <c r="S6" s="8">
        <v>6043907.692957717</v>
      </c>
      <c r="T6" s="8">
        <v>-821181.43378163222</v>
      </c>
      <c r="U6" s="8">
        <v>0</v>
      </c>
      <c r="V6" s="19">
        <v>-0.11961700986271995</v>
      </c>
      <c r="W6" s="19">
        <v>-7.7878942670306261E-2</v>
      </c>
      <c r="Y6" s="9"/>
      <c r="Z6" s="9"/>
      <c r="AA6" s="20">
        <v>-4.5834421638543787E-2</v>
      </c>
      <c r="AB6" s="24">
        <v>45289</v>
      </c>
      <c r="AC6" s="9"/>
      <c r="AD6" s="20">
        <v>6043907.692957717</v>
      </c>
      <c r="AE6" s="24">
        <v>45657</v>
      </c>
      <c r="AF6" s="11">
        <v>2457066.9526285101</v>
      </c>
      <c r="AG6" s="11">
        <f>-AF6</f>
        <v>-2457066.9526285101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9"/>
      <c r="P7" s="24">
        <v>45657</v>
      </c>
      <c r="Q7" s="18">
        <v>2457066.9526406061</v>
      </c>
      <c r="R7" s="8">
        <v>9322156.0793799553</v>
      </c>
      <c r="S7" s="8">
        <v>10510929.054722106</v>
      </c>
      <c r="T7" s="8">
        <v>1188772.9753421508</v>
      </c>
      <c r="U7" s="8">
        <v>0</v>
      </c>
      <c r="V7" s="19">
        <v>0.1275212477906956</v>
      </c>
      <c r="W7" s="19">
        <v>5.6434982564923741E-2</v>
      </c>
      <c r="Y7" s="9"/>
      <c r="Z7" s="9"/>
      <c r="AA7" s="9"/>
      <c r="AD7" s="10">
        <v>-7.7878942670306261E-2</v>
      </c>
      <c r="AE7" s="24">
        <v>45657</v>
      </c>
      <c r="AG7" s="10">
        <v>10510929.054706667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9"/>
      <c r="AG8" s="10">
        <v>5.6434982564923741E-2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397348.36684346898</v>
      </c>
      <c r="F18" s="15">
        <v>570902.84235205734</v>
      </c>
      <c r="G18" s="15">
        <v>3545160.1223408426</v>
      </c>
      <c r="H18" s="15">
        <v>2467431.3741497351</v>
      </c>
      <c r="I18" s="15">
        <v>2768369.1890627099</v>
      </c>
      <c r="J18" s="15">
        <v>2467431.3741497351</v>
      </c>
      <c r="K18" s="15">
        <v>-300937.81491297483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394530.34456032957</v>
      </c>
      <c r="F19" s="15">
        <v>574279.9970573415</v>
      </c>
      <c r="G19" s="15">
        <v>4119440.1193981841</v>
      </c>
      <c r="H19" s="15">
        <v>2830055.2657757485</v>
      </c>
      <c r="I19" s="15">
        <v>3162899.5336230397</v>
      </c>
      <c r="J19" s="15">
        <v>2830055.2657757485</v>
      </c>
      <c r="K19" s="15">
        <v>-332844.26784729119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4554732.9819542756</v>
      </c>
      <c r="H20" s="15">
        <v>3279407.8773190342</v>
      </c>
      <c r="I20" s="15">
        <v>3476310.4071172546</v>
      </c>
      <c r="J20" s="15">
        <v>3279407.8773190342</v>
      </c>
      <c r="K20" s="15">
        <v>-196902.52979822038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4952447.1917357855</v>
      </c>
      <c r="H21" s="15">
        <v>3580619.270033245</v>
      </c>
      <c r="I21" s="15">
        <v>3763857.7768067433</v>
      </c>
      <c r="J21" s="15">
        <v>3580619.270033245</v>
      </c>
      <c r="K21" s="15">
        <v>-183238.50677349837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5139342.1076533534</v>
      </c>
      <c r="H22" s="15">
        <v>4054940.7930551437</v>
      </c>
      <c r="I22" s="15">
        <v>3911317.8607424269</v>
      </c>
      <c r="J22" s="15">
        <v>4054940.7930551437</v>
      </c>
      <c r="K22" s="15">
        <v>143622.93231271673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5375106.1329367775</v>
      </c>
      <c r="H23" s="15">
        <v>4101206.040943969</v>
      </c>
      <c r="I23" s="15">
        <v>4091205.8147317846</v>
      </c>
      <c r="J23" s="15">
        <v>4101206.040943969</v>
      </c>
      <c r="K23" s="15">
        <v>10000.226212184411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5574150.1495942697</v>
      </c>
      <c r="H24" s="15">
        <v>4297669.9194989735</v>
      </c>
      <c r="I24" s="15">
        <v>4244668.7570795827</v>
      </c>
      <c r="J24" s="15">
        <v>4297669.9194989735</v>
      </c>
      <c r="K24" s="15">
        <v>53001.162419390865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5801485.5452961745</v>
      </c>
      <c r="H25" s="15">
        <v>4356915.5698256027</v>
      </c>
      <c r="I25" s="15">
        <v>4415397.6363248602</v>
      </c>
      <c r="J25" s="15">
        <v>4356915.5698256027</v>
      </c>
      <c r="K25" s="15">
        <v>-58482.06649925746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6198260.9303419348</v>
      </c>
      <c r="H26" s="15">
        <v>4462748.047179861</v>
      </c>
      <c r="I26" s="15">
        <v>4701075.9249096429</v>
      </c>
      <c r="J26" s="15">
        <v>4462748.047179861</v>
      </c>
      <c r="K26" s="15">
        <v>-238327.8777297819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6480163.9650297621</v>
      </c>
      <c r="H27" s="15">
        <v>4892523.7626976408</v>
      </c>
      <c r="I27" s="15">
        <v>4913912.7147547342</v>
      </c>
      <c r="J27" s="15">
        <v>4892523.7626976408</v>
      </c>
      <c r="K27" s="15">
        <v>-21388.952057093382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6723931.9547225982</v>
      </c>
      <c r="H28" s="15">
        <v>5116912.0668515284</v>
      </c>
      <c r="I28" s="15">
        <v>5099420.1494478136</v>
      </c>
      <c r="J28" s="15">
        <v>5116912.0668515284</v>
      </c>
      <c r="K28" s="15">
        <v>17491.917403714731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7082602.3034283742</v>
      </c>
      <c r="H29" s="15">
        <v>5056977.9500849163</v>
      </c>
      <c r="I29" s="15">
        <v>5355510.7736349721</v>
      </c>
      <c r="J29" s="15">
        <v>5056977.9500849163</v>
      </c>
      <c r="K29" s="15">
        <v>-298532.82355005573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7591260.1725555444</v>
      </c>
      <c r="H30" s="15">
        <v>5200013.2362995222</v>
      </c>
      <c r="I30" s="15">
        <v>5703941.4151998181</v>
      </c>
      <c r="J30" s="15">
        <v>5200013.2362995222</v>
      </c>
      <c r="K30" s="15">
        <v>-503928.17890029587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8140570.7772604534</v>
      </c>
      <c r="H31" s="15">
        <v>5397198.3243987877</v>
      </c>
      <c r="I31" s="15">
        <v>6068134.3393089483</v>
      </c>
      <c r="J31" s="15">
        <v>5397198.3243987877</v>
      </c>
      <c r="K31" s="15">
        <v>-670936.01491016056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403084.51837763441</v>
      </c>
      <c r="F32" s="15">
        <v>619177.42581534223</v>
      </c>
      <c r="G32" s="15">
        <v>8759748.2030757964</v>
      </c>
      <c r="H32" s="15">
        <v>5702596.2806970682</v>
      </c>
      <c r="I32" s="15">
        <v>6471218.857686583</v>
      </c>
      <c r="J32" s="15">
        <v>5702596.2806970682</v>
      </c>
      <c r="K32" s="15">
        <v>-768622.57698951475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9370399.8010603245</v>
      </c>
      <c r="H33" s="15">
        <v>6043907.692957717</v>
      </c>
      <c r="I33" s="15">
        <v>6865089.1267393492</v>
      </c>
      <c r="J33" s="15">
        <v>6043907.692957717</v>
      </c>
      <c r="K33" s="15">
        <v>-821181.43378163222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564695.41176478763</v>
      </c>
      <c r="F34" s="15">
        <v>1006587.2055691759</v>
      </c>
      <c r="G34" s="15">
        <v>10376987.006629501</v>
      </c>
      <c r="H34" s="15">
        <v>5821489.6018602243</v>
      </c>
      <c r="I34" s="15">
        <v>7429784.5385041367</v>
      </c>
      <c r="J34" s="15">
        <v>5821489.6018602243</v>
      </c>
      <c r="K34" s="15">
        <v>-1608294.9366439125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10950719.179260278</v>
      </c>
      <c r="H35" s="15">
        <v>6986558.9616890932</v>
      </c>
      <c r="I35" s="15">
        <v>7795825.671208417</v>
      </c>
      <c r="J35" s="15">
        <v>6986558.9616890932</v>
      </c>
      <c r="K35" s="15">
        <v>-809266.70951932389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11461489.870017778</v>
      </c>
      <c r="H36" s="15">
        <v>7404122.7730168113</v>
      </c>
      <c r="I36" s="15">
        <v>8125783.5515639195</v>
      </c>
      <c r="J36" s="15">
        <v>7404122.7730168113</v>
      </c>
      <c r="K36" s="15">
        <v>-721660.77854710817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11889705.45862698</v>
      </c>
      <c r="H37" s="15">
        <v>7894764.1240472868</v>
      </c>
      <c r="I37" s="15">
        <v>8410118.6915784068</v>
      </c>
      <c r="J37" s="15">
        <v>7894764.1240472868</v>
      </c>
      <c r="K37" s="15">
        <v>-515354.56753112003</v>
      </c>
      <c r="L37" s="14">
        <v>0</v>
      </c>
    </row>
    <row r="38" spans="1:12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12284456.647082906</v>
      </c>
      <c r="H38" s="15">
        <v>7984896.5277196188</v>
      </c>
      <c r="I38" s="15">
        <v>8666706.9546631575</v>
      </c>
      <c r="J38" s="15">
        <v>7984896.5277196188</v>
      </c>
      <c r="K38" s="15">
        <v>-681810.42694353871</v>
      </c>
      <c r="L38" s="14">
        <v>0</v>
      </c>
    </row>
    <row r="39" spans="1:12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274340.85662306892</v>
      </c>
      <c r="F39" s="15">
        <v>431353.5633495017</v>
      </c>
      <c r="G39" s="15">
        <v>12715810.210432408</v>
      </c>
      <c r="H39" s="15">
        <v>8087255.0088565843</v>
      </c>
      <c r="I39" s="15">
        <v>8941047.8112862259</v>
      </c>
      <c r="J39" s="15">
        <v>8087255.0088565843</v>
      </c>
      <c r="K39" s="15">
        <v>-853792.8024296416</v>
      </c>
      <c r="L39" s="14">
        <v>0</v>
      </c>
    </row>
    <row r="40" spans="1:12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13139629.149404084</v>
      </c>
      <c r="H40" s="15">
        <v>8317385.4645985421</v>
      </c>
      <c r="I40" s="15">
        <v>9209325.2065264452</v>
      </c>
      <c r="J40" s="15">
        <v>8317385.4645985421</v>
      </c>
      <c r="K40" s="15">
        <v>-891939.74192790315</v>
      </c>
      <c r="L40" s="14">
        <v>0</v>
      </c>
    </row>
    <row r="41" spans="1:12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13312021.830125373</v>
      </c>
      <c r="H41" s="15">
        <v>8120333.506806477</v>
      </c>
      <c r="I41" s="15">
        <v>9314484.7442325279</v>
      </c>
      <c r="J41" s="15">
        <v>8120333.506806477</v>
      </c>
      <c r="K41" s="15">
        <v>-1194151.2374260509</v>
      </c>
      <c r="L41" s="14">
        <v>0</v>
      </c>
    </row>
    <row r="42" spans="1:12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13312718.809703339</v>
      </c>
      <c r="H42" s="15">
        <v>10210855.58731042</v>
      </c>
      <c r="I42" s="15">
        <v>9315019.3275824543</v>
      </c>
      <c r="J42" s="15">
        <v>10210855.58731042</v>
      </c>
      <c r="K42" s="15">
        <v>895836.25972796604</v>
      </c>
      <c r="L42" s="14">
        <v>0</v>
      </c>
    </row>
    <row r="43" spans="1:12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13314938.78383835</v>
      </c>
      <c r="H43" s="15">
        <v>10345707.568372607</v>
      </c>
      <c r="I43" s="15">
        <v>9316744.2475075871</v>
      </c>
      <c r="J43" s="15">
        <v>10345707.568372607</v>
      </c>
      <c r="K43" s="15">
        <v>1028963.3208650202</v>
      </c>
      <c r="L43" s="14">
        <v>0</v>
      </c>
    </row>
    <row r="44" spans="1:12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13318796.167427041</v>
      </c>
      <c r="H44" s="15">
        <v>10401980.048094602</v>
      </c>
      <c r="I44" s="15">
        <v>9319756.864160249</v>
      </c>
      <c r="J44" s="15">
        <v>10401980.048094602</v>
      </c>
      <c r="K44" s="15">
        <v>1082223.1839343533</v>
      </c>
      <c r="L44" s="14">
        <v>0</v>
      </c>
    </row>
    <row r="45" spans="1:12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13321836.99796767</v>
      </c>
      <c r="H45" s="15">
        <v>10510929.054722106</v>
      </c>
      <c r="I45" s="15">
        <v>9322156.0793799553</v>
      </c>
      <c r="J45" s="15">
        <v>10510929.054722106</v>
      </c>
      <c r="K45" s="15">
        <v>1188772.9753421508</v>
      </c>
      <c r="L45" s="14">
        <v>0</v>
      </c>
    </row>
    <row r="46" spans="1:12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5136.0855205209327</v>
      </c>
      <c r="F46" s="15">
        <v>6576.2937277333249</v>
      </c>
      <c r="G46" s="15">
        <v>13328413.291695403</v>
      </c>
      <c r="H46" s="15">
        <v>10409491.022322454</v>
      </c>
      <c r="I46" s="15">
        <v>9327292.1649004761</v>
      </c>
      <c r="J46" s="15">
        <v>10409491.022322454</v>
      </c>
      <c r="K46" s="15">
        <v>1082198.8574219774</v>
      </c>
      <c r="L46" s="14">
        <v>0</v>
      </c>
    </row>
    <row r="47" spans="1:12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-1054.5417431386754</v>
      </c>
      <c r="F47" s="15">
        <v>-1275.1411307969533</v>
      </c>
      <c r="G47" s="15">
        <v>13327138.150564605</v>
      </c>
      <c r="H47" s="15">
        <v>11021543.542841164</v>
      </c>
      <c r="I47" s="15">
        <v>9327292.1649004761</v>
      </c>
      <c r="J47" s="15">
        <v>11022598.084584303</v>
      </c>
      <c r="K47" s="15">
        <v>1695305.9196838271</v>
      </c>
      <c r="L47" s="14">
        <v>1054.5417431386754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4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25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26</v>
      </c>
      <c r="N1" s="4" t="s">
        <v>27</v>
      </c>
      <c r="O1" s="4" t="s">
        <v>4</v>
      </c>
      <c r="P1" s="4" t="s">
        <v>5</v>
      </c>
      <c r="Q1" s="4" t="s">
        <v>1</v>
      </c>
      <c r="R1" s="4" t="s">
        <v>2</v>
      </c>
      <c r="S1" s="5" t="s">
        <v>6</v>
      </c>
      <c r="T1" s="6" t="s">
        <v>3</v>
      </c>
      <c r="U1" s="5" t="s">
        <v>28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7</v>
      </c>
      <c r="W3" s="16" t="s">
        <v>19</v>
      </c>
      <c r="X3" s="16" t="s">
        <v>20</v>
      </c>
      <c r="Y3" s="16" t="s">
        <v>21</v>
      </c>
      <c r="Z3" s="16" t="s">
        <v>22</v>
      </c>
      <c r="AA3" s="30" t="s">
        <v>18</v>
      </c>
      <c r="AB3" s="16" t="s">
        <v>23</v>
      </c>
      <c r="AC3" s="16" t="s">
        <v>24</v>
      </c>
      <c r="AE3" s="24">
        <v>44561</v>
      </c>
      <c r="AF3" s="11">
        <v>245217.76659387304</v>
      </c>
      <c r="AG3" s="11">
        <f>-AF3</f>
        <v>-245217.76659387304</v>
      </c>
      <c r="AH3" s="24">
        <v>44561</v>
      </c>
      <c r="AI3" s="11">
        <v>245217.76659387304</v>
      </c>
      <c r="AJ3" s="11">
        <f>-AI3</f>
        <v>-245217.76659387304</v>
      </c>
      <c r="AK3" s="24">
        <v>44561</v>
      </c>
      <c r="AL3" s="11">
        <v>245217.76659387304</v>
      </c>
      <c r="AM3" s="11">
        <f>-AL3</f>
        <v>-245217.76659387304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245217.76659387304</v>
      </c>
      <c r="X4" s="8">
        <v>245217.76659387304</v>
      </c>
      <c r="Y4" s="8">
        <v>247884.03935187534</v>
      </c>
      <c r="Z4" s="8">
        <v>2666.2727580023056</v>
      </c>
      <c r="AA4" s="8">
        <v>0</v>
      </c>
      <c r="AB4" s="19">
        <v>1.0873081486049733E-2</v>
      </c>
      <c r="AC4" s="19">
        <v>1.0873081486049733E-2</v>
      </c>
      <c r="AE4" s="24">
        <v>44925</v>
      </c>
      <c r="AF4" s="9">
        <v>3677015.7524936297</v>
      </c>
      <c r="AG4" s="9">
        <f>-AF4</f>
        <v>-3677015.7524936297</v>
      </c>
      <c r="AH4" s="24">
        <v>44925</v>
      </c>
      <c r="AI4" s="9">
        <v>3677015.7524936297</v>
      </c>
      <c r="AJ4" s="9">
        <f>-AI4</f>
        <v>-3677015.7524936297</v>
      </c>
      <c r="AK4" s="24">
        <v>44925</v>
      </c>
      <c r="AL4" s="9">
        <v>3677015.7524936297</v>
      </c>
      <c r="AM4" s="9">
        <f>-AL4</f>
        <v>-3677015.7524936297</v>
      </c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3677015.7524936297</v>
      </c>
      <c r="X5" s="8">
        <v>3922233.5190875027</v>
      </c>
      <c r="Y5" s="8">
        <v>3746212.7063183677</v>
      </c>
      <c r="Z5" s="8">
        <v>-176020.81276913499</v>
      </c>
      <c r="AA5" s="8">
        <v>0</v>
      </c>
      <c r="AB5" s="19">
        <v>-4.4877698360521322E-2</v>
      </c>
      <c r="AC5" s="19">
        <v>-4.2342537264987379E-2</v>
      </c>
      <c r="AE5" s="24">
        <v>44925</v>
      </c>
      <c r="AF5" s="9"/>
      <c r="AG5" s="9">
        <v>3746212.7063183677</v>
      </c>
      <c r="AH5" s="24">
        <v>45289</v>
      </c>
      <c r="AI5" s="9">
        <v>3403147.0205534808</v>
      </c>
      <c r="AJ5" s="9">
        <f>-AI5</f>
        <v>-3403147.0205534808</v>
      </c>
      <c r="AK5" s="24">
        <v>45289</v>
      </c>
      <c r="AL5" s="9">
        <v>3403147.0205534808</v>
      </c>
      <c r="AM5" s="9">
        <f>-AL5</f>
        <v>-3403147.0205534808</v>
      </c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V6" s="24">
        <v>45289</v>
      </c>
      <c r="W6" s="18">
        <v>3403147.0205534808</v>
      </c>
      <c r="X6" s="8">
        <v>7325380.5396409836</v>
      </c>
      <c r="Y6" s="8">
        <v>6486762.14334027</v>
      </c>
      <c r="Z6" s="8">
        <v>-838618.39630071353</v>
      </c>
      <c r="AA6" s="8">
        <v>0</v>
      </c>
      <c r="AB6" s="19">
        <v>-0.11448120568789101</v>
      </c>
      <c r="AC6" s="19">
        <v>-7.5126800444976438E-2</v>
      </c>
      <c r="AE6" s="9"/>
      <c r="AF6" s="9"/>
      <c r="AG6" s="20">
        <v>-4.2342537264987379E-2</v>
      </c>
      <c r="AH6" s="24">
        <v>45289</v>
      </c>
      <c r="AI6" s="9"/>
      <c r="AJ6" s="20">
        <v>6486762.14334027</v>
      </c>
      <c r="AK6" s="24">
        <v>45657</v>
      </c>
      <c r="AL6" s="11">
        <v>2643214.2615223229</v>
      </c>
      <c r="AM6" s="11">
        <f>-AL6</f>
        <v>-2643214.2615223229</v>
      </c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V7" s="24">
        <v>45657</v>
      </c>
      <c r="W7" s="18">
        <v>2643214.2615344189</v>
      </c>
      <c r="X7" s="8">
        <v>9968594.8011754025</v>
      </c>
      <c r="Y7" s="8">
        <v>11302027.724447591</v>
      </c>
      <c r="Z7" s="8">
        <v>1333432.9232721888</v>
      </c>
      <c r="AA7" s="8">
        <v>0</v>
      </c>
      <c r="AB7" s="19">
        <v>0.13376337887813064</v>
      </c>
      <c r="AC7" s="19">
        <v>5.9465148301071302E-2</v>
      </c>
      <c r="AE7" s="9"/>
      <c r="AF7" s="9"/>
      <c r="AG7" s="9"/>
      <c r="AJ7" s="10">
        <v>-7.5126800444976438E-2</v>
      </c>
      <c r="AK7" s="24">
        <v>45657</v>
      </c>
      <c r="AM7" s="10">
        <v>11302027.724432154</v>
      </c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  <c r="AM8" s="10">
        <v>5.9465148301071302E-2</v>
      </c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3659340.6908112541</v>
      </c>
      <c r="H18" s="15">
        <v>2546901.0475184289</v>
      </c>
      <c r="I18" s="15">
        <v>2847838.8624314037</v>
      </c>
      <c r="J18" s="15">
        <v>2546901.0475184289</v>
      </c>
      <c r="K18" s="15">
        <v>-300937.81491297483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4348476.6872800635</v>
      </c>
      <c r="H19" s="15">
        <v>2987403.3825591556</v>
      </c>
      <c r="I19" s="15">
        <v>3321275.2759037991</v>
      </c>
      <c r="J19" s="15">
        <v>2987403.3825591556</v>
      </c>
      <c r="K19" s="15">
        <v>-333871.89334464353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4783769.549836155</v>
      </c>
      <c r="H20" s="15">
        <v>3444314.2127467762</v>
      </c>
      <c r="I20" s="15">
        <v>3634686.1493980139</v>
      </c>
      <c r="J20" s="15">
        <v>3444314.2127467762</v>
      </c>
      <c r="K20" s="15">
        <v>-190371.93665123777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5181483.7596176649</v>
      </c>
      <c r="H21" s="15">
        <v>3746212.7063183677</v>
      </c>
      <c r="I21" s="15">
        <v>3922233.5190875027</v>
      </c>
      <c r="J21" s="15">
        <v>3746212.7063183677</v>
      </c>
      <c r="K21" s="15">
        <v>-176020.81276913499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5368378.6755352328</v>
      </c>
      <c r="H22" s="15">
        <v>4235650.6393256495</v>
      </c>
      <c r="I22" s="15">
        <v>4069693.6030231863</v>
      </c>
      <c r="J22" s="15">
        <v>4235650.6393256495</v>
      </c>
      <c r="K22" s="15">
        <v>165957.03630246315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5604142.7008186569</v>
      </c>
      <c r="H23" s="15">
        <v>4275960.9448589589</v>
      </c>
      <c r="I23" s="15">
        <v>4249581.557012544</v>
      </c>
      <c r="J23" s="15">
        <v>4275960.9448589589</v>
      </c>
      <c r="K23" s="15">
        <v>26379.387846414931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5803186.7174761491</v>
      </c>
      <c r="H24" s="15">
        <v>4474257.1196702644</v>
      </c>
      <c r="I24" s="15">
        <v>4403044.4993603416</v>
      </c>
      <c r="J24" s="15">
        <v>4474257.1196702644</v>
      </c>
      <c r="K24" s="15">
        <v>71212.620309922844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6030522.1131780539</v>
      </c>
      <c r="H25" s="15">
        <v>4528922.0293561388</v>
      </c>
      <c r="I25" s="15">
        <v>4573773.3786056191</v>
      </c>
      <c r="J25" s="15">
        <v>4528922.0293561388</v>
      </c>
      <c r="K25" s="15">
        <v>-44851.349249480292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6427297.4982238142</v>
      </c>
      <c r="H26" s="15">
        <v>4627654.3826076025</v>
      </c>
      <c r="I26" s="15">
        <v>4859451.6671904018</v>
      </c>
      <c r="J26" s="15">
        <v>4627654.3826076025</v>
      </c>
      <c r="K26" s="15">
        <v>-231797.2845827993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6709200.5329116415</v>
      </c>
      <c r="H27" s="15">
        <v>5065446.3703563279</v>
      </c>
      <c r="I27" s="15">
        <v>5072288.4570354931</v>
      </c>
      <c r="J27" s="15">
        <v>5065446.3703563279</v>
      </c>
      <c r="K27" s="15">
        <v>-6842.0866791652516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6952968.5226044785</v>
      </c>
      <c r="H28" s="15">
        <v>5291208.8898766218</v>
      </c>
      <c r="I28" s="15">
        <v>5257795.8917285725</v>
      </c>
      <c r="J28" s="15">
        <v>5291208.8898766218</v>
      </c>
      <c r="K28" s="15">
        <v>33412.998148049228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7311638.8713102546</v>
      </c>
      <c r="H29" s="15">
        <v>5220510.0564946113</v>
      </c>
      <c r="I29" s="15">
        <v>5513886.515915731</v>
      </c>
      <c r="J29" s="15">
        <v>5220510.0564946113</v>
      </c>
      <c r="K29" s="15">
        <v>-293376.45942111965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418116.76987781579</v>
      </c>
      <c r="F30" s="15">
        <v>610389.44295260427</v>
      </c>
      <c r="G30" s="15">
        <v>7922028.3142628586</v>
      </c>
      <c r="H30" s="15">
        <v>5426589.4141576458</v>
      </c>
      <c r="I30" s="15">
        <v>5932003.2857935466</v>
      </c>
      <c r="J30" s="15">
        <v>5426589.4141576458</v>
      </c>
      <c r="K30" s="15">
        <v>-505413.87163590081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437031.50893095648</v>
      </c>
      <c r="F31" s="15">
        <v>659172.72564589104</v>
      </c>
      <c r="G31" s="15">
        <v>8581201.03990875</v>
      </c>
      <c r="H31" s="15">
        <v>5689336.1830717782</v>
      </c>
      <c r="I31" s="15">
        <v>6369034.7947245035</v>
      </c>
      <c r="J31" s="15">
        <v>5689336.1830717782</v>
      </c>
      <c r="K31" s="15">
        <v>-679698.61165272538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9324213.9508871604</v>
      </c>
      <c r="H32" s="15">
        <v>6070063.4954418624</v>
      </c>
      <c r="I32" s="15">
        <v>6852736.2167776646</v>
      </c>
      <c r="J32" s="15">
        <v>6070063.4954418624</v>
      </c>
      <c r="K32" s="15">
        <v>-782672.72133580223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472644.32286331902</v>
      </c>
      <c r="F33" s="15">
        <v>732781.91758143401</v>
      </c>
      <c r="G33" s="15">
        <v>10056995.868468594</v>
      </c>
      <c r="H33" s="15">
        <v>6486762.14334027</v>
      </c>
      <c r="I33" s="15">
        <v>7325380.5396409836</v>
      </c>
      <c r="J33" s="15">
        <v>6486762.14334027</v>
      </c>
      <c r="K33" s="15">
        <v>-838618.39630071353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11264900.515151605</v>
      </c>
      <c r="H34" s="15">
        <v>6319609.0708265407</v>
      </c>
      <c r="I34" s="15">
        <v>8003015.0337587288</v>
      </c>
      <c r="J34" s="15">
        <v>6319609.0708265407</v>
      </c>
      <c r="K34" s="15">
        <v>-1683405.9629321881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439249.35924513621</v>
      </c>
      <c r="F35" s="15">
        <v>688478.60715693387</v>
      </c>
      <c r="G35" s="15">
        <v>11953379.122308539</v>
      </c>
      <c r="H35" s="15">
        <v>7626256.0168284159</v>
      </c>
      <c r="I35" s="15">
        <v>8442264.3930038642</v>
      </c>
      <c r="J35" s="15">
        <v>7626256.0168284159</v>
      </c>
      <c r="K35" s="15">
        <v>-816008.3761754483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12464149.813066039</v>
      </c>
      <c r="H36" s="15">
        <v>8051841.1239561085</v>
      </c>
      <c r="I36" s="15">
        <v>8772222.2733593658</v>
      </c>
      <c r="J36" s="15">
        <v>8051841.1239561085</v>
      </c>
      <c r="K36" s="15">
        <v>-720381.1494032573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12892365.401675241</v>
      </c>
      <c r="H37" s="15">
        <v>8560530.3008917402</v>
      </c>
      <c r="I37" s="15">
        <v>9056557.413373854</v>
      </c>
      <c r="J37" s="15">
        <v>8560530.3008917402</v>
      </c>
      <c r="K37" s="15">
        <v>-496027.11248211376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  <row r="38" spans="1:21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13287116.590131167</v>
      </c>
      <c r="H38" s="15">
        <v>8636625.4667957127</v>
      </c>
      <c r="I38" s="15">
        <v>9313145.6764586046</v>
      </c>
      <c r="J38" s="15">
        <v>8636625.4667957127</v>
      </c>
      <c r="K38" s="15">
        <v>-676520.20966289192</v>
      </c>
      <c r="L38" s="14">
        <v>0</v>
      </c>
      <c r="M38" s="23">
        <v>0.68300002813339233</v>
      </c>
      <c r="N38" s="23">
        <v>0.6470000147819519</v>
      </c>
      <c r="O38" s="23">
        <v>0.66000000635782874</v>
      </c>
      <c r="P38" s="23">
        <v>0.68021428538504092</v>
      </c>
      <c r="Q38" s="23">
        <v>-2.0214279027212179E-2</v>
      </c>
      <c r="R38" s="23">
        <v>4.6149659192480992E-2</v>
      </c>
      <c r="S38" s="9">
        <v>6.9224488788721488E-4</v>
      </c>
      <c r="T38" s="9">
        <v>-29.201052085639414</v>
      </c>
      <c r="U38" s="11">
        <v>1</v>
      </c>
    </row>
    <row r="39" spans="1:21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274340.85662306892</v>
      </c>
      <c r="F39" s="15">
        <v>431353.5633495017</v>
      </c>
      <c r="G39" s="15">
        <v>13718470.153480669</v>
      </c>
      <c r="H39" s="15">
        <v>8724946.7101643179</v>
      </c>
      <c r="I39" s="15">
        <v>9587486.5330816731</v>
      </c>
      <c r="J39" s="15">
        <v>8724946.7101643179</v>
      </c>
      <c r="K39" s="15">
        <v>-862539.82291735522</v>
      </c>
      <c r="L39" s="14">
        <v>0</v>
      </c>
      <c r="M39" s="23">
        <v>0.66900002956390381</v>
      </c>
      <c r="N39" s="23">
        <v>0.62999999523162842</v>
      </c>
      <c r="O39" s="23">
        <v>0.64500000079472863</v>
      </c>
      <c r="P39" s="23">
        <v>0.67228571431977413</v>
      </c>
      <c r="Q39" s="23">
        <v>-2.7285713525045496E-2</v>
      </c>
      <c r="R39" s="23">
        <v>4.0986394192896743E-2</v>
      </c>
      <c r="S39" s="9">
        <v>6.1479591289345117E-4</v>
      </c>
      <c r="T39" s="9">
        <v>-44.381741896476008</v>
      </c>
      <c r="U39" s="11">
        <v>1</v>
      </c>
    </row>
    <row r="40" spans="1:21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14142289.092452345</v>
      </c>
      <c r="H40" s="15">
        <v>8952069.2248036787</v>
      </c>
      <c r="I40" s="15">
        <v>9855763.9283218924</v>
      </c>
      <c r="J40" s="15">
        <v>8952069.2248036787</v>
      </c>
      <c r="K40" s="15">
        <v>-903694.7035182137</v>
      </c>
      <c r="L40" s="14">
        <v>0</v>
      </c>
      <c r="M40" s="23">
        <v>0.64899998903274536</v>
      </c>
      <c r="N40" s="23">
        <v>0.61299997568130493</v>
      </c>
      <c r="O40" s="23">
        <v>0.63166666030883789</v>
      </c>
      <c r="P40" s="23">
        <v>0.66545238097508741</v>
      </c>
      <c r="Q40" s="23">
        <v>-3.3785720666249519E-2</v>
      </c>
      <c r="R40" s="23">
        <v>3.7027211416335297E-2</v>
      </c>
      <c r="S40" s="9">
        <v>5.5540817124502941E-4</v>
      </c>
      <c r="T40" s="9">
        <v>-60.830435012351074</v>
      </c>
      <c r="U40" s="11">
        <v>1</v>
      </c>
    </row>
    <row r="41" spans="1:21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14314681.773173634</v>
      </c>
      <c r="H41" s="15">
        <v>8731956.0864090826</v>
      </c>
      <c r="I41" s="15">
        <v>9960923.4660279751</v>
      </c>
      <c r="J41" s="15">
        <v>8731956.0864090826</v>
      </c>
      <c r="K41" s="15">
        <v>-1228967.3796188924</v>
      </c>
      <c r="L41" s="14">
        <v>0</v>
      </c>
      <c r="M41" s="23">
        <v>0.63599997758865356</v>
      </c>
      <c r="N41" s="23">
        <v>0.58399999141693115</v>
      </c>
      <c r="O41" s="23">
        <v>0.60999999443689978</v>
      </c>
      <c r="P41" s="23">
        <v>0.65569047558875304</v>
      </c>
      <c r="Q41" s="23">
        <v>-4.5690481151853257E-2</v>
      </c>
      <c r="R41" s="23">
        <v>3.2074830969985625E-2</v>
      </c>
      <c r="S41" s="9">
        <v>4.8112246454978433E-4</v>
      </c>
      <c r="T41" s="9">
        <v>-94.966426468172983</v>
      </c>
      <c r="U41" s="11">
        <v>1</v>
      </c>
    </row>
    <row r="42" spans="1:21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14315378.7527516</v>
      </c>
      <c r="H42" s="15">
        <v>10979895.783230763</v>
      </c>
      <c r="I42" s="15">
        <v>9961458.0493779015</v>
      </c>
      <c r="J42" s="15">
        <v>10979895.783230763</v>
      </c>
      <c r="K42" s="15">
        <v>1018437.7338528614</v>
      </c>
      <c r="L42" s="14">
        <v>0</v>
      </c>
      <c r="M42" s="23">
        <v>0.76700001955032349</v>
      </c>
      <c r="N42" s="23">
        <v>0.58899998664855957</v>
      </c>
      <c r="O42" s="23">
        <v>0.70766667524973548</v>
      </c>
      <c r="P42" s="23">
        <v>0.6522857135250455</v>
      </c>
      <c r="Q42" s="23">
        <v>5.5380961724689981E-2</v>
      </c>
      <c r="R42" s="23">
        <v>2.8619046722139607E-2</v>
      </c>
      <c r="S42" s="9">
        <v>4.2928570083209408E-4</v>
      </c>
      <c r="T42" s="9">
        <v>129.00723601402009</v>
      </c>
      <c r="U42" s="11">
        <v>1</v>
      </c>
    </row>
    <row r="43" spans="1:21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14317598.726886611</v>
      </c>
      <c r="H43" s="15">
        <v>11124774.354161322</v>
      </c>
      <c r="I43" s="15">
        <v>9963182.9693030342</v>
      </c>
      <c r="J43" s="15">
        <v>11124774.354161322</v>
      </c>
      <c r="K43" s="15">
        <v>1161591.3848582879</v>
      </c>
      <c r="L43" s="14">
        <v>0</v>
      </c>
      <c r="M43" s="23">
        <v>0.87400001287460327</v>
      </c>
      <c r="N43" s="23">
        <v>0.72699999809265137</v>
      </c>
      <c r="O43" s="23">
        <v>0.79266667366027832</v>
      </c>
      <c r="P43" s="23">
        <v>0.65721428678149274</v>
      </c>
      <c r="Q43" s="23">
        <v>0.13545238687878558</v>
      </c>
      <c r="R43" s="23">
        <v>3.3816329475973732E-2</v>
      </c>
      <c r="S43" s="9">
        <v>5.0724494213960592E-4</v>
      </c>
      <c r="T43" s="9">
        <v>267.03546083167419</v>
      </c>
      <c r="U43" s="11">
        <v>1</v>
      </c>
    </row>
    <row r="44" spans="1:21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14321456.110475302</v>
      </c>
      <c r="H44" s="15">
        <v>11185057.481783303</v>
      </c>
      <c r="I44" s="15">
        <v>9966195.5859556962</v>
      </c>
      <c r="J44" s="15">
        <v>11185057.481783303</v>
      </c>
      <c r="K44" s="15">
        <v>1218861.8958276063</v>
      </c>
      <c r="L44" s="14">
        <v>0</v>
      </c>
      <c r="M44" s="23">
        <v>0.85500001907348633</v>
      </c>
      <c r="N44" s="23">
        <v>0.75300002098083496</v>
      </c>
      <c r="O44" s="23">
        <v>0.79633335272471106</v>
      </c>
      <c r="P44" s="23">
        <v>0.66442857327915372</v>
      </c>
      <c r="Q44" s="23">
        <v>0.13190477944555734</v>
      </c>
      <c r="R44" s="23">
        <v>4.3340140256751959E-2</v>
      </c>
      <c r="S44" s="9">
        <v>6.5010210385127941E-4</v>
      </c>
      <c r="T44" s="9">
        <v>202.89855803286639</v>
      </c>
      <c r="U44" s="11">
        <v>1</v>
      </c>
    </row>
    <row r="45" spans="1:21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14324496.941015931</v>
      </c>
      <c r="H45" s="15">
        <v>11302027.724447591</v>
      </c>
      <c r="I45" s="15">
        <v>9968594.8011754025</v>
      </c>
      <c r="J45" s="15">
        <v>11302027.724447591</v>
      </c>
      <c r="K45" s="15">
        <v>1333432.9232721888</v>
      </c>
      <c r="L45" s="14">
        <v>0</v>
      </c>
      <c r="M45" s="23">
        <v>0.84799998998641968</v>
      </c>
      <c r="N45" s="23">
        <v>0.77600002288818359</v>
      </c>
      <c r="O45" s="23">
        <v>0.80433332920074463</v>
      </c>
      <c r="P45" s="23">
        <v>0.67442857367651798</v>
      </c>
      <c r="Q45" s="23">
        <v>0.12990475552422664</v>
      </c>
      <c r="R45" s="23">
        <v>5.7612248018485322E-2</v>
      </c>
      <c r="S45" s="9">
        <v>8.641837202772798E-4</v>
      </c>
      <c r="T45" s="9">
        <v>150.32076221309254</v>
      </c>
      <c r="U45" s="11">
        <v>1</v>
      </c>
    </row>
    <row r="46" spans="1:21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5136.0855205209327</v>
      </c>
      <c r="F46" s="15">
        <v>6576.2937277333249</v>
      </c>
      <c r="G46" s="15">
        <v>14331073.234743664</v>
      </c>
      <c r="H46" s="15">
        <v>11192568.456011154</v>
      </c>
      <c r="I46" s="15">
        <v>9973730.8866959233</v>
      </c>
      <c r="J46" s="15">
        <v>11192568.456011154</v>
      </c>
      <c r="K46" s="15">
        <v>1218837.5693152305</v>
      </c>
      <c r="L46" s="14">
        <v>0</v>
      </c>
      <c r="M46" s="23">
        <v>0.79900002479553223</v>
      </c>
      <c r="N46" s="23">
        <v>0.7369999885559082</v>
      </c>
      <c r="O46" s="23">
        <v>0.77233334382375085</v>
      </c>
      <c r="P46" s="23">
        <v>0.68245238349551252</v>
      </c>
      <c r="Q46" s="23">
        <v>8.9880960328238335E-2</v>
      </c>
      <c r="R46" s="23">
        <v>6.5867351025951162E-2</v>
      </c>
      <c r="S46" s="9">
        <v>9.8801026538926731E-4</v>
      </c>
      <c r="T46" s="9">
        <v>90.9716867089696</v>
      </c>
      <c r="U46" s="11">
        <v>1</v>
      </c>
    </row>
    <row r="47" spans="1:21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-1265.4500917664104</v>
      </c>
      <c r="F47" s="15">
        <v>-1530.169356956344</v>
      </c>
      <c r="G47" s="15">
        <v>14329543.065386707</v>
      </c>
      <c r="H47" s="15">
        <v>11850532.429386303</v>
      </c>
      <c r="I47" s="15">
        <v>9973730.8866959233</v>
      </c>
      <c r="J47" s="15">
        <v>11851797.879478069</v>
      </c>
      <c r="K47" s="15">
        <v>1878066.9927821457</v>
      </c>
      <c r="L47" s="14">
        <v>1265.4500917664104</v>
      </c>
      <c r="M47" s="23">
        <v>0.86900001764297485</v>
      </c>
      <c r="N47" s="23">
        <v>0.77999997138977051</v>
      </c>
      <c r="O47" s="23">
        <v>0.82533333698908484</v>
      </c>
      <c r="P47" s="23">
        <v>0.69597619346209938</v>
      </c>
      <c r="Q47" s="23">
        <v>0.12935714352698546</v>
      </c>
      <c r="R47" s="23">
        <v>7.4687078696529879E-2</v>
      </c>
      <c r="S47" s="9">
        <v>1.1203061804479482E-3</v>
      </c>
      <c r="T47" s="9">
        <v>115.46588404543365</v>
      </c>
      <c r="U47" s="11">
        <v>1.2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4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25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250495.52419829773</v>
      </c>
      <c r="AA3" s="11">
        <f>-Z3</f>
        <v>-250495.52419829773</v>
      </c>
      <c r="AB3" s="24">
        <v>44561</v>
      </c>
      <c r="AC3" s="11">
        <v>250495.52419829773</v>
      </c>
      <c r="AD3" s="11">
        <f>-AC3</f>
        <v>-250495.52419829773</v>
      </c>
      <c r="AE3" s="24">
        <v>44561</v>
      </c>
      <c r="AF3" s="11">
        <v>250495.52419829773</v>
      </c>
      <c r="AG3" s="11">
        <f>-AF3</f>
        <v>-250495.52419829773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3805407.5827613538</v>
      </c>
      <c r="AA4" s="9">
        <f>-Z4</f>
        <v>-3805407.5827613538</v>
      </c>
      <c r="AB4" s="24">
        <v>44925</v>
      </c>
      <c r="AC4" s="9">
        <v>3805407.5827613538</v>
      </c>
      <c r="AD4" s="9">
        <f>-AC4</f>
        <v>-3805407.5827613538</v>
      </c>
      <c r="AE4" s="24">
        <v>44925</v>
      </c>
      <c r="AF4" s="9">
        <v>3805407.5827613538</v>
      </c>
      <c r="AG4" s="9">
        <f>-AF4</f>
        <v>-3805407.5827613538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-4.4450885679429564E-2</v>
      </c>
      <c r="Y5" s="24">
        <v>44925</v>
      </c>
      <c r="Z5" s="9"/>
      <c r="AA5" s="9">
        <v>3864974.823122385</v>
      </c>
      <c r="AB5" s="24">
        <v>45289</v>
      </c>
      <c r="AC5" s="9">
        <v>3238983.9113250882</v>
      </c>
      <c r="AD5" s="9">
        <f>-AC5</f>
        <v>-3238983.9113250882</v>
      </c>
      <c r="AE5" s="24">
        <v>45289</v>
      </c>
      <c r="AF5" s="9">
        <v>3238983.9113250882</v>
      </c>
      <c r="AG5" s="9">
        <f>-AF5</f>
        <v>-3238983.9113250882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3238983.9113250882</v>
      </c>
      <c r="R6" s="8">
        <v>7294887.0182847399</v>
      </c>
      <c r="S6" s="8">
        <v>6428643.6917510191</v>
      </c>
      <c r="T6" s="8">
        <v>-866243.32653372083</v>
      </c>
      <c r="U6" s="8">
        <v>0</v>
      </c>
      <c r="V6" s="19">
        <v>-0.11874664053911588</v>
      </c>
      <c r="W6" s="19">
        <v>-7.6986041644461101E-2</v>
      </c>
      <c r="Y6" s="9"/>
      <c r="Z6" s="9"/>
      <c r="AA6" s="20">
        <v>-4.4450885679429564E-2</v>
      </c>
      <c r="AB6" s="24">
        <v>45289</v>
      </c>
      <c r="AC6" s="9"/>
      <c r="AD6" s="20">
        <v>6428643.6917510191</v>
      </c>
      <c r="AE6" s="24">
        <v>45657</v>
      </c>
      <c r="AF6" s="11">
        <v>2624874.2063060831</v>
      </c>
      <c r="AG6" s="11">
        <f>-AF6</f>
        <v>-2624874.2063060831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P7" s="24">
        <v>45657</v>
      </c>
      <c r="Q7" s="18">
        <v>2624874.2063181791</v>
      </c>
      <c r="R7" s="8">
        <v>9919761.2246029191</v>
      </c>
      <c r="S7" s="8">
        <v>11208466.646992989</v>
      </c>
      <c r="T7" s="8">
        <v>1288705.4223900698</v>
      </c>
      <c r="U7" s="8">
        <v>0</v>
      </c>
      <c r="V7" s="19">
        <v>0.12991294782316251</v>
      </c>
      <c r="W7" s="19">
        <v>5.736790008357473E-2</v>
      </c>
      <c r="Y7" s="9"/>
      <c r="Z7" s="9"/>
      <c r="AA7" s="9"/>
      <c r="AD7" s="10">
        <v>-7.6986041644461101E-2</v>
      </c>
      <c r="AE7" s="24">
        <v>45657</v>
      </c>
      <c r="AG7" s="10">
        <v>11208466.646977551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  <c r="AG8" s="10">
        <v>5.736790008357473E-2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13082264.026445493</v>
      </c>
      <c r="H38" s="15">
        <v>8503471.3052840903</v>
      </c>
      <c r="I38" s="15">
        <v>9209443.9285615068</v>
      </c>
      <c r="J38" s="15">
        <v>8503471.3052840903</v>
      </c>
      <c r="K38" s="15">
        <v>-705972.62327741645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329209.02794768271</v>
      </c>
      <c r="F39" s="15">
        <v>517624.27601940202</v>
      </c>
      <c r="G39" s="15">
        <v>13599888.302464895</v>
      </c>
      <c r="H39" s="15">
        <v>8649528.6555758659</v>
      </c>
      <c r="I39" s="15">
        <v>9538652.9565091897</v>
      </c>
      <c r="J39" s="15">
        <v>8649528.6555758659</v>
      </c>
      <c r="K39" s="15">
        <v>-889124.3009333238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14023707.241436571</v>
      </c>
      <c r="H40" s="15">
        <v>8877006.9111881889</v>
      </c>
      <c r="I40" s="15">
        <v>9806930.351749409</v>
      </c>
      <c r="J40" s="15">
        <v>8877006.9111881889</v>
      </c>
      <c r="K40" s="15">
        <v>-929923.44056122005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14196099.922157859</v>
      </c>
      <c r="H41" s="15">
        <v>8659621.1555931326</v>
      </c>
      <c r="I41" s="15">
        <v>9912089.8894554917</v>
      </c>
      <c r="J41" s="15">
        <v>8659621.1555931326</v>
      </c>
      <c r="K41" s="15">
        <v>-1252468.7338623591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14196796.901735825</v>
      </c>
      <c r="H42" s="15">
        <v>10888943.50118335</v>
      </c>
      <c r="I42" s="15">
        <v>9912624.4728054181</v>
      </c>
      <c r="J42" s="15">
        <v>10888943.50118335</v>
      </c>
      <c r="K42" s="15">
        <v>976319.02837793157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14199016.875870837</v>
      </c>
      <c r="H43" s="15">
        <v>11032636.254734635</v>
      </c>
      <c r="I43" s="15">
        <v>9914349.3927305508</v>
      </c>
      <c r="J43" s="15">
        <v>11032636.254734635</v>
      </c>
      <c r="K43" s="15">
        <v>1118286.8620040845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14202874.259459527</v>
      </c>
      <c r="H44" s="15">
        <v>11092445.053991303</v>
      </c>
      <c r="I44" s="15">
        <v>9917362.0093832128</v>
      </c>
      <c r="J44" s="15">
        <v>11092445.053991303</v>
      </c>
      <c r="K44" s="15">
        <v>1175083.0446080901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14205915.090000156</v>
      </c>
      <c r="H45" s="15">
        <v>11208466.646992989</v>
      </c>
      <c r="I45" s="15">
        <v>9919761.2246029191</v>
      </c>
      <c r="J45" s="15">
        <v>11208466.646992989</v>
      </c>
      <c r="K45" s="15">
        <v>1288705.4223900698</v>
      </c>
      <c r="L45" s="14">
        <v>0</v>
      </c>
      <c r="M45" s="9">
        <v>-30.986086283622882</v>
      </c>
      <c r="N45" s="9">
        <v>1</v>
      </c>
    </row>
    <row r="46" spans="1:14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5136.0855205209327</v>
      </c>
      <c r="F46" s="15">
        <v>6576.2937277333249</v>
      </c>
      <c r="G46" s="15">
        <v>14212491.38372789</v>
      </c>
      <c r="H46" s="15">
        <v>11099956.028219154</v>
      </c>
      <c r="I46" s="15">
        <v>9924897.3101234399</v>
      </c>
      <c r="J46" s="15">
        <v>11099956.028219154</v>
      </c>
      <c r="K46" s="15">
        <v>1175058.7180957142</v>
      </c>
      <c r="L46" s="14">
        <v>0</v>
      </c>
      <c r="M46" s="9">
        <v>63.311229058108523</v>
      </c>
      <c r="N46" s="9">
        <v>1</v>
      </c>
    </row>
    <row r="47" spans="1:14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-1054.5417431386754</v>
      </c>
      <c r="F47" s="15">
        <v>-1275.1411307969533</v>
      </c>
      <c r="G47" s="15">
        <v>14211216.242597092</v>
      </c>
      <c r="H47" s="15">
        <v>11752676.144343849</v>
      </c>
      <c r="I47" s="15">
        <v>9924897.3101234399</v>
      </c>
      <c r="J47" s="15">
        <v>11753730.686086988</v>
      </c>
      <c r="K47" s="15">
        <v>1828833.3759635482</v>
      </c>
      <c r="L47" s="14">
        <v>1054.5417431386754</v>
      </c>
      <c r="M47" s="9">
        <v>-39.803160451219114</v>
      </c>
      <c r="N47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919630.63204484491</v>
      </c>
      <c r="AA3" s="11">
        <f>-Z3</f>
        <v>-919630.63204484491</v>
      </c>
      <c r="AB3" s="24">
        <v>44561</v>
      </c>
      <c r="AC3" s="11">
        <v>919630.63204484491</v>
      </c>
      <c r="AD3" s="11">
        <f>-AC3</f>
        <v>-919630.63204484491</v>
      </c>
      <c r="AE3" s="24">
        <v>44561</v>
      </c>
      <c r="AF3" s="11">
        <v>919630.63204484491</v>
      </c>
      <c r="AG3" s="11">
        <f>-AF3</f>
        <v>-919630.63204484491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3955.9241620469529</v>
      </c>
      <c r="F4" s="15">
        <v>3932.3301809611858</v>
      </c>
      <c r="G4" s="15">
        <v>3932.3301809611858</v>
      </c>
      <c r="H4" s="15">
        <v>3955.9241620469529</v>
      </c>
      <c r="I4" s="15">
        <v>3955.9241620469529</v>
      </c>
      <c r="J4" s="15">
        <v>3955.9241620469529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919630.63204484491</v>
      </c>
      <c r="R4" s="8">
        <v>919630.63204484491</v>
      </c>
      <c r="S4" s="8">
        <v>932458.94153932028</v>
      </c>
      <c r="T4" s="8">
        <v>12828.309494475368</v>
      </c>
      <c r="U4" s="8">
        <v>0</v>
      </c>
      <c r="V4" s="19">
        <v>1.3949415175472111E-2</v>
      </c>
      <c r="W4" s="19">
        <v>1.3949415175472111E-2</v>
      </c>
      <c r="Y4" s="24">
        <v>44925</v>
      </c>
      <c r="Z4" s="9">
        <v>34224313.882963724</v>
      </c>
      <c r="AA4" s="9">
        <f>-Z4</f>
        <v>-34224313.882963724</v>
      </c>
      <c r="AB4" s="24">
        <v>44925</v>
      </c>
      <c r="AC4" s="9">
        <v>34224313.882963724</v>
      </c>
      <c r="AD4" s="9">
        <f>-AC4</f>
        <v>-34224313.882963724</v>
      </c>
      <c r="AE4" s="24">
        <v>44925</v>
      </c>
      <c r="AF4" s="9">
        <v>34224313.882963724</v>
      </c>
      <c r="AG4" s="9">
        <f>-AF4</f>
        <v>-34224313.882963724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81848.714902699052</v>
      </c>
      <c r="F5" s="15">
        <v>84729.518532814749</v>
      </c>
      <c r="G5" s="15">
        <v>88661.848713775937</v>
      </c>
      <c r="H5" s="15">
        <v>85647.345857507549</v>
      </c>
      <c r="I5" s="15">
        <v>85804.639064746007</v>
      </c>
      <c r="J5" s="15">
        <v>85647.345857507549</v>
      </c>
      <c r="K5" s="15">
        <v>-157.2932072384574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34224313.882963724</v>
      </c>
      <c r="R5" s="8">
        <v>35143944.515008569</v>
      </c>
      <c r="S5" s="8">
        <v>34098422.851869494</v>
      </c>
      <c r="T5" s="8">
        <v>-1045521.663139075</v>
      </c>
      <c r="U5" s="8">
        <v>0</v>
      </c>
      <c r="V5" s="19">
        <v>-2.9749695931046517E-2</v>
      </c>
      <c r="W5" s="19">
        <v>-2.9012502354556768E-2</v>
      </c>
      <c r="Y5" s="24">
        <v>44925</v>
      </c>
      <c r="Z5" s="9"/>
      <c r="AA5" s="9">
        <v>34098424.032504037</v>
      </c>
      <c r="AB5" s="24">
        <v>45289</v>
      </c>
      <c r="AC5" s="9">
        <v>27593778.109442025</v>
      </c>
      <c r="AD5" s="9">
        <f>-AC5</f>
        <v>-27593778.109442025</v>
      </c>
      <c r="AE5" s="24">
        <v>45289</v>
      </c>
      <c r="AF5" s="9">
        <v>27593778.109442025</v>
      </c>
      <c r="AG5" s="9">
        <f>-AF5</f>
        <v>-27593778.109442025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412939.48228066432</v>
      </c>
      <c r="F6" s="15">
        <v>429697.69227956748</v>
      </c>
      <c r="G6" s="15">
        <v>518359.5409933434</v>
      </c>
      <c r="H6" s="15">
        <v>498143.51889460301</v>
      </c>
      <c r="I6" s="15">
        <v>498744.12134541036</v>
      </c>
      <c r="J6" s="15">
        <v>498143.51889460301</v>
      </c>
      <c r="K6" s="15">
        <v>-600.60245080734603</v>
      </c>
      <c r="L6" s="14">
        <v>0</v>
      </c>
      <c r="M6" s="9">
        <v>-30.243784697079619</v>
      </c>
      <c r="N6" s="9">
        <v>1</v>
      </c>
      <c r="P6" s="24">
        <v>45289</v>
      </c>
      <c r="Q6" s="18">
        <v>27593778.109442025</v>
      </c>
      <c r="R6" s="8">
        <v>62737722.624450594</v>
      </c>
      <c r="S6" s="8">
        <v>56091168.152955428</v>
      </c>
      <c r="T6" s="8">
        <v>-6646554.4714951664</v>
      </c>
      <c r="U6" s="8">
        <v>0</v>
      </c>
      <c r="V6" s="19">
        <v>-0.1059419149031212</v>
      </c>
      <c r="W6" s="19">
        <v>-6.9053782169448907E-2</v>
      </c>
      <c r="Y6" s="9"/>
      <c r="Z6" s="9"/>
      <c r="AA6" s="20">
        <v>-2.9012502354556768E-2</v>
      </c>
      <c r="AB6" s="24">
        <v>45289</v>
      </c>
      <c r="AC6" s="9"/>
      <c r="AD6" s="20">
        <v>56091168.152955428</v>
      </c>
      <c r="AE6" s="24">
        <v>45657</v>
      </c>
      <c r="AF6" s="11">
        <v>24624983.575011954</v>
      </c>
      <c r="AG6" s="11">
        <f>-AF6</f>
        <v>-24624983.575011954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101780.05355815066</v>
      </c>
      <c r="F7" s="15">
        <v>102497.53931470636</v>
      </c>
      <c r="G7" s="15">
        <v>620857.0803080498</v>
      </c>
      <c r="H7" s="15">
        <v>616511.06268698222</v>
      </c>
      <c r="I7" s="15">
        <v>600524.17490356101</v>
      </c>
      <c r="J7" s="15">
        <v>616511.06268698222</v>
      </c>
      <c r="K7" s="15">
        <v>15986.887783421203</v>
      </c>
      <c r="L7" s="14">
        <v>0</v>
      </c>
      <c r="M7" s="9">
        <v>67.867888185983432</v>
      </c>
      <c r="N7" s="9">
        <v>1</v>
      </c>
      <c r="P7" s="24">
        <v>45657</v>
      </c>
      <c r="Q7" s="18">
        <v>24624983.575099915</v>
      </c>
      <c r="R7" s="8">
        <v>87362706.199550509</v>
      </c>
      <c r="S7" s="8">
        <v>100293789.29152597</v>
      </c>
      <c r="T7" s="8">
        <v>12931083.091975465</v>
      </c>
      <c r="U7" s="8">
        <v>0</v>
      </c>
      <c r="V7" s="19">
        <v>0.14801605461303805</v>
      </c>
      <c r="W7" s="19">
        <v>6.6204616111378289E-2</v>
      </c>
      <c r="Y7" s="9"/>
      <c r="Z7" s="9"/>
      <c r="AA7" s="9"/>
      <c r="AD7" s="10">
        <v>-6.9053782169448907E-2</v>
      </c>
      <c r="AE7" s="24">
        <v>45657</v>
      </c>
      <c r="AG7" s="10">
        <v>100293789.29141231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135033.53189291208</v>
      </c>
      <c r="F8" s="15">
        <v>133564.31941168595</v>
      </c>
      <c r="G8" s="15">
        <v>754421.39971973572</v>
      </c>
      <c r="H8" s="15">
        <v>762720.06317607302</v>
      </c>
      <c r="I8" s="15">
        <v>735557.70679647312</v>
      </c>
      <c r="J8" s="15">
        <v>762720.06317607302</v>
      </c>
      <c r="K8" s="15">
        <v>27162.356379599893</v>
      </c>
      <c r="L8" s="14">
        <v>0</v>
      </c>
      <c r="M8" s="9">
        <v>63.430477831424852</v>
      </c>
      <c r="N8" s="9">
        <v>1</v>
      </c>
      <c r="AG8" s="10">
        <v>6.6204616111378289E-2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184072.92524837179</v>
      </c>
      <c r="F9" s="15">
        <v>185557.3873555586</v>
      </c>
      <c r="G9" s="15">
        <v>939978.7870752943</v>
      </c>
      <c r="H9" s="15">
        <v>932458.94153932028</v>
      </c>
      <c r="I9" s="15">
        <v>919630.63204484491</v>
      </c>
      <c r="J9" s="15">
        <v>932458.94153932028</v>
      </c>
      <c r="K9" s="15">
        <v>12828.309494475368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1419116.4507943003</v>
      </c>
      <c r="F10" s="15">
        <v>1592723.3379170275</v>
      </c>
      <c r="G10" s="15">
        <v>2532702.1249923217</v>
      </c>
      <c r="H10" s="15">
        <v>2256637.5245300289</v>
      </c>
      <c r="I10" s="15">
        <v>2338747.0828391453</v>
      </c>
      <c r="J10" s="15">
        <v>2256637.5245300289</v>
      </c>
      <c r="K10" s="15">
        <v>-82109.558309116401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950136.08052886429</v>
      </c>
      <c r="F11" s="15">
        <v>1077251.7564566561</v>
      </c>
      <c r="G11" s="15">
        <v>3609953.8814489776</v>
      </c>
      <c r="H11" s="15">
        <v>3183979.4284409676</v>
      </c>
      <c r="I11" s="15">
        <v>3288883.1633680095</v>
      </c>
      <c r="J11" s="15">
        <v>3183979.4284409676</v>
      </c>
      <c r="K11" s="15">
        <v>-104903.73492704192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2601124.5966019388</v>
      </c>
      <c r="F12" s="15">
        <v>3284248.245828792</v>
      </c>
      <c r="G12" s="15">
        <v>6894202.1272777691</v>
      </c>
      <c r="H12" s="15">
        <v>5460208.0552172875</v>
      </c>
      <c r="I12" s="15">
        <v>5890007.7599699479</v>
      </c>
      <c r="J12" s="15">
        <v>5460208.0552172875</v>
      </c>
      <c r="K12" s="15">
        <v>-429799.70475266036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4489663.7421881128</v>
      </c>
      <c r="F13" s="15">
        <v>6244316.9058886804</v>
      </c>
      <c r="G13" s="15">
        <v>13138519.03316645</v>
      </c>
      <c r="H13" s="15">
        <v>9446594.9467791822</v>
      </c>
      <c r="I13" s="15">
        <v>10379671.502158061</v>
      </c>
      <c r="J13" s="15">
        <v>9446594.9467791822</v>
      </c>
      <c r="K13" s="15">
        <v>-933076.55537887849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4717937.1417106409</v>
      </c>
      <c r="F14" s="15">
        <v>6315846.41796837</v>
      </c>
      <c r="G14" s="15">
        <v>19454365.45113482</v>
      </c>
      <c r="H14" s="15">
        <v>14532410.58382888</v>
      </c>
      <c r="I14" s="15">
        <v>15097608.643868702</v>
      </c>
      <c r="J14" s="15">
        <v>14532410.58382888</v>
      </c>
      <c r="K14" s="15">
        <v>-565198.06003982201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991877.71219388931</v>
      </c>
      <c r="F15" s="15">
        <v>1173819.738000754</v>
      </c>
      <c r="G15" s="15">
        <v>20628185.189135574</v>
      </c>
      <c r="H15" s="15">
        <v>17430817.074996673</v>
      </c>
      <c r="I15" s="15">
        <v>16089486.356062591</v>
      </c>
      <c r="J15" s="15">
        <v>17430817.074996673</v>
      </c>
      <c r="K15" s="15">
        <v>1341330.7189340815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1871126.7247438796</v>
      </c>
      <c r="F16" s="15">
        <v>2335988.4231855827</v>
      </c>
      <c r="G16" s="15">
        <v>22964173.612321157</v>
      </c>
      <c r="H16" s="15">
        <v>18394303.041568905</v>
      </c>
      <c r="I16" s="15">
        <v>17960613.080806471</v>
      </c>
      <c r="J16" s="15">
        <v>18394303.041568905</v>
      </c>
      <c r="K16" s="15">
        <v>433689.96076243371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2424340.8263782291</v>
      </c>
      <c r="F17" s="15">
        <v>3169073.0349178854</v>
      </c>
      <c r="G17" s="15">
        <v>26133246.647239044</v>
      </c>
      <c r="H17" s="15">
        <v>19991933.311298776</v>
      </c>
      <c r="I17" s="15">
        <v>20384953.907184701</v>
      </c>
      <c r="J17" s="15">
        <v>19991933.311298776</v>
      </c>
      <c r="K17" s="15">
        <v>-393020.59588592499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4782333.3682082798</v>
      </c>
      <c r="F18" s="15">
        <v>6871168.830198681</v>
      </c>
      <c r="G18" s="15">
        <v>33004415.477437727</v>
      </c>
      <c r="H18" s="15">
        <v>22971072.511311926</v>
      </c>
      <c r="I18" s="15">
        <v>25167287.275392979</v>
      </c>
      <c r="J18" s="15">
        <v>22971072.511311926</v>
      </c>
      <c r="K18" s="15">
        <v>-2196214.7640810534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4731548.715477909</v>
      </c>
      <c r="F19" s="15">
        <v>6887261.828819395</v>
      </c>
      <c r="G19" s="15">
        <v>39891677.306257121</v>
      </c>
      <c r="H19" s="15">
        <v>27405581.377328776</v>
      </c>
      <c r="I19" s="15">
        <v>29898835.990870889</v>
      </c>
      <c r="J19" s="15">
        <v>27405581.377328776</v>
      </c>
      <c r="K19" s="15">
        <v>-2493254.6135421135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2791724.39721929</v>
      </c>
      <c r="F20" s="15">
        <v>3877394.8420640747</v>
      </c>
      <c r="G20" s="15">
        <v>43769072.148321196</v>
      </c>
      <c r="H20" s="15">
        <v>31513733.19903446</v>
      </c>
      <c r="I20" s="15">
        <v>32690560.388090178</v>
      </c>
      <c r="J20" s="15">
        <v>31513733.19903446</v>
      </c>
      <c r="K20" s="15">
        <v>-1176827.1890557185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2453384.1269183867</v>
      </c>
      <c r="F21" s="15">
        <v>3393339.0883787833</v>
      </c>
      <c r="G21" s="15">
        <v>47162411.236699983</v>
      </c>
      <c r="H21" s="15">
        <v>34098422.851869494</v>
      </c>
      <c r="I21" s="15">
        <v>35143944.515008569</v>
      </c>
      <c r="J21" s="15">
        <v>34098422.851869494</v>
      </c>
      <c r="K21" s="15">
        <v>-1045521.663139075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900975.88559103105</v>
      </c>
      <c r="F22" s="15">
        <v>1141921.3110900992</v>
      </c>
      <c r="G22" s="15">
        <v>48304332.54779008</v>
      </c>
      <c r="H22" s="15">
        <v>38112117.159441441</v>
      </c>
      <c r="I22" s="15">
        <v>36044920.400599599</v>
      </c>
      <c r="J22" s="15">
        <v>38112117.159441441</v>
      </c>
      <c r="K22" s="15">
        <v>2067196.7588418424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1213960.555078899</v>
      </c>
      <c r="F23" s="15">
        <v>1591036.0902633499</v>
      </c>
      <c r="G23" s="15">
        <v>49895368.638053432</v>
      </c>
      <c r="H23" s="15">
        <v>38070166.841841951</v>
      </c>
      <c r="I23" s="15">
        <v>37258880.9556785</v>
      </c>
      <c r="J23" s="15">
        <v>38070166.841841951</v>
      </c>
      <c r="K23" s="15">
        <v>811285.88616345078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956547.92337189184</v>
      </c>
      <c r="F24" s="15">
        <v>1240658.7406738584</v>
      </c>
      <c r="G24" s="15">
        <v>51136027.378727287</v>
      </c>
      <c r="H24" s="15">
        <v>39425878.523245104</v>
      </c>
      <c r="I24" s="15">
        <v>38215428.879050389</v>
      </c>
      <c r="J24" s="15">
        <v>39425878.523245104</v>
      </c>
      <c r="K24" s="15">
        <v>1210449.6441947147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1122436.9016597972</v>
      </c>
      <c r="F25" s="15">
        <v>1494589.7748362818</v>
      </c>
      <c r="G25" s="15">
        <v>52630617.153563567</v>
      </c>
      <c r="H25" s="15">
        <v>39525592.804727919</v>
      </c>
      <c r="I25" s="15">
        <v>39337865.780710183</v>
      </c>
      <c r="J25" s="15">
        <v>39525592.804727919</v>
      </c>
      <c r="K25" s="15">
        <v>187727.02401773632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2915402.6984712547</v>
      </c>
      <c r="F26" s="15">
        <v>4049170.2536438396</v>
      </c>
      <c r="G26" s="15">
        <v>56679787.407207407</v>
      </c>
      <c r="H26" s="15">
        <v>40809448.55481106</v>
      </c>
      <c r="I26" s="15">
        <v>42253268.479181439</v>
      </c>
      <c r="J26" s="15">
        <v>40809448.55481106</v>
      </c>
      <c r="K26" s="15">
        <v>-1443819.9243703783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1562325.4310580043</v>
      </c>
      <c r="F27" s="15">
        <v>2069305.2197685039</v>
      </c>
      <c r="G27" s="15">
        <v>58749092.626975909</v>
      </c>
      <c r="H27" s="15">
        <v>44355564.653229311</v>
      </c>
      <c r="I27" s="15">
        <v>43815593.910239443</v>
      </c>
      <c r="J27" s="15">
        <v>44355564.653229311</v>
      </c>
      <c r="K27" s="15">
        <v>539970.74298986793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1271286.4903046996</v>
      </c>
      <c r="F28" s="15">
        <v>1670547.3426332653</v>
      </c>
      <c r="G28" s="15">
        <v>60419639.969609171</v>
      </c>
      <c r="H28" s="15">
        <v>45979344.662787095</v>
      </c>
      <c r="I28" s="15">
        <v>45086880.400544144</v>
      </c>
      <c r="J28" s="15">
        <v>45979344.662787095</v>
      </c>
      <c r="K28" s="15">
        <v>892464.2622429505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2062015.712123218</v>
      </c>
      <c r="F29" s="15">
        <v>2887977.2418513643</v>
      </c>
      <c r="G29" s="15">
        <v>63307617.211460538</v>
      </c>
      <c r="H29" s="15">
        <v>45201637.843734942</v>
      </c>
      <c r="I29" s="15">
        <v>47148896.112667359</v>
      </c>
      <c r="J29" s="15">
        <v>45201637.843734942</v>
      </c>
      <c r="K29" s="15">
        <v>-1947258.268932417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3272472.1789583648</v>
      </c>
      <c r="F30" s="15">
        <v>4777331.6314865965</v>
      </c>
      <c r="G30" s="15">
        <v>68084948.84294714</v>
      </c>
      <c r="H30" s="15">
        <v>46638190.119745962</v>
      </c>
      <c r="I30" s="15">
        <v>50421368.291625723</v>
      </c>
      <c r="J30" s="15">
        <v>46638190.119745962</v>
      </c>
      <c r="K30" s="15">
        <v>-3783178.1718797609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3497024.7632500106</v>
      </c>
      <c r="F31" s="15">
        <v>5274547.252854621</v>
      </c>
      <c r="G31" s="15">
        <v>73359496.095801756</v>
      </c>
      <c r="H31" s="15">
        <v>48637345.002022691</v>
      </c>
      <c r="I31" s="15">
        <v>53918393.054875731</v>
      </c>
      <c r="J31" s="15">
        <v>48637345.002022691</v>
      </c>
      <c r="K31" s="15">
        <v>-5281048.0528530404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4886263.4113050634</v>
      </c>
      <c r="F32" s="15">
        <v>7505780.7058546487</v>
      </c>
      <c r="G32" s="15">
        <v>80865276.80165641</v>
      </c>
      <c r="H32" s="15">
        <v>52643297.048737623</v>
      </c>
      <c r="I32" s="15">
        <v>58804656.466180794</v>
      </c>
      <c r="J32" s="15">
        <v>52643297.048737623</v>
      </c>
      <c r="K32" s="15">
        <v>-6161359.4174431711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3933066.1582698021</v>
      </c>
      <c r="F33" s="15">
        <v>6097777.1698847618</v>
      </c>
      <c r="G33" s="15">
        <v>86963053.971541166</v>
      </c>
      <c r="H33" s="15">
        <v>56091168.152955428</v>
      </c>
      <c r="I33" s="15">
        <v>62737722.624450594</v>
      </c>
      <c r="J33" s="15">
        <v>56091168.152955428</v>
      </c>
      <c r="K33" s="15">
        <v>-6646554.4714951664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8102221.0330024026</v>
      </c>
      <c r="F34" s="15">
        <v>14442462.0044739</v>
      </c>
      <c r="G34" s="15">
        <v>101405515.97601506</v>
      </c>
      <c r="H34" s="15">
        <v>56888493.398758255</v>
      </c>
      <c r="I34" s="15">
        <v>70839943.657453001</v>
      </c>
      <c r="J34" s="15">
        <v>56888493.398758255</v>
      </c>
      <c r="K34" s="15">
        <v>-13951450.258694746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3523678.5933467057</v>
      </c>
      <c r="F35" s="15">
        <v>5523007.1005343348</v>
      </c>
      <c r="G35" s="15">
        <v>106928523.0765494</v>
      </c>
      <c r="H35" s="15">
        <v>68220398.946538344</v>
      </c>
      <c r="I35" s="15">
        <v>74363622.250799701</v>
      </c>
      <c r="J35" s="15">
        <v>68220398.946538344</v>
      </c>
      <c r="K35" s="15">
        <v>-6143223.3042613566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3015707.4560295693</v>
      </c>
      <c r="F36" s="15">
        <v>4668277.5958530838</v>
      </c>
      <c r="G36" s="15">
        <v>111596800.67240249</v>
      </c>
      <c r="H36" s="15">
        <v>72091536.320755079</v>
      </c>
      <c r="I36" s="15">
        <v>77379329.706829265</v>
      </c>
      <c r="J36" s="15">
        <v>72091536.320755079</v>
      </c>
      <c r="K36" s="15">
        <v>-5287793.3860741854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2412388.5370622873</v>
      </c>
      <c r="F37" s="15">
        <v>3633115.40493934</v>
      </c>
      <c r="G37" s="15">
        <v>115229916.07734182</v>
      </c>
      <c r="H37" s="15">
        <v>76512661.363221973</v>
      </c>
      <c r="I37" s="15">
        <v>79791718.243891552</v>
      </c>
      <c r="J37" s="15">
        <v>76512661.363221973</v>
      </c>
      <c r="K37" s="15">
        <v>-3279056.8806695789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2068029.0378927437</v>
      </c>
      <c r="F38" s="15">
        <v>3181583.2519193841</v>
      </c>
      <c r="G38" s="15">
        <v>118411499.32926121</v>
      </c>
      <c r="H38" s="15">
        <v>76967471.740869641</v>
      </c>
      <c r="I38" s="15">
        <v>81859747.281784296</v>
      </c>
      <c r="J38" s="15">
        <v>76967471.740869641</v>
      </c>
      <c r="K38" s="15">
        <v>-4892275.5409146547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2743585.0886040754</v>
      </c>
      <c r="F39" s="15">
        <v>4313813.1844063476</v>
      </c>
      <c r="G39" s="15">
        <v>122725312.51366755</v>
      </c>
      <c r="H39" s="15">
        <v>78053296.008253068</v>
      </c>
      <c r="I39" s="15">
        <v>84603332.370388374</v>
      </c>
      <c r="J39" s="15">
        <v>78053296.008253068</v>
      </c>
      <c r="K39" s="15">
        <v>-6550036.362135306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2210943.1399998264</v>
      </c>
      <c r="F40" s="15">
        <v>3492801.0795780676</v>
      </c>
      <c r="G40" s="15">
        <v>126218113.59324563</v>
      </c>
      <c r="H40" s="15">
        <v>79896067.950831026</v>
      </c>
      <c r="I40" s="15">
        <v>86814275.510388196</v>
      </c>
      <c r="J40" s="15">
        <v>79896067.950831026</v>
      </c>
      <c r="K40" s="15">
        <v>-6918207.5595571697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542593.33471329347</v>
      </c>
      <c r="F41" s="15">
        <v>889497.2491621857</v>
      </c>
      <c r="G41" s="15">
        <v>127107610.84240781</v>
      </c>
      <c r="H41" s="15">
        <v>77535644.432157725</v>
      </c>
      <c r="I41" s="15">
        <v>87356868.845101491</v>
      </c>
      <c r="J41" s="15">
        <v>77535644.432157725</v>
      </c>
      <c r="K41" s="15">
        <v>-9821224.4129437655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196.66387603986257</v>
      </c>
      <c r="F42" s="15">
        <v>256.40661150851417</v>
      </c>
      <c r="G42" s="15">
        <v>127107867.24901931</v>
      </c>
      <c r="H42" s="15">
        <v>97491736.664997727</v>
      </c>
      <c r="I42" s="15">
        <v>87357065.508977532</v>
      </c>
      <c r="J42" s="15">
        <v>97491736.664997727</v>
      </c>
      <c r="K42" s="15">
        <v>10134671.156020194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1139.868784348736</v>
      </c>
      <c r="F43" s="15">
        <v>1467.0125735633046</v>
      </c>
      <c r="G43" s="15">
        <v>127109334.26159288</v>
      </c>
      <c r="H43" s="15">
        <v>98763953.994077191</v>
      </c>
      <c r="I43" s="15">
        <v>87358205.377761886</v>
      </c>
      <c r="J43" s="15">
        <v>98763953.994077191</v>
      </c>
      <c r="K43" s="15">
        <v>11405748.616315305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2630.9782677645899</v>
      </c>
      <c r="F44" s="15">
        <v>3368.7300982379434</v>
      </c>
      <c r="G44" s="15">
        <v>127112702.99169111</v>
      </c>
      <c r="H44" s="15">
        <v>99275023.339769036</v>
      </c>
      <c r="I44" s="15">
        <v>87360836.356029645</v>
      </c>
      <c r="J44" s="15">
        <v>99275023.339769036</v>
      </c>
      <c r="K44" s="15">
        <v>11914186.983739391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1869.843520860353</v>
      </c>
      <c r="F45" s="15">
        <v>2369.8904699025352</v>
      </c>
      <c r="G45" s="15">
        <v>127115072.88216102</v>
      </c>
      <c r="H45" s="15">
        <v>100293789.29152597</v>
      </c>
      <c r="I45" s="15">
        <v>87362706.199550509</v>
      </c>
      <c r="J45" s="15">
        <v>100293789.29152597</v>
      </c>
      <c r="K45" s="15">
        <v>12931083.091975465</v>
      </c>
      <c r="L45" s="14">
        <v>0</v>
      </c>
      <c r="M45" s="9">
        <v>-30.986086283622882</v>
      </c>
      <c r="N45" s="9">
        <v>1</v>
      </c>
    </row>
    <row r="46" spans="1:14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5856.657431728444</v>
      </c>
      <c r="F46" s="15">
        <v>7498.9209934051287</v>
      </c>
      <c r="G46" s="15">
        <v>127122571.80315442</v>
      </c>
      <c r="H46" s="15">
        <v>99282730.881700709</v>
      </c>
      <c r="I46" s="15">
        <v>87368562.856982231</v>
      </c>
      <c r="J46" s="15">
        <v>99282730.881700709</v>
      </c>
      <c r="K46" s="15">
        <v>11914168.024718478</v>
      </c>
      <c r="L46" s="14">
        <v>0</v>
      </c>
      <c r="M46" s="9">
        <v>63.311229058108523</v>
      </c>
      <c r="N46" s="9">
        <v>1</v>
      </c>
    </row>
    <row r="47" spans="1:14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-544.87529301887162</v>
      </c>
      <c r="F47" s="15">
        <v>-658.8576524391201</v>
      </c>
      <c r="G47" s="15">
        <v>127121912.94550198</v>
      </c>
      <c r="H47" s="15">
        <v>105129824.79428692</v>
      </c>
      <c r="I47" s="15">
        <v>87368562.856982231</v>
      </c>
      <c r="J47" s="15">
        <v>105130369.66957994</v>
      </c>
      <c r="K47" s="15">
        <v>17761806.812597707</v>
      </c>
      <c r="L47" s="14">
        <v>544.87529301887162</v>
      </c>
      <c r="M47" s="9">
        <v>-39.803160451219114</v>
      </c>
      <c r="N47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4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25</v>
      </c>
      <c r="B1" s="25" t="s">
        <v>8</v>
      </c>
      <c r="C1" s="25" t="s">
        <v>9</v>
      </c>
      <c r="D1" s="26" t="s">
        <v>10</v>
      </c>
      <c r="E1" s="2" t="s">
        <v>29</v>
      </c>
      <c r="F1" s="2" t="s">
        <v>30</v>
      </c>
      <c r="G1" s="3" t="s">
        <v>11</v>
      </c>
      <c r="H1" s="3" t="s">
        <v>12</v>
      </c>
      <c r="I1" s="3" t="s">
        <v>13</v>
      </c>
      <c r="J1" s="3" t="s">
        <v>14</v>
      </c>
      <c r="K1" s="2" t="s">
        <v>15</v>
      </c>
      <c r="L1" s="1" t="s">
        <v>16</v>
      </c>
      <c r="M1" s="27" t="s">
        <v>17</v>
      </c>
      <c r="N1" s="28" t="s">
        <v>18</v>
      </c>
      <c r="O1" s="4" t="s">
        <v>0</v>
      </c>
      <c r="P1" s="6" t="s">
        <v>28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7</v>
      </c>
      <c r="S3" s="16" t="s">
        <v>19</v>
      </c>
      <c r="T3" s="16" t="s">
        <v>20</v>
      </c>
      <c r="U3" s="16" t="s">
        <v>21</v>
      </c>
      <c r="V3" s="16" t="s">
        <v>22</v>
      </c>
      <c r="W3" s="30" t="s">
        <v>18</v>
      </c>
      <c r="X3" s="16" t="s">
        <v>23</v>
      </c>
      <c r="Y3" s="16" t="s">
        <v>24</v>
      </c>
      <c r="AA3" s="24">
        <v>44561</v>
      </c>
      <c r="AB3" s="11">
        <v>181466.70885177652</v>
      </c>
      <c r="AC3" s="11">
        <f>-AB3</f>
        <v>-181466.70885177652</v>
      </c>
      <c r="AD3" s="24">
        <v>44561</v>
      </c>
      <c r="AE3" s="11">
        <v>181466.70885177652</v>
      </c>
      <c r="AF3" s="11">
        <f>-AE3</f>
        <v>-181466.70885177652</v>
      </c>
      <c r="AG3" s="24">
        <v>44561</v>
      </c>
      <c r="AH3" s="11">
        <v>181466.70885177652</v>
      </c>
      <c r="AI3" s="11">
        <f>-AH3</f>
        <v>-181466.70885177652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1055.7503809113296</v>
      </c>
      <c r="H4" s="15">
        <v>1049.4536589575841</v>
      </c>
      <c r="I4" s="15">
        <v>1049.4536589575841</v>
      </c>
      <c r="J4" s="15">
        <v>1055.7503809113296</v>
      </c>
      <c r="K4" s="15">
        <v>1055.7503809113296</v>
      </c>
      <c r="L4" s="15">
        <v>1055.7503809113296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181466.70885177652</v>
      </c>
      <c r="T4" s="8">
        <v>181466.70885177652</v>
      </c>
      <c r="U4" s="8">
        <v>183377.3735351208</v>
      </c>
      <c r="V4" s="8">
        <v>1910.6646833442792</v>
      </c>
      <c r="W4" s="8">
        <v>0</v>
      </c>
      <c r="X4" s="19">
        <v>1.052900940031334E-2</v>
      </c>
      <c r="Y4" s="19">
        <v>1.052900940031334E-2</v>
      </c>
      <c r="AA4" s="24">
        <v>44925</v>
      </c>
      <c r="AB4" s="9">
        <v>11783344.784188394</v>
      </c>
      <c r="AC4" s="9">
        <f>-AB4</f>
        <v>-11783344.784188394</v>
      </c>
      <c r="AD4" s="24">
        <v>44925</v>
      </c>
      <c r="AE4" s="9">
        <v>11783344.784188394</v>
      </c>
      <c r="AF4" s="9">
        <f>-AE4</f>
        <v>-11783344.784188394</v>
      </c>
      <c r="AG4" s="24">
        <v>44925</v>
      </c>
      <c r="AH4" s="9">
        <v>11783344.784188394</v>
      </c>
      <c r="AI4" s="9">
        <f>-AH4</f>
        <v>-11783344.784188394</v>
      </c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16983.872079062337</v>
      </c>
      <c r="H5" s="15">
        <v>17581.648114971365</v>
      </c>
      <c r="I5" s="15">
        <v>18631.101773928949</v>
      </c>
      <c r="J5" s="15">
        <v>17997.644313615365</v>
      </c>
      <c r="K5" s="15">
        <v>18039.622459973667</v>
      </c>
      <c r="L5" s="15">
        <v>17997.644313615365</v>
      </c>
      <c r="M5" s="15">
        <v>-41.978146358302183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11783344.784188394</v>
      </c>
      <c r="T5" s="8">
        <v>11964811.493040171</v>
      </c>
      <c r="U5" s="8">
        <v>11867471.919857511</v>
      </c>
      <c r="V5" s="8">
        <v>-97339.573182659224</v>
      </c>
      <c r="W5" s="8">
        <v>0</v>
      </c>
      <c r="X5" s="19">
        <v>-8.1354874031472069E-3</v>
      </c>
      <c r="Y5" s="19">
        <v>-8.0149020746822508E-3</v>
      </c>
      <c r="AA5" s="24">
        <v>44925</v>
      </c>
      <c r="AB5" s="9"/>
      <c r="AC5" s="9">
        <v>11867471.919857511</v>
      </c>
      <c r="AD5" s="24">
        <v>45289</v>
      </c>
      <c r="AE5" s="9">
        <v>18881112.093126651</v>
      </c>
      <c r="AF5" s="9">
        <f>-AE5</f>
        <v>-18881112.093126651</v>
      </c>
      <c r="AG5" s="24">
        <v>45289</v>
      </c>
      <c r="AH5" s="9">
        <v>18881112.093126651</v>
      </c>
      <c r="AI5" s="9">
        <f>-AH5</f>
        <v>-18881112.093126651</v>
      </c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66296.209001915733</v>
      </c>
      <c r="H6" s="15">
        <v>68986.689908341039</v>
      </c>
      <c r="I6" s="15">
        <v>87617.791682269992</v>
      </c>
      <c r="J6" s="15">
        <v>84200.697806661454</v>
      </c>
      <c r="K6" s="15">
        <v>84335.831461889407</v>
      </c>
      <c r="L6" s="15">
        <v>84200.697806661454</v>
      </c>
      <c r="M6" s="15">
        <v>-135.13365522795357</v>
      </c>
      <c r="N6" s="14">
        <v>0</v>
      </c>
      <c r="O6" s="9">
        <v>-30.243784697079619</v>
      </c>
      <c r="P6" s="9">
        <v>1</v>
      </c>
      <c r="R6" s="24">
        <v>45289</v>
      </c>
      <c r="S6" s="18">
        <v>18881112.093126651</v>
      </c>
      <c r="T6" s="8">
        <v>30845923.586166821</v>
      </c>
      <c r="U6" s="8">
        <v>28584694.306419734</v>
      </c>
      <c r="V6" s="8">
        <v>-2261229.2797470875</v>
      </c>
      <c r="W6" s="8">
        <v>0</v>
      </c>
      <c r="X6" s="19">
        <v>-7.3307232102499259E-2</v>
      </c>
      <c r="Y6" s="19">
        <v>-5.3413709629969719E-2</v>
      </c>
      <c r="AA6" s="9"/>
      <c r="AB6" s="9"/>
      <c r="AC6" s="20">
        <v>-8.0149020746822508E-3</v>
      </c>
      <c r="AD6" s="24">
        <v>45289</v>
      </c>
      <c r="AE6" s="9"/>
      <c r="AF6" s="20">
        <v>28584694.306419734</v>
      </c>
      <c r="AG6" s="24">
        <v>45657</v>
      </c>
      <c r="AH6" s="11">
        <v>52702456.152646519</v>
      </c>
      <c r="AI6" s="11">
        <f>-AH6</f>
        <v>-52702456.152646519</v>
      </c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27895.335446197947</v>
      </c>
      <c r="H7" s="15">
        <v>28091.980124180507</v>
      </c>
      <c r="I7" s="15">
        <v>115709.7718064505</v>
      </c>
      <c r="J7" s="15">
        <v>114899.8000381475</v>
      </c>
      <c r="K7" s="15">
        <v>112231.16690808735</v>
      </c>
      <c r="L7" s="15">
        <v>114899.8000381475</v>
      </c>
      <c r="M7" s="15">
        <v>2668.633130060145</v>
      </c>
      <c r="N7" s="14">
        <v>0</v>
      </c>
      <c r="O7" s="9">
        <v>67.867888185983432</v>
      </c>
      <c r="P7" s="9">
        <v>1</v>
      </c>
      <c r="R7" s="24">
        <v>45657</v>
      </c>
      <c r="S7" s="18">
        <v>52702456.152646519</v>
      </c>
      <c r="T7" s="8">
        <v>83548379.738813341</v>
      </c>
      <c r="U7" s="8">
        <v>103484980.72449741</v>
      </c>
      <c r="V7" s="8">
        <v>19936600.985684067</v>
      </c>
      <c r="W7" s="8">
        <v>0</v>
      </c>
      <c r="X7" s="19">
        <v>0.23862343049631032</v>
      </c>
      <c r="Y7" s="19">
        <v>0.14769543427783827</v>
      </c>
      <c r="AA7" s="9"/>
      <c r="AB7" s="9"/>
      <c r="AC7" s="9"/>
      <c r="AF7" s="10">
        <v>-5.3413709629969719E-2</v>
      </c>
      <c r="AG7" s="24">
        <v>45657</v>
      </c>
      <c r="AI7" s="10">
        <v>103484980.72449741</v>
      </c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34174.906588871941</v>
      </c>
      <c r="H8" s="15">
        <v>33803.071544633254</v>
      </c>
      <c r="I8" s="15">
        <v>149512.84335108375</v>
      </c>
      <c r="J8" s="15">
        <v>151157.49018882145</v>
      </c>
      <c r="K8" s="15">
        <v>146406.07349695929</v>
      </c>
      <c r="L8" s="15">
        <v>151157.49018882145</v>
      </c>
      <c r="M8" s="15">
        <v>4751.4166918621631</v>
      </c>
      <c r="N8" s="14">
        <v>0</v>
      </c>
      <c r="O8" s="9">
        <v>63.430477831424852</v>
      </c>
      <c r="P8" s="9">
        <v>1</v>
      </c>
      <c r="AI8" s="10">
        <v>0.14769543427783827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35060.635354817241</v>
      </c>
      <c r="H9" s="15">
        <v>35343.382991754581</v>
      </c>
      <c r="I9" s="15">
        <v>184856.22634283832</v>
      </c>
      <c r="J9" s="15">
        <v>183377.3735351208</v>
      </c>
      <c r="K9" s="15">
        <v>181466.70885177652</v>
      </c>
      <c r="L9" s="15">
        <v>183377.3735351208</v>
      </c>
      <c r="M9" s="15">
        <v>1910.6646833442792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338522.25848181249</v>
      </c>
      <c r="H10" s="15">
        <v>379935.20629443799</v>
      </c>
      <c r="I10" s="15">
        <v>564791.43263727636</v>
      </c>
      <c r="J10" s="15">
        <v>503229.15112894133</v>
      </c>
      <c r="K10" s="15">
        <v>519988.96733358898</v>
      </c>
      <c r="L10" s="15">
        <v>503229.15112894133</v>
      </c>
      <c r="M10" s="15">
        <v>-16759.81620464765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99049.612912615383</v>
      </c>
      <c r="H11" s="15">
        <v>112301.14472347448</v>
      </c>
      <c r="I11" s="15">
        <v>677092.57736075087</v>
      </c>
      <c r="J11" s="15">
        <v>597195.67292681918</v>
      </c>
      <c r="K11" s="15">
        <v>619038.58024620439</v>
      </c>
      <c r="L11" s="15">
        <v>597195.67292681918</v>
      </c>
      <c r="M11" s="15">
        <v>-21842.907319385209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465299.52779550402</v>
      </c>
      <c r="H12" s="15">
        <v>587499.40696562873</v>
      </c>
      <c r="I12" s="15">
        <v>1264591.9843263796</v>
      </c>
      <c r="J12" s="15">
        <v>1001556.8461594526</v>
      </c>
      <c r="K12" s="15">
        <v>1084338.1080417084</v>
      </c>
      <c r="L12" s="15">
        <v>1001556.8461594526</v>
      </c>
      <c r="M12" s="15">
        <v>-82781.261882255785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1616152.709133588</v>
      </c>
      <c r="H13" s="15">
        <v>2247778.5116313105</v>
      </c>
      <c r="I13" s="15">
        <v>3512370.4959576903</v>
      </c>
      <c r="J13" s="15">
        <v>2525394.3229500861</v>
      </c>
      <c r="K13" s="15">
        <v>2700490.8171752961</v>
      </c>
      <c r="L13" s="15">
        <v>2525394.3229500861</v>
      </c>
      <c r="M13" s="15">
        <v>-175096.49422521004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790298.38138179085</v>
      </c>
      <c r="H14" s="15">
        <v>1057963.0569996508</v>
      </c>
      <c r="I14" s="15">
        <v>4570333.5529573411</v>
      </c>
      <c r="J14" s="15">
        <v>3414039.06816972</v>
      </c>
      <c r="K14" s="15">
        <v>3490789.1985570872</v>
      </c>
      <c r="L14" s="15">
        <v>3414039.06816972</v>
      </c>
      <c r="M14" s="15">
        <v>-76750.130387367215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422822.47560171632</v>
      </c>
      <c r="H15" s="15">
        <v>500381.61098897469</v>
      </c>
      <c r="I15" s="15">
        <v>5070715.1639463156</v>
      </c>
      <c r="J15" s="15">
        <v>4284754.4586089617</v>
      </c>
      <c r="K15" s="15">
        <v>3913611.6741588037</v>
      </c>
      <c r="L15" s="15">
        <v>4284754.4586089617</v>
      </c>
      <c r="M15" s="15">
        <v>371142.78445015801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665628.44248121756</v>
      </c>
      <c r="H16" s="15">
        <v>830996.80808204482</v>
      </c>
      <c r="I16" s="15">
        <v>5901711.9720283607</v>
      </c>
      <c r="J16" s="15">
        <v>4727271.2839664062</v>
      </c>
      <c r="K16" s="15">
        <v>4579240.1166400211</v>
      </c>
      <c r="L16" s="15">
        <v>4727271.2839664062</v>
      </c>
      <c r="M16" s="15">
        <v>148031.16732638516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299985.20651680883</v>
      </c>
      <c r="H17" s="15">
        <v>392137.53219134803</v>
      </c>
      <c r="I17" s="15">
        <v>6293849.504219709</v>
      </c>
      <c r="J17" s="15">
        <v>4814794.7806938384</v>
      </c>
      <c r="K17" s="15">
        <v>4879225.3231568299</v>
      </c>
      <c r="L17" s="15">
        <v>4814794.7806938384</v>
      </c>
      <c r="M17" s="15">
        <v>-64430.542462991551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1831854.6575437326</v>
      </c>
      <c r="H18" s="15">
        <v>2631975.1584119569</v>
      </c>
      <c r="I18" s="15">
        <v>8925824.6626316663</v>
      </c>
      <c r="J18" s="15">
        <v>6212373.7864327151</v>
      </c>
      <c r="K18" s="15">
        <v>6711079.9807005627</v>
      </c>
      <c r="L18" s="15">
        <v>6212373.7864327151</v>
      </c>
      <c r="M18" s="15">
        <v>-498706.19426784758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2954724.6801718567</v>
      </c>
      <c r="H19" s="15">
        <v>4300909.4332790319</v>
      </c>
      <c r="I19" s="15">
        <v>13226734.095910698</v>
      </c>
      <c r="J19" s="15">
        <v>9086766.0148477331</v>
      </c>
      <c r="K19" s="15">
        <v>9665804.6608724184</v>
      </c>
      <c r="L19" s="15">
        <v>9086766.0148477331</v>
      </c>
      <c r="M19" s="15">
        <v>-579038.64602468535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1328769.6705714073</v>
      </c>
      <c r="H20" s="15">
        <v>1845513.3580150646</v>
      </c>
      <c r="I20" s="15">
        <v>15072247.453925762</v>
      </c>
      <c r="J20" s="15">
        <v>10852018.598047007</v>
      </c>
      <c r="K20" s="15">
        <v>10994574.331443826</v>
      </c>
      <c r="L20" s="15">
        <v>10852018.598047007</v>
      </c>
      <c r="M20" s="15">
        <v>-142555.73339681886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970237.1615963456</v>
      </c>
      <c r="H21" s="15">
        <v>1341960.1314442202</v>
      </c>
      <c r="I21" s="15">
        <v>16414207.585369982</v>
      </c>
      <c r="J21" s="15">
        <v>11867471.919857511</v>
      </c>
      <c r="K21" s="15">
        <v>11964811.493040171</v>
      </c>
      <c r="L21" s="15">
        <v>11867471.919857511</v>
      </c>
      <c r="M21" s="15">
        <v>-97339.573182659224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426738.15638378076</v>
      </c>
      <c r="H22" s="15">
        <v>540859.53111860913</v>
      </c>
      <c r="I22" s="15">
        <v>16955067.116488591</v>
      </c>
      <c r="J22" s="15">
        <v>13377547.52641478</v>
      </c>
      <c r="K22" s="15">
        <v>12391549.649423951</v>
      </c>
      <c r="L22" s="15">
        <v>13377547.52641478</v>
      </c>
      <c r="M22" s="15">
        <v>985997.87699082866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173838.49918158347</v>
      </c>
      <c r="H23" s="15">
        <v>227835.51320342455</v>
      </c>
      <c r="I23" s="15">
        <v>17182902.629692014</v>
      </c>
      <c r="J23" s="15">
        <v>13110554.903097723</v>
      </c>
      <c r="K23" s="15">
        <v>12565388.148605535</v>
      </c>
      <c r="L23" s="15">
        <v>13110554.903097723</v>
      </c>
      <c r="M23" s="15">
        <v>545166.75449218787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337749.47369448788</v>
      </c>
      <c r="H24" s="15">
        <v>438066.74653575971</v>
      </c>
      <c r="I24" s="15">
        <v>17620969.376227774</v>
      </c>
      <c r="J24" s="15">
        <v>13585767.876406925</v>
      </c>
      <c r="K24" s="15">
        <v>12903137.622300023</v>
      </c>
      <c r="L24" s="15">
        <v>13585767.876406925</v>
      </c>
      <c r="M24" s="15">
        <v>682630.25410690159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467294.34096688603</v>
      </c>
      <c r="H25" s="15">
        <v>622229.49264692923</v>
      </c>
      <c r="I25" s="15">
        <v>18243198.868874703</v>
      </c>
      <c r="J25" s="15">
        <v>13700642.115650954</v>
      </c>
      <c r="K25" s="15">
        <v>13370431.963266909</v>
      </c>
      <c r="L25" s="15">
        <v>13700642.115650954</v>
      </c>
      <c r="M25" s="15">
        <v>330210.1523840446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1041876.0499546814</v>
      </c>
      <c r="H26" s="15">
        <v>1447050.0118809007</v>
      </c>
      <c r="I26" s="15">
        <v>19690248.880755603</v>
      </c>
      <c r="J26" s="15">
        <v>14176979.757486574</v>
      </c>
      <c r="K26" s="15">
        <v>14412308.01322159</v>
      </c>
      <c r="L26" s="15">
        <v>14176979.757486574</v>
      </c>
      <c r="M26" s="15">
        <v>-235328.2557350155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807489.53853231715</v>
      </c>
      <c r="H27" s="15">
        <v>1069522.5743472823</v>
      </c>
      <c r="I27" s="15">
        <v>20759771.455102887</v>
      </c>
      <c r="J27" s="15">
        <v>15673627.349612376</v>
      </c>
      <c r="K27" s="15">
        <v>15219797.551753907</v>
      </c>
      <c r="L27" s="15">
        <v>15673627.349612376</v>
      </c>
      <c r="M27" s="15">
        <v>453829.79785846919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620567.12494457338</v>
      </c>
      <c r="H28" s="15">
        <v>815462.73747725529</v>
      </c>
      <c r="I28" s="15">
        <v>21575234.192580141</v>
      </c>
      <c r="J28" s="15">
        <v>16418752.737023439</v>
      </c>
      <c r="K28" s="15">
        <v>15840364.67669848</v>
      </c>
      <c r="L28" s="15">
        <v>16418752.737023439</v>
      </c>
      <c r="M28" s="15">
        <v>578388.06032495946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1542224.4085189023</v>
      </c>
      <c r="H29" s="15">
        <v>2159978.2035822445</v>
      </c>
      <c r="I29" s="15">
        <v>23735212.396162387</v>
      </c>
      <c r="J29" s="15">
        <v>16946941.333960671</v>
      </c>
      <c r="K29" s="15">
        <v>17382589.085217383</v>
      </c>
      <c r="L29" s="15">
        <v>16946941.333960671</v>
      </c>
      <c r="M29" s="15">
        <v>-435647.75125671178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1288917.1605671854</v>
      </c>
      <c r="H30" s="15">
        <v>1881630.8847898215</v>
      </c>
      <c r="I30" s="15">
        <v>25616843.280952208</v>
      </c>
      <c r="J30" s="15">
        <v>17547537.708527576</v>
      </c>
      <c r="K30" s="15">
        <v>18671506.24578457</v>
      </c>
      <c r="L30" s="15">
        <v>17547537.708527576</v>
      </c>
      <c r="M30" s="15">
        <v>-1123968.5372569934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2762891.4612456765</v>
      </c>
      <c r="H31" s="15">
        <v>4167257.1838768572</v>
      </c>
      <c r="I31" s="15">
        <v>29784100.464829065</v>
      </c>
      <c r="J31" s="15">
        <v>19746858.23892536</v>
      </c>
      <c r="K31" s="15">
        <v>21434397.707030244</v>
      </c>
      <c r="L31" s="15">
        <v>19746858.23892536</v>
      </c>
      <c r="M31" s="15">
        <v>-1687539.468104884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4076946.41303804</v>
      </c>
      <c r="H32" s="15">
        <v>6262590.2760349065</v>
      </c>
      <c r="I32" s="15">
        <v>36046690.740863971</v>
      </c>
      <c r="J32" s="15">
        <v>23466396.497345719</v>
      </c>
      <c r="K32" s="15">
        <v>25511344.120068286</v>
      </c>
      <c r="L32" s="15">
        <v>23466396.497345719</v>
      </c>
      <c r="M32" s="15">
        <v>-2044947.6227225661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5334579.4660985358</v>
      </c>
      <c r="H33" s="15">
        <v>8270666.0834867787</v>
      </c>
      <c r="I33" s="15">
        <v>44317356.824350752</v>
      </c>
      <c r="J33" s="15">
        <v>28584694.306419734</v>
      </c>
      <c r="K33" s="15">
        <v>30845923.586166821</v>
      </c>
      <c r="L33" s="15">
        <v>28584694.306419734</v>
      </c>
      <c r="M33" s="15">
        <v>-2261229.2797470875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20793795.80130408</v>
      </c>
      <c r="H34" s="15">
        <v>37065590.356751509</v>
      </c>
      <c r="I34" s="15">
        <v>81382947.181102261</v>
      </c>
      <c r="J34" s="15">
        <v>45655832.514857277</v>
      </c>
      <c r="K34" s="15">
        <v>51639719.387470901</v>
      </c>
      <c r="L34" s="15">
        <v>45655832.514857277</v>
      </c>
      <c r="M34" s="15">
        <v>-5983886.8726136237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10424510.074989114</v>
      </c>
      <c r="H35" s="15">
        <v>16339357.191222588</v>
      </c>
      <c r="I35" s="15">
        <v>97722304.372324854</v>
      </c>
      <c r="J35" s="15">
        <v>62346831.30788628</v>
      </c>
      <c r="K35" s="15">
        <v>62064229.462460011</v>
      </c>
      <c r="L35" s="15">
        <v>62346831.30788628</v>
      </c>
      <c r="M35" s="15">
        <v>282601.84542626888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5825999.9010702651</v>
      </c>
      <c r="H36" s="15">
        <v>9018575.312147893</v>
      </c>
      <c r="I36" s="15">
        <v>106740879.68447274</v>
      </c>
      <c r="J36" s="15">
        <v>68954611.228254423</v>
      </c>
      <c r="K36" s="15">
        <v>67890229.363530278</v>
      </c>
      <c r="L36" s="15">
        <v>68954611.228254423</v>
      </c>
      <c r="M36" s="15">
        <v>1064381.8647241443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2781940.8200028366</v>
      </c>
      <c r="H37" s="15">
        <v>4189670.0691050095</v>
      </c>
      <c r="I37" s="15">
        <v>110930549.75357775</v>
      </c>
      <c r="J37" s="15">
        <v>73657882.232897803</v>
      </c>
      <c r="K37" s="15">
        <v>70672170.183533117</v>
      </c>
      <c r="L37" s="15">
        <v>73657882.232897803</v>
      </c>
      <c r="M37" s="15">
        <v>2985712.049364686</v>
      </c>
      <c r="N37" s="14">
        <v>0</v>
      </c>
      <c r="O37" s="9">
        <v>191.90436156354073</v>
      </c>
      <c r="P37" s="9">
        <v>1</v>
      </c>
    </row>
    <row r="38" spans="1:16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6567000</v>
      </c>
      <c r="F38" s="14">
        <v>4606710.9436179576</v>
      </c>
      <c r="G38" s="14">
        <v>2948035.3462715377</v>
      </c>
      <c r="H38" s="15">
        <v>4535439.1606228212</v>
      </c>
      <c r="I38" s="15">
        <v>115465988.91420057</v>
      </c>
      <c r="J38" s="15">
        <v>75052890.041306674</v>
      </c>
      <c r="K38" s="15">
        <v>73620205.529804662</v>
      </c>
      <c r="L38" s="15">
        <v>75052890.041306674</v>
      </c>
      <c r="M38" s="15">
        <v>1432684.5115020126</v>
      </c>
      <c r="N38" s="14">
        <v>0</v>
      </c>
      <c r="O38" s="9">
        <v>-76.574709137121957</v>
      </c>
      <c r="P38" s="9">
        <v>1</v>
      </c>
    </row>
    <row r="39" spans="1:16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8456200</v>
      </c>
      <c r="F39" s="14">
        <v>4684454.1679955423</v>
      </c>
      <c r="G39" s="14">
        <v>4952616.3335655155</v>
      </c>
      <c r="H39" s="15">
        <v>7787132.8743485035</v>
      </c>
      <c r="I39" s="15">
        <v>123253121.78854908</v>
      </c>
      <c r="J39" s="15">
        <v>78388982.695248798</v>
      </c>
      <c r="K39" s="15">
        <v>78572821.86337018</v>
      </c>
      <c r="L39" s="15">
        <v>78388982.695248798</v>
      </c>
      <c r="M39" s="15">
        <v>-183839.16812138259</v>
      </c>
      <c r="N39" s="14">
        <v>0</v>
      </c>
      <c r="O39" s="9">
        <v>-109.41232702522433</v>
      </c>
      <c r="P39" s="9">
        <v>1.2</v>
      </c>
    </row>
    <row r="40" spans="1:16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9012202</v>
      </c>
      <c r="F40" s="14">
        <v>4764694.1608626992</v>
      </c>
      <c r="G40" s="14">
        <v>4181898.253168257</v>
      </c>
      <c r="H40" s="15">
        <v>6606474.1643934222</v>
      </c>
      <c r="I40" s="15">
        <v>129859595.95294251</v>
      </c>
      <c r="J40" s="15">
        <v>82201126.343556553</v>
      </c>
      <c r="K40" s="15">
        <v>82754720.116538435</v>
      </c>
      <c r="L40" s="15">
        <v>82201126.343556553</v>
      </c>
      <c r="M40" s="15">
        <v>-553593.7729818821</v>
      </c>
      <c r="N40" s="14">
        <v>0</v>
      </c>
      <c r="O40" s="9">
        <v>-35.422966834096719</v>
      </c>
      <c r="P40" s="9">
        <v>1</v>
      </c>
    </row>
    <row r="41" spans="1:16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6956200</v>
      </c>
      <c r="F41" s="14">
        <v>4772486.4689518735</v>
      </c>
      <c r="G41" s="14">
        <v>790864.00338428561</v>
      </c>
      <c r="H41" s="15">
        <v>1296498.3357995544</v>
      </c>
      <c r="I41" s="15">
        <v>131156094.28874207</v>
      </c>
      <c r="J41" s="15">
        <v>80005219.392335638</v>
      </c>
      <c r="K41" s="15">
        <v>83545584.119922727</v>
      </c>
      <c r="L41" s="15">
        <v>80005219.392335638</v>
      </c>
      <c r="M41" s="15">
        <v>-3540364.7275870889</v>
      </c>
      <c r="N41" s="14">
        <v>0</v>
      </c>
      <c r="O41" s="9">
        <v>170.37062431435149</v>
      </c>
      <c r="P41" s="9">
        <v>1</v>
      </c>
    </row>
    <row r="42" spans="1:16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12479809</v>
      </c>
      <c r="F42" s="14">
        <v>4825138.2799101509</v>
      </c>
      <c r="G42" s="14">
        <v>508.65435720173048</v>
      </c>
      <c r="H42" s="15">
        <v>663.17385167727139</v>
      </c>
      <c r="I42" s="15">
        <v>131156757.46259375</v>
      </c>
      <c r="J42" s="15">
        <v>100597235.53796645</v>
      </c>
      <c r="K42" s="15">
        <v>83546092.774279922</v>
      </c>
      <c r="L42" s="15">
        <v>100597235.53796645</v>
      </c>
      <c r="M42" s="15">
        <v>17051142.763686523</v>
      </c>
      <c r="N42" s="14">
        <v>0</v>
      </c>
      <c r="O42" s="9">
        <v>265.35751850843906</v>
      </c>
      <c r="P42" s="9">
        <v>1</v>
      </c>
    </row>
    <row r="43" spans="1:16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1578400</v>
      </c>
      <c r="F43" s="14">
        <v>4778839.6069281753</v>
      </c>
      <c r="G43" s="14">
        <v>376.48656100691892</v>
      </c>
      <c r="H43" s="15">
        <v>484.5386823101054</v>
      </c>
      <c r="I43" s="15">
        <v>131157242.00127606</v>
      </c>
      <c r="J43" s="15">
        <v>101909178.34834507</v>
      </c>
      <c r="K43" s="15">
        <v>83546469.260840923</v>
      </c>
      <c r="L43" s="15">
        <v>101909178.34834507</v>
      </c>
      <c r="M43" s="15">
        <v>18362709.087504148</v>
      </c>
      <c r="N43" s="14">
        <v>0</v>
      </c>
      <c r="O43" s="9">
        <v>15.433066648351565</v>
      </c>
      <c r="P43" s="9">
        <v>1</v>
      </c>
    </row>
    <row r="44" spans="1:16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1693501</v>
      </c>
      <c r="F44" s="14">
        <v>4743142.4693134017</v>
      </c>
      <c r="G44" s="14">
        <v>939.36970189355725</v>
      </c>
      <c r="H44" s="15">
        <v>1202.778079512733</v>
      </c>
      <c r="I44" s="15">
        <v>131158444.77935557</v>
      </c>
      <c r="J44" s="15">
        <v>102434747.74924307</v>
      </c>
      <c r="K44" s="15">
        <v>83547408.630542815</v>
      </c>
      <c r="L44" s="15">
        <v>102434747.74924307</v>
      </c>
      <c r="M44" s="15">
        <v>18887339.118700251</v>
      </c>
      <c r="N44" s="14">
        <v>0</v>
      </c>
      <c r="O44" s="9">
        <v>-59.010045260336092</v>
      </c>
      <c r="P44" s="9">
        <v>1</v>
      </c>
    </row>
    <row r="45" spans="1:16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2431000</v>
      </c>
      <c r="F45" s="14">
        <v>4680826.7802620027</v>
      </c>
      <c r="G45" s="14">
        <v>971.10827052589309</v>
      </c>
      <c r="H45" s="15">
        <v>1230.8090008001936</v>
      </c>
      <c r="I45" s="15">
        <v>131159675.58835638</v>
      </c>
      <c r="J45" s="15">
        <v>103484980.72449741</v>
      </c>
      <c r="K45" s="15">
        <v>83548379.738813341</v>
      </c>
      <c r="L45" s="15">
        <v>103484980.72449741</v>
      </c>
      <c r="M45" s="15">
        <v>19936600.985684067</v>
      </c>
      <c r="N45" s="14">
        <v>0</v>
      </c>
      <c r="O45" s="9">
        <v>-30.986086283622882</v>
      </c>
      <c r="P45" s="9">
        <v>1</v>
      </c>
    </row>
    <row r="46" spans="1:16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851700</v>
      </c>
      <c r="F46" s="14">
        <v>4623625.5848982222</v>
      </c>
      <c r="G46" s="14">
        <v>1078.8319778520554</v>
      </c>
      <c r="H46" s="15">
        <v>1381.3469306303568</v>
      </c>
      <c r="I46" s="15">
        <v>131161056.935287</v>
      </c>
      <c r="J46" s="15">
        <v>102436787.84307285</v>
      </c>
      <c r="K46" s="15">
        <v>83549458.5707912</v>
      </c>
      <c r="L46" s="15">
        <v>102436787.84307285</v>
      </c>
      <c r="M46" s="15">
        <v>18887329.272281647</v>
      </c>
      <c r="N46" s="14">
        <v>0</v>
      </c>
      <c r="O46" s="9">
        <v>63.311229058108523</v>
      </c>
      <c r="P46" s="9">
        <v>1</v>
      </c>
    </row>
    <row r="47" spans="1:16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1283704</v>
      </c>
      <c r="F47" s="14">
        <v>4583555.4425912919</v>
      </c>
      <c r="G47" s="14">
        <v>-152.60175248454331</v>
      </c>
      <c r="H47" s="15">
        <v>-184.52448420446106</v>
      </c>
      <c r="I47" s="15">
        <v>131160872.4108028</v>
      </c>
      <c r="J47" s="15">
        <v>108470044.36068329</v>
      </c>
      <c r="K47" s="15">
        <v>83549458.5707912</v>
      </c>
      <c r="L47" s="15">
        <v>108470196.96243578</v>
      </c>
      <c r="M47" s="15">
        <v>24920738.391644582</v>
      </c>
      <c r="N47" s="14">
        <v>152.60175248454331</v>
      </c>
      <c r="O47" s="9">
        <v>-39.803160451219114</v>
      </c>
      <c r="P47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模型四 (1)PE副本</vt:lpstr>
      <vt:lpstr>模型四 (1)PE副本计算CCI月线</vt:lpstr>
      <vt:lpstr>模型四 (1)PE副本计算CCI日线</vt:lpstr>
      <vt:lpstr>模型四 (3)PE副本计算CCI日线</vt:lpstr>
      <vt:lpstr>模型四 (3)PE副本成交量计算CCI日线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2025-03-30T12:17:54Z</dcterms:modified>
</cp:coreProperties>
</file>