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5600" windowHeight="8880" tabRatio="612" activeTab="2"/>
  </bookViews>
  <sheets>
    <sheet name="model1" sheetId="5" r:id="rId1"/>
    <sheet name="model1&amp;RSI" sheetId="39" r:id="rId2"/>
    <sheet name="model1&amp;KDJ" sheetId="38" r:id="rId3"/>
  </sheets>
  <definedNames>
    <definedName name="_xlnm._FilterDatabase" localSheetId="0" hidden="1">model1!$L$1:$L$82</definedName>
    <definedName name="_xlnm._FilterDatabase" localSheetId="2" hidden="1">'model1&amp;KDJ'!$R$1:$R$81</definedName>
    <definedName name="_xlnm._FilterDatabase" localSheetId="1" hidden="1">'model1&amp;RSI'!$R$1:$R$81</definedName>
    <definedName name="金额" localSheetId="0">OFFSET(model1!I1,0,0,COUNTA(model1!I:I)-1)</definedName>
    <definedName name="金额" localSheetId="2">OFFSET('model1&amp;KDJ'!I1,0,0,COUNTA('model1&amp;KDJ'!I:I)-1)</definedName>
    <definedName name="金额" localSheetId="1">OFFSET('model1&amp;RSI'!I1,0,0,COUNTA('model1&amp;RSI'!I:I)-1)</definedName>
    <definedName name="时间" localSheetId="0">OFFSET(model1!A1,0,0,COUNTA(model1!A:A)-1)</definedName>
    <definedName name="时间" localSheetId="2">OFFSET('model1&amp;KDJ'!A1,0,0,COUNTA('model1&amp;KDJ'!A:A)-1)</definedName>
    <definedName name="时间" localSheetId="1">OFFSET('model1&amp;RSI'!A1,0,0,COUNTA('model1&amp;RSI'!A:A)-1)</definedName>
    <definedName name="资产" localSheetId="0">OFFSET(model1!H1,0,0,COUNTA(model1!H:H)-1)</definedName>
    <definedName name="资产" localSheetId="2">OFFSET('model1&amp;KDJ'!H1,0,0,COUNTA('model1&amp;KDJ'!H:H)-1)</definedName>
    <definedName name="资产" localSheetId="1">OFFSET('model1&amp;RSI'!H1,0,0,COUNTA('model1&amp;RSI'!H:H)-1)</definedName>
    <definedName name="资金" localSheetId="0">OFFSET(model1!G1,0,0,COUNTA(model1!G:G)-1)</definedName>
    <definedName name="资金" localSheetId="2">OFFSET('model1&amp;KDJ'!G1,0,0,COUNTA('model1&amp;KDJ'!G:G)-1)</definedName>
    <definedName name="资金" localSheetId="1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AB25" i="38" l="1"/>
  <c r="AB24" i="38"/>
  <c r="AB23" i="38"/>
  <c r="AB22" i="38"/>
  <c r="AB21" i="38"/>
  <c r="AB20" i="38"/>
  <c r="AB19" i="38"/>
  <c r="AB18" i="38"/>
  <c r="AB25" i="39"/>
  <c r="AB24" i="39"/>
  <c r="AB23" i="39"/>
  <c r="AB22" i="39"/>
  <c r="AB21" i="39"/>
  <c r="AB20" i="39"/>
  <c r="AB19" i="39"/>
  <c r="AB18" i="39"/>
  <c r="V25" i="5"/>
  <c r="V24" i="5"/>
  <c r="V23" i="5"/>
  <c r="V22" i="5"/>
  <c r="V21" i="5"/>
  <c r="V20" i="5"/>
  <c r="V19" i="5"/>
  <c r="V18" i="5"/>
  <c r="AH15" i="38" l="1"/>
  <c r="AH14" i="38"/>
  <c r="AH13" i="38"/>
  <c r="AH12" i="38"/>
  <c r="AH11" i="38"/>
  <c r="AH10" i="38"/>
  <c r="AH9" i="38"/>
  <c r="AH15" i="39"/>
  <c r="AH14" i="39"/>
  <c r="AH13" i="39"/>
  <c r="AH12" i="39"/>
  <c r="AH11" i="39"/>
  <c r="AH10" i="39"/>
  <c r="AH9" i="39"/>
  <c r="AB15" i="5"/>
  <c r="AB14" i="5"/>
  <c r="AB13" i="5"/>
  <c r="AB12" i="5"/>
  <c r="AB11" i="5"/>
  <c r="AB10" i="5"/>
  <c r="AB9" i="5"/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<sst xmlns="http://schemas.openxmlformats.org/spreadsheetml/2006/main" count="64" uniqueCount="30">
  <si>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</si>
  <si>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</si>
  <si>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</si>
  <si>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</si>
  <si>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</si>
  <si>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</si>
  <si>
    <t>RSI</t>
    <phoneticPr fontId="1" type="noConversion"/>
  </si>
  <si>
    <t>date</t>
    <phoneticPr fontId="1" type="noConversion"/>
  </si>
  <si>
    <t>sales amount</t>
    <phoneticPr fontId="1" type="noConversion"/>
  </si>
  <si>
    <t>sales shares</t>
    <phoneticPr fontId="1" type="noConversion"/>
  </si>
  <si>
    <t>shares held</t>
    <phoneticPr fontId="1" type="noConversion"/>
  </si>
  <si>
    <t>market value</t>
    <phoneticPr fontId="1" type="noConversion"/>
  </si>
  <si>
    <t>accumulated investment</t>
    <phoneticPr fontId="1" type="noConversion"/>
  </si>
  <si>
    <t>total assets</t>
    <phoneticPr fontId="1" type="noConversion"/>
  </si>
  <si>
    <t>profit amount</t>
    <phoneticPr fontId="1" type="noConversion"/>
  </si>
  <si>
    <t>csi Aiindex</t>
    <phoneticPr fontId="1" type="noConversion"/>
  </si>
  <si>
    <t>date</t>
    <phoneticPr fontId="18" type="noConversion"/>
  </si>
  <si>
    <t>investment per year</t>
    <phoneticPr fontId="17" type="noConversion"/>
  </si>
  <si>
    <t>accumulated investment</t>
    <phoneticPr fontId="17" type="noConversion"/>
  </si>
  <si>
    <t>total assets</t>
    <phoneticPr fontId="17" type="noConversion"/>
  </si>
  <si>
    <t>profit amount</t>
    <phoneticPr fontId="17" type="noConversion"/>
  </si>
  <si>
    <t>absolute RR</t>
    <phoneticPr fontId="17" type="noConversion"/>
  </si>
  <si>
    <t>annualized RR</t>
    <phoneticPr fontId="17" type="noConversion"/>
  </si>
  <si>
    <t>unit:yuan</t>
    <phoneticPr fontId="18" type="noConversion"/>
  </si>
  <si>
    <t>MAX</t>
    <phoneticPr fontId="1" type="noConversion"/>
  </si>
  <si>
    <t>ABS</t>
    <phoneticPr fontId="1" type="noConversion"/>
  </si>
  <si>
    <t xml:space="preserve">SMA value of MAX	</t>
    <phoneticPr fontId="1" type="noConversion"/>
  </si>
  <si>
    <t>SMA value of ABS</t>
    <phoneticPr fontId="1" type="noConversion"/>
  </si>
  <si>
    <t>high</t>
    <phoneticPr fontId="5" type="noConversion"/>
  </si>
  <si>
    <t>low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</si>
</sst>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9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98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  <c:pt idx="89">
                  <c:v>202624.05406925111</c:v>
                </c:pt>
                <c:pt idx="90">
                  <c:v>222107.79222056473</c:v>
                </c:pt>
                <c:pt idx="91">
                  <c:v>230251.2047929948</c:v>
                </c:pt>
                <c:pt idx="92">
                  <c:v>233204.63259808367</c:v>
                </c:pt>
                <c:pt idx="93">
                  <c:v>233762.11967027574</c:v>
                </c:pt>
                <c:pt idx="94">
                  <c:v>264052.84458649351</c:v>
                </c:pt>
                <c:pt idx="95">
                  <c:v>250414.90987410149</c:v>
                </c:pt>
                <c:pt idx="96">
                  <c:v>242069.90627162918</c:v>
                </c:pt>
                <c:pt idx="97">
                  <c:v>239764.96574479528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98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  <c:pt idx="89">
                  <c:v>22624.054069251113</c:v>
                </c:pt>
                <c:pt idx="90">
                  <c:v>40107.792220564734</c:v>
                </c:pt>
                <c:pt idx="91">
                  <c:v>46251.204792994802</c:v>
                </c:pt>
                <c:pt idx="92">
                  <c:v>47204.63259808367</c:v>
                </c:pt>
                <c:pt idx="93">
                  <c:v>45762.119670275744</c:v>
                </c:pt>
                <c:pt idx="94">
                  <c:v>74052.844586493506</c:v>
                </c:pt>
                <c:pt idx="95">
                  <c:v>58414.90987410149</c:v>
                </c:pt>
                <c:pt idx="96">
                  <c:v>48069.906271629181</c:v>
                </c:pt>
                <c:pt idx="97">
                  <c:v>43764.965744795278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304960"/>
        <c:axId val="545306496"/>
      </c:lineChart>
      <c:dateAx>
        <c:axId val="5453049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45306496"/>
        <c:crosses val="autoZero"/>
        <c:auto val="1"/>
        <c:lblOffset val="100"/>
        <c:baseTimeUnit val="days"/>
      </c:dateAx>
      <c:valAx>
        <c:axId val="5453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3049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9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98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  <c:pt idx="89">
                  <c:v>202624.05406925111</c:v>
                </c:pt>
                <c:pt idx="90">
                  <c:v>222107.79222056473</c:v>
                </c:pt>
                <c:pt idx="91">
                  <c:v>230251.2047929948</c:v>
                </c:pt>
                <c:pt idx="92">
                  <c:v>233204.63259808367</c:v>
                </c:pt>
                <c:pt idx="93">
                  <c:v>233762.11967027574</c:v>
                </c:pt>
                <c:pt idx="94">
                  <c:v>264052.84458649351</c:v>
                </c:pt>
                <c:pt idx="95">
                  <c:v>250414.90987410149</c:v>
                </c:pt>
                <c:pt idx="96">
                  <c:v>242069.90627162918</c:v>
                </c:pt>
                <c:pt idx="97">
                  <c:v>239764.96574479528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98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  <c:pt idx="89">
                  <c:v>22624.054069251113</c:v>
                </c:pt>
                <c:pt idx="90">
                  <c:v>40107.792220564734</c:v>
                </c:pt>
                <c:pt idx="91">
                  <c:v>46251.204792994802</c:v>
                </c:pt>
                <c:pt idx="92">
                  <c:v>47204.63259808367</c:v>
                </c:pt>
                <c:pt idx="93">
                  <c:v>45762.119670275744</c:v>
                </c:pt>
                <c:pt idx="94">
                  <c:v>74052.844586493506</c:v>
                </c:pt>
                <c:pt idx="95">
                  <c:v>58414.90987410149</c:v>
                </c:pt>
                <c:pt idx="96">
                  <c:v>48069.906271629181</c:v>
                </c:pt>
                <c:pt idx="97">
                  <c:v>43764.965744795278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513920"/>
        <c:axId val="704515456"/>
      </c:lineChart>
      <c:dateAx>
        <c:axId val="7045139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04515456"/>
        <c:crosses val="autoZero"/>
        <c:auto val="1"/>
        <c:lblOffset val="100"/>
        <c:baseTimeUnit val="days"/>
      </c:dateAx>
      <c:valAx>
        <c:axId val="70451545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70451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98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  <c:pt idx="95">
                  <c:v>199000</c:v>
                </c:pt>
                <c:pt idx="96">
                  <c:v>201000</c:v>
                </c:pt>
                <c:pt idx="97">
                  <c:v>203000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98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  <c:pt idx="89">
                  <c:v>213085.07832595258</c:v>
                </c:pt>
                <c:pt idx="90">
                  <c:v>233471.46256111268</c:v>
                </c:pt>
                <c:pt idx="91">
                  <c:v>241929.18970369411</c:v>
                </c:pt>
                <c:pt idx="92">
                  <c:v>244930.97389211343</c:v>
                </c:pt>
                <c:pt idx="93">
                  <c:v>245415.92638930981</c:v>
                </c:pt>
                <c:pt idx="94">
                  <c:v>277117.03653209889</c:v>
                </c:pt>
                <c:pt idx="95">
                  <c:v>262705.40449016116</c:v>
                </c:pt>
                <c:pt idx="96">
                  <c:v>253852.66270571228</c:v>
                </c:pt>
                <c:pt idx="97">
                  <c:v>251338.17913211079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98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  <c:pt idx="89">
                  <c:v>26085.078325952578</c:v>
                </c:pt>
                <c:pt idx="90">
                  <c:v>44471.462561112683</c:v>
                </c:pt>
                <c:pt idx="91">
                  <c:v>50929.189703694108</c:v>
                </c:pt>
                <c:pt idx="92">
                  <c:v>51930.973892113427</c:v>
                </c:pt>
                <c:pt idx="93">
                  <c:v>50415.92638930981</c:v>
                </c:pt>
                <c:pt idx="94">
                  <c:v>80117.036532098893</c:v>
                </c:pt>
                <c:pt idx="95">
                  <c:v>63705.404490161163</c:v>
                </c:pt>
                <c:pt idx="96">
                  <c:v>52852.662705712282</c:v>
                </c:pt>
                <c:pt idx="97">
                  <c:v>48338.179132110788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543360"/>
        <c:axId val="704545152"/>
      </c:lineChart>
      <c:dateAx>
        <c:axId val="7045433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704545152"/>
        <c:crosses val="autoZero"/>
        <c:auto val="1"/>
        <c:lblOffset val="100"/>
        <c:baseTimeUnit val="months"/>
      </c:dateAx>
      <c:valAx>
        <c:axId val="7045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5433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98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  <c:pt idx="95">
                  <c:v>199000</c:v>
                </c:pt>
                <c:pt idx="96">
                  <c:v>201000</c:v>
                </c:pt>
                <c:pt idx="97">
                  <c:v>203000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98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  <c:pt idx="89">
                  <c:v>213085.07832595258</c:v>
                </c:pt>
                <c:pt idx="90">
                  <c:v>233471.46256111268</c:v>
                </c:pt>
                <c:pt idx="91">
                  <c:v>241929.18970369411</c:v>
                </c:pt>
                <c:pt idx="92">
                  <c:v>244930.97389211343</c:v>
                </c:pt>
                <c:pt idx="93">
                  <c:v>245415.92638930981</c:v>
                </c:pt>
                <c:pt idx="94">
                  <c:v>277117.03653209889</c:v>
                </c:pt>
                <c:pt idx="95">
                  <c:v>262705.40449016116</c:v>
                </c:pt>
                <c:pt idx="96">
                  <c:v>253852.66270571228</c:v>
                </c:pt>
                <c:pt idx="97">
                  <c:v>251338.17913211079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98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  <c:pt idx="89">
                  <c:v>26085.078325952578</c:v>
                </c:pt>
                <c:pt idx="90">
                  <c:v>44471.462561112683</c:v>
                </c:pt>
                <c:pt idx="91">
                  <c:v>50929.189703694108</c:v>
                </c:pt>
                <c:pt idx="92">
                  <c:v>51930.973892113427</c:v>
                </c:pt>
                <c:pt idx="93">
                  <c:v>50415.92638930981</c:v>
                </c:pt>
                <c:pt idx="94">
                  <c:v>80117.036532098893</c:v>
                </c:pt>
                <c:pt idx="95">
                  <c:v>63705.404490161163</c:v>
                </c:pt>
                <c:pt idx="96">
                  <c:v>52852.662705712282</c:v>
                </c:pt>
                <c:pt idx="97">
                  <c:v>48338.179132110788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560128"/>
        <c:axId val="704561920"/>
      </c:lineChart>
      <c:dateAx>
        <c:axId val="7045601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04561920"/>
        <c:crosses val="autoZero"/>
        <c:auto val="1"/>
        <c:lblOffset val="100"/>
        <c:baseTimeUnit val="days"/>
      </c:dateAx>
      <c:valAx>
        <c:axId val="70456192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704560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9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  <c:pt idx="95">
                  <c:v>199000</c:v>
                </c:pt>
                <c:pt idx="96">
                  <c:v>201000</c:v>
                </c:pt>
                <c:pt idx="97">
                  <c:v>203000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98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  <c:pt idx="89">
                  <c:v>212307.18707855581</c:v>
                </c:pt>
                <c:pt idx="90">
                  <c:v>232626.4497326077</c:v>
                </c:pt>
                <c:pt idx="91">
                  <c:v>241060.80415880398</c:v>
                </c:pt>
                <c:pt idx="92">
                  <c:v>244058.99252272033</c:v>
                </c:pt>
                <c:pt idx="93">
                  <c:v>244549.33875667118</c:v>
                </c:pt>
                <c:pt idx="94">
                  <c:v>276145.57137539709</c:v>
                </c:pt>
                <c:pt idx="95">
                  <c:v>261791.47216829649</c:v>
                </c:pt>
                <c:pt idx="96">
                  <c:v>252976.48625536042</c:v>
                </c:pt>
                <c:pt idx="97">
                  <c:v>250477.58449268236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98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  <c:pt idx="89">
                  <c:v>25307.187078555813</c:v>
                </c:pt>
                <c:pt idx="90">
                  <c:v>43626.449732607696</c:v>
                </c:pt>
                <c:pt idx="91">
                  <c:v>50060.804158803978</c:v>
                </c:pt>
                <c:pt idx="92">
                  <c:v>51058.992522720335</c:v>
                </c:pt>
                <c:pt idx="93">
                  <c:v>49549.338756671175</c:v>
                </c:pt>
                <c:pt idx="94">
                  <c:v>79145.571375397092</c:v>
                </c:pt>
                <c:pt idx="95">
                  <c:v>62791.472168296488</c:v>
                </c:pt>
                <c:pt idx="96">
                  <c:v>51976.486255360418</c:v>
                </c:pt>
                <c:pt idx="97">
                  <c:v>47477.584492682363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276800"/>
        <c:axId val="707278336"/>
      </c:lineChart>
      <c:dateAx>
        <c:axId val="7072768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707278336"/>
        <c:crosses val="autoZero"/>
        <c:auto val="1"/>
        <c:lblOffset val="100"/>
        <c:baseTimeUnit val="months"/>
      </c:dateAx>
      <c:valAx>
        <c:axId val="7072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27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9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  <c:pt idx="95">
                  <c:v>199000</c:v>
                </c:pt>
                <c:pt idx="96">
                  <c:v>201000</c:v>
                </c:pt>
                <c:pt idx="97">
                  <c:v>203000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98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  <c:pt idx="89">
                  <c:v>212307.18707855581</c:v>
                </c:pt>
                <c:pt idx="90">
                  <c:v>232626.4497326077</c:v>
                </c:pt>
                <c:pt idx="91">
                  <c:v>241060.80415880398</c:v>
                </c:pt>
                <c:pt idx="92">
                  <c:v>244058.99252272033</c:v>
                </c:pt>
                <c:pt idx="93">
                  <c:v>244549.33875667118</c:v>
                </c:pt>
                <c:pt idx="94">
                  <c:v>276145.57137539709</c:v>
                </c:pt>
                <c:pt idx="95">
                  <c:v>261791.47216829649</c:v>
                </c:pt>
                <c:pt idx="96">
                  <c:v>252976.48625536042</c:v>
                </c:pt>
                <c:pt idx="97">
                  <c:v>250477.58449268236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98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  <c:pt idx="89">
                  <c:v>25307.187078555813</c:v>
                </c:pt>
                <c:pt idx="90">
                  <c:v>43626.449732607696</c:v>
                </c:pt>
                <c:pt idx="91">
                  <c:v>50060.804158803978</c:v>
                </c:pt>
                <c:pt idx="92">
                  <c:v>51058.992522720335</c:v>
                </c:pt>
                <c:pt idx="93">
                  <c:v>49549.338756671175</c:v>
                </c:pt>
                <c:pt idx="94">
                  <c:v>79145.571375397092</c:v>
                </c:pt>
                <c:pt idx="95">
                  <c:v>62791.472168296488</c:v>
                </c:pt>
                <c:pt idx="96">
                  <c:v>51976.486255360418</c:v>
                </c:pt>
                <c:pt idx="97">
                  <c:v>47477.584492682363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305856"/>
        <c:axId val="707307392"/>
      </c:lineChart>
      <c:dateAx>
        <c:axId val="7073058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07307392"/>
        <c:crosses val="autoZero"/>
        <c:auto val="1"/>
        <c:lblOffset val="100"/>
        <c:baseTimeUnit val="days"/>
      </c:dateAx>
      <c:valAx>
        <c:axId val="70730739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707305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00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3"/>
    </row>
    <row r="2" spans="1:28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16</v>
      </c>
      <c r="M3" s="26" t="s">
        <v>17</v>
      </c>
      <c r="N3" s="26" t="s">
        <v>18</v>
      </c>
      <c r="O3" s="26" t="s">
        <v>19</v>
      </c>
      <c r="P3" s="26" t="s">
        <v>20</v>
      </c>
      <c r="Q3" s="26" t="s">
        <v>21</v>
      </c>
      <c r="R3" s="26" t="s">
        <v>22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  <c r="Z9" s="8">
        <v>43098</v>
      </c>
      <c r="AA9" s="2">
        <v>18000</v>
      </c>
      <c r="AB9" s="2">
        <f t="shared" ref="AB9:AB15" si="7">-AA9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L10" s="8">
        <v>45289</v>
      </c>
      <c r="M10" s="5">
        <v>24000</v>
      </c>
      <c r="N10" s="9">
        <v>162000</v>
      </c>
      <c r="O10" s="9">
        <v>169026.31000231727</v>
      </c>
      <c r="P10" s="9">
        <v>7026.3100023172738</v>
      </c>
      <c r="Q10" s="11">
        <v>4.3372283964921446E-2</v>
      </c>
      <c r="R10" s="11">
        <v>1.091929616280618E-2</v>
      </c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  <c r="Z10" s="8">
        <v>43462</v>
      </c>
      <c r="AA10" s="2">
        <v>24000</v>
      </c>
      <c r="AB10" s="2">
        <f t="shared" si="7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L11" s="8">
        <v>45657</v>
      </c>
      <c r="M11" s="5">
        <v>24000</v>
      </c>
      <c r="N11" s="9">
        <v>186000</v>
      </c>
      <c r="O11" s="9">
        <v>233204.63259808367</v>
      </c>
      <c r="P11" s="9">
        <v>47204.63259808367</v>
      </c>
      <c r="Q11" s="11">
        <v>0.25378834730152511</v>
      </c>
      <c r="R11" s="11">
        <v>5.1396186951795375E-2</v>
      </c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  <c r="Z11" s="8">
        <v>43830</v>
      </c>
      <c r="AA11" s="2">
        <v>24000</v>
      </c>
      <c r="AB11" s="2">
        <f t="shared" si="7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  <c r="Z12" s="8">
        <v>44196</v>
      </c>
      <c r="AA12" s="2">
        <v>24000</v>
      </c>
      <c r="AB12" s="2">
        <f t="shared" si="7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  <c r="Z13" s="8">
        <v>44561</v>
      </c>
      <c r="AA13" s="2">
        <v>24000</v>
      </c>
      <c r="AB13" s="2">
        <f t="shared" si="7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  <c r="Z14" s="8">
        <v>44925</v>
      </c>
      <c r="AA14" s="2">
        <v>24000</v>
      </c>
      <c r="AB14" s="2">
        <f t="shared" si="7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  <c r="Z15" s="8">
        <v>45289</v>
      </c>
      <c r="AA15" s="2">
        <v>24000</v>
      </c>
      <c r="AB15" s="2">
        <f t="shared" si="7"/>
        <v>-24000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  <c r="Z16" s="8">
        <v>45289</v>
      </c>
      <c r="AB16" s="2">
        <v>169026.31000231727</v>
      </c>
    </row>
    <row r="17" spans="1:28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  <c r="AB17" s="24">
        <v>1.091929616280618E-2</v>
      </c>
    </row>
    <row r="18" spans="1:28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  <c r="T18" s="8">
        <v>43098</v>
      </c>
      <c r="U18" s="2">
        <v>18000</v>
      </c>
      <c r="V18" s="2">
        <f t="shared" ref="V18:V25" si="8">-U18</f>
        <v>-18000</v>
      </c>
    </row>
    <row r="19" spans="1:28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12"/>
      <c r="T19" s="8">
        <v>43462</v>
      </c>
      <c r="U19" s="2">
        <v>24000</v>
      </c>
      <c r="V19" s="2">
        <f t="shared" si="8"/>
        <v>-24000</v>
      </c>
    </row>
    <row r="20" spans="1:28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3"/>
      <c r="T20" s="8">
        <v>43830</v>
      </c>
      <c r="U20" s="2">
        <v>24000</v>
      </c>
      <c r="V20" s="2">
        <f t="shared" si="8"/>
        <v>-24000</v>
      </c>
    </row>
    <row r="21" spans="1:28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  <c r="T21" s="8">
        <v>44196</v>
      </c>
      <c r="U21" s="2">
        <v>24000</v>
      </c>
      <c r="V21" s="2">
        <f t="shared" si="8"/>
        <v>-24000</v>
      </c>
    </row>
    <row r="22" spans="1:28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  <c r="T22" s="8">
        <v>44561</v>
      </c>
      <c r="U22" s="2">
        <v>24000</v>
      </c>
      <c r="V22" s="2">
        <f t="shared" si="8"/>
        <v>-24000</v>
      </c>
    </row>
    <row r="23" spans="1:28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  <c r="T23" s="8">
        <v>44925</v>
      </c>
      <c r="U23" s="2">
        <v>24000</v>
      </c>
      <c r="V23" s="2">
        <f t="shared" si="8"/>
        <v>-24000</v>
      </c>
    </row>
    <row r="24" spans="1:28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  <c r="T24" s="8">
        <v>45289</v>
      </c>
      <c r="U24" s="2">
        <v>24000</v>
      </c>
      <c r="V24" s="2">
        <f t="shared" si="8"/>
        <v>-24000</v>
      </c>
    </row>
    <row r="25" spans="1:28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  <c r="T25" s="8">
        <v>45657</v>
      </c>
      <c r="U25" s="2">
        <v>24000</v>
      </c>
      <c r="V25" s="2">
        <f t="shared" si="8"/>
        <v>-24000</v>
      </c>
    </row>
    <row r="26" spans="1:28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  <c r="T26" s="8">
        <v>45657</v>
      </c>
      <c r="V26" s="2">
        <v>233204.63259808367</v>
      </c>
    </row>
    <row r="27" spans="1:28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  <c r="V27" s="24">
        <v>5.1396186951795375E-2</v>
      </c>
    </row>
    <row r="28" spans="1:28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28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28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28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28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  <row r="78" spans="1:12" ht="12.75">
      <c r="A78" s="13">
        <v>45138</v>
      </c>
      <c r="B78" s="18">
        <v>1.3869999647140503</v>
      </c>
      <c r="C78" s="14">
        <v>2000</v>
      </c>
      <c r="D78" s="15">
        <v>1441.9611037353764</v>
      </c>
      <c r="E78" s="15">
        <v>132218.23394123284</v>
      </c>
      <c r="F78" s="15">
        <v>183386.68581104401</v>
      </c>
      <c r="G78" s="15">
        <v>152000</v>
      </c>
      <c r="H78" s="15">
        <v>183386.68581104401</v>
      </c>
      <c r="I78" s="15">
        <v>31386.685811044008</v>
      </c>
    </row>
    <row r="79" spans="1:12" ht="12.75">
      <c r="A79" s="13">
        <v>45169</v>
      </c>
      <c r="B79" s="18">
        <v>1.3009999990463257</v>
      </c>
      <c r="C79" s="14">
        <v>2000</v>
      </c>
      <c r="D79" s="15">
        <v>1537.279017268304</v>
      </c>
      <c r="E79" s="15">
        <v>133755.51295850115</v>
      </c>
      <c r="F79" s="15">
        <v>174015.92223145079</v>
      </c>
      <c r="G79" s="15">
        <v>154000</v>
      </c>
      <c r="H79" s="15">
        <v>174015.92223145079</v>
      </c>
      <c r="I79" s="15">
        <v>20015.922231450793</v>
      </c>
    </row>
    <row r="80" spans="1:12" ht="12.75">
      <c r="A80" s="13">
        <v>45197</v>
      </c>
      <c r="B80" s="18">
        <v>1.2410000562667847</v>
      </c>
      <c r="C80" s="14">
        <v>2000</v>
      </c>
      <c r="D80" s="15">
        <v>1611.6034724579004</v>
      </c>
      <c r="E80" s="15">
        <v>135367.11643095905</v>
      </c>
      <c r="F80" s="15">
        <v>167990.59910749257</v>
      </c>
      <c r="G80" s="15">
        <v>156000</v>
      </c>
      <c r="H80" s="15">
        <v>167990.59910749257</v>
      </c>
      <c r="I80" s="15">
        <v>11990.59910749257</v>
      </c>
    </row>
    <row r="81" spans="1:9" ht="12.75">
      <c r="A81" s="13">
        <v>45230</v>
      </c>
      <c r="B81" s="18">
        <v>1.1759999990463257</v>
      </c>
      <c r="C81" s="14">
        <v>2000</v>
      </c>
      <c r="D81" s="15">
        <v>1700.6802734880059</v>
      </c>
      <c r="E81" s="15">
        <v>137067.79670444707</v>
      </c>
      <c r="F81" s="15">
        <v>161191.72879371172</v>
      </c>
      <c r="G81" s="15">
        <v>158000</v>
      </c>
      <c r="H81" s="15">
        <v>161191.72879371172</v>
      </c>
      <c r="I81" s="15">
        <v>3191.7287937117217</v>
      </c>
    </row>
    <row r="82" spans="1:9" ht="12.75">
      <c r="A82" s="13">
        <v>45260</v>
      </c>
      <c r="B82" s="18">
        <v>1.2059999704360962</v>
      </c>
      <c r="C82" s="14">
        <v>2000</v>
      </c>
      <c r="D82" s="15">
        <v>1658.3748333565788</v>
      </c>
      <c r="E82" s="15">
        <v>138726.17153780366</v>
      </c>
      <c r="F82" s="15">
        <v>167303.75877330403</v>
      </c>
      <c r="G82" s="15">
        <v>160000</v>
      </c>
      <c r="H82" s="15">
        <v>167303.75877330403</v>
      </c>
      <c r="I82" s="15">
        <v>7303.7587733040273</v>
      </c>
    </row>
    <row r="83" spans="1:9" ht="12.75">
      <c r="A83" s="13">
        <v>45289</v>
      </c>
      <c r="B83" s="18">
        <v>1.2039999961853027</v>
      </c>
      <c r="C83" s="14">
        <v>2000</v>
      </c>
      <c r="D83" s="15">
        <v>1661.1295733693576</v>
      </c>
      <c r="E83" s="15">
        <v>140387.30111117303</v>
      </c>
      <c r="F83" s="15">
        <v>169026.31000231727</v>
      </c>
      <c r="G83" s="15">
        <v>162000</v>
      </c>
      <c r="H83" s="15">
        <v>169026.31000231727</v>
      </c>
      <c r="I83" s="15">
        <v>7026.3100023172738</v>
      </c>
    </row>
    <row r="84" spans="1:9" ht="12.75">
      <c r="A84" s="13">
        <v>45322</v>
      </c>
      <c r="B84" s="18">
        <v>0.97500002384185791</v>
      </c>
      <c r="C84" s="14">
        <v>2000</v>
      </c>
      <c r="D84" s="15">
        <v>2051.2820011216677</v>
      </c>
      <c r="E84" s="15">
        <v>142438.5831122947</v>
      </c>
      <c r="F84" s="15">
        <v>138877.6219304878</v>
      </c>
      <c r="G84" s="15">
        <v>164000</v>
      </c>
      <c r="H84" s="15">
        <v>138877.6219304878</v>
      </c>
      <c r="I84" s="15">
        <v>-25122.378069512197</v>
      </c>
    </row>
    <row r="85" spans="1:9" ht="12.75">
      <c r="A85" s="13">
        <v>45351</v>
      </c>
      <c r="B85" s="18">
        <v>1.1909999847412109</v>
      </c>
      <c r="C85" s="14">
        <v>2000</v>
      </c>
      <c r="D85" s="15">
        <v>1679.2611466192204</v>
      </c>
      <c r="E85" s="15">
        <v>144117.84425891392</v>
      </c>
      <c r="F85" s="15">
        <v>171644.35031330268</v>
      </c>
      <c r="G85" s="15">
        <v>166000</v>
      </c>
      <c r="H85" s="15">
        <v>171644.35031330268</v>
      </c>
      <c r="I85" s="15">
        <v>5644.3503133026825</v>
      </c>
    </row>
    <row r="86" spans="1:9" ht="12.75">
      <c r="A86" s="13">
        <v>45380</v>
      </c>
      <c r="B86" s="18">
        <v>1.1920000314712524</v>
      </c>
      <c r="C86" s="14">
        <v>2000</v>
      </c>
      <c r="D86" s="15">
        <v>1677.8523046945356</v>
      </c>
      <c r="E86" s="15">
        <v>145795.69656360845</v>
      </c>
      <c r="F86" s="15">
        <v>173788.47489219444</v>
      </c>
      <c r="G86" s="15">
        <v>168000</v>
      </c>
      <c r="H86" s="15">
        <v>173788.47489219444</v>
      </c>
      <c r="I86" s="15">
        <v>5788.4748921944411</v>
      </c>
    </row>
    <row r="87" spans="1:9" ht="12.75">
      <c r="A87" s="13">
        <v>45412</v>
      </c>
      <c r="B87" s="18">
        <v>1.2200000286102295</v>
      </c>
      <c r="C87" s="14">
        <v>2000</v>
      </c>
      <c r="D87" s="15">
        <v>1639.3442238508078</v>
      </c>
      <c r="E87" s="15">
        <v>147435.04078745926</v>
      </c>
      <c r="F87" s="15">
        <v>179870.75397885064</v>
      </c>
      <c r="G87" s="15">
        <v>170000</v>
      </c>
      <c r="H87" s="15">
        <v>179870.75397885064</v>
      </c>
      <c r="I87" s="15">
        <v>9870.7539788506401</v>
      </c>
    </row>
    <row r="88" spans="1:9" ht="12.75">
      <c r="A88" s="13">
        <v>45443</v>
      </c>
      <c r="B88" s="18">
        <v>1.1510000228881836</v>
      </c>
      <c r="C88" s="14">
        <v>2000</v>
      </c>
      <c r="D88" s="15">
        <v>1737.6194267845765</v>
      </c>
      <c r="E88" s="15">
        <v>149172.66021424384</v>
      </c>
      <c r="F88" s="15">
        <v>171697.7353208859</v>
      </c>
      <c r="G88" s="15">
        <v>172000</v>
      </c>
      <c r="H88" s="15">
        <v>171697.7353208859</v>
      </c>
      <c r="I88" s="15">
        <v>-302.26467911410145</v>
      </c>
    </row>
    <row r="89" spans="1:9" ht="12.75">
      <c r="A89" s="13">
        <v>45471</v>
      </c>
      <c r="B89" s="18">
        <v>1.156000018119812</v>
      </c>
      <c r="C89" s="14">
        <v>2000</v>
      </c>
      <c r="D89" s="15">
        <v>1730.1037791097274</v>
      </c>
      <c r="E89" s="15">
        <v>150902.76399335355</v>
      </c>
      <c r="F89" s="15">
        <v>174443.59791064644</v>
      </c>
      <c r="G89" s="15">
        <v>174000</v>
      </c>
      <c r="H89" s="15">
        <v>174443.59791064644</v>
      </c>
      <c r="I89" s="15">
        <v>443.5979106464365</v>
      </c>
    </row>
    <row r="90" spans="1:9" ht="12.75">
      <c r="A90" s="13">
        <v>45504</v>
      </c>
      <c r="B90" s="18">
        <v>1.1469999551773071</v>
      </c>
      <c r="C90" s="14">
        <v>2000</v>
      </c>
      <c r="D90" s="15">
        <v>1743.6792311738436</v>
      </c>
      <c r="E90" s="15">
        <v>152646.44322452741</v>
      </c>
      <c r="F90" s="15">
        <v>175085.46353650829</v>
      </c>
      <c r="G90" s="15">
        <v>176000</v>
      </c>
      <c r="H90" s="15">
        <v>175085.46353650829</v>
      </c>
      <c r="I90" s="15">
        <v>-914.53646349170594</v>
      </c>
    </row>
    <row r="91" spans="1:9" ht="12.75">
      <c r="A91" s="13">
        <v>45534</v>
      </c>
      <c r="B91" s="18">
        <v>1.0429999828338623</v>
      </c>
      <c r="C91" s="14">
        <v>2000</v>
      </c>
      <c r="D91" s="15">
        <v>1917.5455732663963</v>
      </c>
      <c r="E91" s="15">
        <v>154563.98879779381</v>
      </c>
      <c r="F91" s="15">
        <v>161210.23766283222</v>
      </c>
      <c r="G91" s="15">
        <v>178000</v>
      </c>
      <c r="H91" s="15">
        <v>161210.23766283222</v>
      </c>
      <c r="I91" s="15">
        <v>-16789.762337167776</v>
      </c>
    </row>
    <row r="92" spans="1:9" ht="12.75">
      <c r="A92" s="13">
        <v>45565</v>
      </c>
      <c r="B92" s="18">
        <v>1.2979999780654907</v>
      </c>
      <c r="C92" s="14">
        <v>2000</v>
      </c>
      <c r="D92" s="15">
        <v>1540.8320753446806</v>
      </c>
      <c r="E92" s="15">
        <v>156104.82087313849</v>
      </c>
      <c r="F92" s="15">
        <v>202624.05406925111</v>
      </c>
      <c r="G92" s="15">
        <v>180000</v>
      </c>
      <c r="H92" s="15">
        <v>202624.05406925111</v>
      </c>
      <c r="I92" s="15">
        <v>22624.054069251113</v>
      </c>
    </row>
    <row r="93" spans="1:9" ht="12.75">
      <c r="A93" s="13">
        <v>45596</v>
      </c>
      <c r="B93" s="18">
        <v>1.4099999666213989</v>
      </c>
      <c r="C93" s="14">
        <v>2000</v>
      </c>
      <c r="D93" s="15">
        <v>1418.43974989045</v>
      </c>
      <c r="E93" s="15">
        <v>157523.26062302894</v>
      </c>
      <c r="F93" s="15">
        <v>222107.79222056473</v>
      </c>
      <c r="G93" s="15">
        <v>182000</v>
      </c>
      <c r="H93" s="15">
        <v>222107.79222056473</v>
      </c>
      <c r="I93" s="15">
        <v>40107.792220564734</v>
      </c>
    </row>
    <row r="94" spans="1:9" ht="12.75">
      <c r="A94" s="13">
        <v>45625</v>
      </c>
      <c r="B94" s="18">
        <v>1.4490000009536743</v>
      </c>
      <c r="C94" s="14">
        <v>2000</v>
      </c>
      <c r="D94" s="15">
        <v>1380.2622489190333</v>
      </c>
      <c r="E94" s="15">
        <v>158903.52287194796</v>
      </c>
      <c r="F94" s="15">
        <v>230251.2047929948</v>
      </c>
      <c r="G94" s="15">
        <v>184000</v>
      </c>
      <c r="H94" s="15">
        <v>230251.2047929948</v>
      </c>
      <c r="I94" s="15">
        <v>46251.204792994802</v>
      </c>
    </row>
    <row r="95" spans="1:9" ht="12.75">
      <c r="A95" s="13">
        <v>45657</v>
      </c>
      <c r="B95" s="18">
        <v>1.4550000429153442</v>
      </c>
      <c r="C95" s="14">
        <v>2000</v>
      </c>
      <c r="D95" s="15">
        <v>1374.5704061923284</v>
      </c>
      <c r="E95" s="15">
        <v>160278.0932781403</v>
      </c>
      <c r="F95" s="15">
        <v>233204.63259808367</v>
      </c>
      <c r="G95" s="15">
        <v>186000</v>
      </c>
      <c r="H95" s="15">
        <v>233204.63259808367</v>
      </c>
      <c r="I95" s="15">
        <v>47204.63259808367</v>
      </c>
    </row>
    <row r="96" spans="1:9" ht="12.75">
      <c r="A96" s="13">
        <v>45684</v>
      </c>
      <c r="B96" s="18">
        <v>1.4459999799728394</v>
      </c>
      <c r="C96" s="14">
        <v>2000</v>
      </c>
      <c r="D96" s="15">
        <v>1383.1258836100167</v>
      </c>
      <c r="E96" s="15">
        <v>161661.21916175031</v>
      </c>
      <c r="F96" s="15">
        <v>233762.11967027574</v>
      </c>
      <c r="G96" s="15">
        <v>188000</v>
      </c>
      <c r="H96" s="15">
        <v>233762.11967027574</v>
      </c>
      <c r="I96" s="15">
        <v>45762.119670275744</v>
      </c>
    </row>
    <row r="97" spans="1:9" ht="12.75">
      <c r="A97" s="13">
        <v>45716</v>
      </c>
      <c r="B97" s="18">
        <v>1.6210000514984131</v>
      </c>
      <c r="C97" s="14">
        <v>2000</v>
      </c>
      <c r="D97" s="15">
        <v>1233.8062532146428</v>
      </c>
      <c r="E97" s="15">
        <v>162895.02541496494</v>
      </c>
      <c r="F97" s="15">
        <v>264052.84458649351</v>
      </c>
      <c r="G97" s="15">
        <v>190000</v>
      </c>
      <c r="H97" s="15">
        <v>264052.84458649351</v>
      </c>
      <c r="I97" s="15">
        <v>74052.844586493506</v>
      </c>
    </row>
    <row r="98" spans="1:9" ht="12.75">
      <c r="A98" s="13">
        <v>45747</v>
      </c>
      <c r="B98" s="18">
        <v>1.5249999761581421</v>
      </c>
      <c r="C98" s="14">
        <v>2000</v>
      </c>
      <c r="D98" s="15">
        <v>1311.4754303396792</v>
      </c>
      <c r="E98" s="15">
        <v>164206.50084530463</v>
      </c>
      <c r="F98" s="15">
        <v>250414.90987410149</v>
      </c>
      <c r="G98" s="15">
        <v>192000</v>
      </c>
      <c r="H98" s="15">
        <v>250414.90987410149</v>
      </c>
      <c r="I98" s="15">
        <v>58414.90987410149</v>
      </c>
    </row>
    <row r="99" spans="1:9" ht="12.75">
      <c r="A99" s="13">
        <v>45777</v>
      </c>
      <c r="B99" s="18">
        <v>1.4620000123977661</v>
      </c>
      <c r="C99" s="14">
        <v>2000</v>
      </c>
      <c r="D99" s="15">
        <v>1367.9890444869984</v>
      </c>
      <c r="E99" s="15">
        <v>165574.48988979164</v>
      </c>
      <c r="F99" s="15">
        <v>242069.90627162918</v>
      </c>
      <c r="G99" s="15">
        <v>194000</v>
      </c>
      <c r="H99" s="15">
        <v>242069.90627162918</v>
      </c>
      <c r="I99" s="15">
        <v>48069.906271629181</v>
      </c>
    </row>
    <row r="100" spans="1:9" ht="12.75">
      <c r="A100" s="13">
        <v>45807</v>
      </c>
      <c r="B100" s="18">
        <v>1.4359999895095825</v>
      </c>
      <c r="C100" s="14">
        <v>2000</v>
      </c>
      <c r="D100" s="15">
        <v>1392.7576703416501</v>
      </c>
      <c r="E100" s="15">
        <v>166967.24756013328</v>
      </c>
      <c r="F100" s="15">
        <v>239764.96574479528</v>
      </c>
      <c r="G100" s="15">
        <v>196000</v>
      </c>
      <c r="H100" s="15">
        <v>239764.96574479528</v>
      </c>
      <c r="I100" s="15">
        <v>43764.965744795278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100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20" t="s">
        <v>24</v>
      </c>
      <c r="K1" s="20" t="s">
        <v>26</v>
      </c>
      <c r="L1" s="20" t="s">
        <v>25</v>
      </c>
      <c r="M1" s="20" t="s">
        <v>27</v>
      </c>
      <c r="N1" s="20" t="s">
        <v>6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  <c r="AF9" s="8">
        <v>43098</v>
      </c>
      <c r="AG9" s="2">
        <v>19000</v>
      </c>
      <c r="AH9" s="2">
        <f t="shared" ref="AH9:AH15" si="4">-AG9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R10" s="8">
        <v>45289</v>
      </c>
      <c r="S10" s="5">
        <v>24000</v>
      </c>
      <c r="T10" s="9">
        <v>168000</v>
      </c>
      <c r="U10" s="9">
        <v>177494.88460365258</v>
      </c>
      <c r="V10" s="9">
        <v>9494.8846036525792</v>
      </c>
      <c r="W10" s="11">
        <v>5.6517170259836783E-2</v>
      </c>
      <c r="X10" s="11">
        <v>1.3933863862292117E-2</v>
      </c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  <c r="AF10" s="8">
        <v>43462</v>
      </c>
      <c r="AG10" s="2">
        <v>28000</v>
      </c>
      <c r="AH10" s="2">
        <f t="shared" si="4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R11" s="8">
        <v>45657</v>
      </c>
      <c r="S11" s="5">
        <v>25000</v>
      </c>
      <c r="T11" s="9">
        <v>193000</v>
      </c>
      <c r="U11" s="9">
        <v>244930.97389211343</v>
      </c>
      <c r="V11" s="9">
        <v>51930.973892113427</v>
      </c>
      <c r="W11" s="11">
        <v>0.26907240358607992</v>
      </c>
      <c r="X11" s="11">
        <v>5.3546422145481998E-2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  <c r="AF11" s="8">
        <v>43830</v>
      </c>
      <c r="AG11" s="2">
        <v>24000</v>
      </c>
      <c r="AH11" s="2">
        <f t="shared" si="4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  <c r="AF12" s="8">
        <v>44196</v>
      </c>
      <c r="AG12" s="2">
        <v>24000</v>
      </c>
      <c r="AH12" s="2">
        <f t="shared" si="4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  <c r="AF13" s="8">
        <v>44561</v>
      </c>
      <c r="AG13" s="2">
        <v>24000</v>
      </c>
      <c r="AH13" s="2">
        <f t="shared" si="4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  <c r="AF14" s="8">
        <v>44925</v>
      </c>
      <c r="AG14" s="2">
        <v>25000</v>
      </c>
      <c r="AH14" s="2">
        <f t="shared" si="4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  <c r="AF15" s="8">
        <v>45289</v>
      </c>
      <c r="AG15" s="2">
        <v>24000</v>
      </c>
      <c r="AH15" s="2">
        <f t="shared" si="4"/>
        <v>-24000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  <c r="AF16" s="8">
        <v>45289</v>
      </c>
      <c r="AH16" s="2">
        <v>177494.88460365258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  <c r="AH17" s="24">
        <v>1.3933863862292117E-2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  <c r="Z18" s="8">
        <v>43098</v>
      </c>
      <c r="AA18" s="2">
        <v>19000</v>
      </c>
      <c r="AB18" s="2">
        <f t="shared" ref="AB18:AB25" si="5">-AA18</f>
        <v>-19000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  <c r="Z19" s="8">
        <v>43462</v>
      </c>
      <c r="AA19" s="2">
        <v>28000</v>
      </c>
      <c r="AB19" s="2">
        <f t="shared" si="5"/>
        <v>-28000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  <c r="Z20" s="8">
        <v>43830</v>
      </c>
      <c r="AA20" s="2">
        <v>24000</v>
      </c>
      <c r="AB20" s="2">
        <f t="shared" si="5"/>
        <v>-24000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  <c r="Z21" s="8">
        <v>44196</v>
      </c>
      <c r="AA21" s="2">
        <v>24000</v>
      </c>
      <c r="AB21" s="2">
        <f t="shared" si="5"/>
        <v>-24000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  <c r="Z22" s="8">
        <v>44561</v>
      </c>
      <c r="AA22" s="2">
        <v>24000</v>
      </c>
      <c r="AB22" s="2">
        <f t="shared" si="5"/>
        <v>-24000</v>
      </c>
    </row>
    <row r="23" spans="1:34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  <c r="Z23" s="8">
        <v>44925</v>
      </c>
      <c r="AA23" s="2">
        <v>25000</v>
      </c>
      <c r="AB23" s="2">
        <f t="shared" si="5"/>
        <v>-25000</v>
      </c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  <c r="Z24" s="8">
        <v>45289</v>
      </c>
      <c r="AA24" s="2">
        <v>24000</v>
      </c>
      <c r="AB24" s="2">
        <f t="shared" si="5"/>
        <v>-24000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  <c r="Z25" s="8">
        <v>45657</v>
      </c>
      <c r="AA25" s="2">
        <v>25000</v>
      </c>
      <c r="AB25" s="2">
        <f t="shared" si="5"/>
        <v>-25000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  <c r="Z26" s="8">
        <v>45657</v>
      </c>
      <c r="AB26" s="2">
        <v>244930.97389211343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  <c r="AB27" s="24">
        <v>5.3546422145481998E-2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139251.93379851419</v>
      </c>
      <c r="F78" s="15">
        <v>193142.42726490245</v>
      </c>
      <c r="G78" s="15">
        <v>158000</v>
      </c>
      <c r="H78" s="15">
        <v>193142.42726490245</v>
      </c>
      <c r="I78" s="15">
        <v>35142.42726490245</v>
      </c>
      <c r="J78" s="21">
        <v>0</v>
      </c>
      <c r="K78" s="21">
        <v>3.5939566706835714E-2</v>
      </c>
      <c r="L78" s="21">
        <v>5.7000041007995605E-2</v>
      </c>
      <c r="M78" s="23">
        <v>6.153820798871934E-2</v>
      </c>
      <c r="N78" s="21">
        <v>58.40203652570424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140789.21281578249</v>
      </c>
      <c r="F79" s="15">
        <v>183166.76573906597</v>
      </c>
      <c r="G79" s="15">
        <v>160000</v>
      </c>
      <c r="H79" s="15">
        <v>183166.76573906597</v>
      </c>
      <c r="I79" s="15">
        <v>23166.765739065973</v>
      </c>
      <c r="J79" s="21">
        <v>0</v>
      </c>
      <c r="K79" s="21">
        <v>2.9949638922363093E-2</v>
      </c>
      <c r="L79" s="21">
        <v>8.5999965667724609E-2</v>
      </c>
      <c r="M79" s="23">
        <v>6.561516760188689E-2</v>
      </c>
      <c r="N79" s="21">
        <v>45.644383786504008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142400.8162882404</v>
      </c>
      <c r="F80" s="15">
        <v>176719.4210261424</v>
      </c>
      <c r="G80" s="15">
        <v>162000</v>
      </c>
      <c r="H80" s="15">
        <v>176719.4210261424</v>
      </c>
      <c r="I80" s="15">
        <v>14719.421026142401</v>
      </c>
      <c r="J80" s="21">
        <v>0</v>
      </c>
      <c r="K80" s="21">
        <v>2.4958032435302577E-2</v>
      </c>
      <c r="L80" s="21">
        <v>5.9999942779541016E-2</v>
      </c>
      <c r="M80" s="23">
        <v>6.4679296798162575E-2</v>
      </c>
      <c r="N80" s="21">
        <v>38.587358970809944</v>
      </c>
    </row>
    <row r="81" spans="1:14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144101.49656172842</v>
      </c>
      <c r="F81" s="15">
        <v>169463.35981916671</v>
      </c>
      <c r="G81" s="15">
        <v>164000</v>
      </c>
      <c r="H81" s="15">
        <v>169463.35981916671</v>
      </c>
      <c r="I81" s="15">
        <v>5463.3598191667115</v>
      </c>
      <c r="J81" s="21">
        <v>0</v>
      </c>
      <c r="K81" s="21">
        <v>2.0798360362752146E-2</v>
      </c>
      <c r="L81" s="21">
        <v>6.5000057220458984E-2</v>
      </c>
      <c r="M81" s="23">
        <v>6.4732756868545308E-2</v>
      </c>
      <c r="N81" s="21">
        <v>32.129576073807549</v>
      </c>
    </row>
    <row r="82" spans="1:14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145759.87139508501</v>
      </c>
      <c r="F82" s="15">
        <v>175786.40059324171</v>
      </c>
      <c r="G82" s="15">
        <v>166000</v>
      </c>
      <c r="H82" s="15">
        <v>175786.40059324171</v>
      </c>
      <c r="I82" s="15">
        <v>9786.4005932417058</v>
      </c>
      <c r="J82" s="21">
        <v>2.9999971389770508E-2</v>
      </c>
      <c r="K82" s="21">
        <v>2.2331962200588539E-2</v>
      </c>
      <c r="L82" s="21">
        <v>2.9999971389770508E-2</v>
      </c>
      <c r="M82" s="23">
        <v>5.8943959288749508E-2</v>
      </c>
      <c r="N82" s="21">
        <v>37.886769857434714</v>
      </c>
    </row>
    <row r="83" spans="1:14" ht="12.75">
      <c r="A83" s="13">
        <v>45289</v>
      </c>
      <c r="B83" s="18">
        <v>1.2039999961853027</v>
      </c>
      <c r="C83" s="22">
        <v>2000</v>
      </c>
      <c r="D83" s="15">
        <v>1661.1295733693576</v>
      </c>
      <c r="E83" s="15">
        <v>147421.00096845438</v>
      </c>
      <c r="F83" s="15">
        <v>177494.88460365258</v>
      </c>
      <c r="G83" s="15">
        <v>168000</v>
      </c>
      <c r="H83" s="15">
        <v>177494.88460365258</v>
      </c>
      <c r="I83" s="15">
        <v>9494.8846036525792</v>
      </c>
      <c r="J83" s="21">
        <v>0</v>
      </c>
      <c r="K83" s="21">
        <v>1.8609968500490449E-2</v>
      </c>
      <c r="L83" s="21">
        <v>1.999974250793457E-3</v>
      </c>
      <c r="M83" s="23">
        <v>4.9453295115756829E-2</v>
      </c>
      <c r="N83" s="21">
        <v>37.631402431181847</v>
      </c>
    </row>
    <row r="84" spans="1:14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150497.92397013688</v>
      </c>
      <c r="F84" s="15">
        <v>146735.47945903358</v>
      </c>
      <c r="G84" s="15">
        <v>171000</v>
      </c>
      <c r="H84" s="15">
        <v>146735.47945903358</v>
      </c>
      <c r="I84" s="15">
        <v>-24264.52054096642</v>
      </c>
      <c r="J84" s="21">
        <v>0</v>
      </c>
      <c r="K84" s="21">
        <v>1.550830708374204E-2</v>
      </c>
      <c r="L84" s="21">
        <v>0.22899997234344482</v>
      </c>
      <c r="M84" s="23">
        <v>7.9377741320371495E-2</v>
      </c>
      <c r="N84" s="21">
        <v>19.537349924268998</v>
      </c>
    </row>
    <row r="85" spans="1:14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152177.1851167561</v>
      </c>
      <c r="F85" s="15">
        <v>181243.02515201695</v>
      </c>
      <c r="G85" s="15">
        <v>173000</v>
      </c>
      <c r="H85" s="15">
        <v>181243.02515201695</v>
      </c>
      <c r="I85" s="15">
        <v>8243.025152016955</v>
      </c>
      <c r="J85" s="21">
        <v>0.21599996089935303</v>
      </c>
      <c r="K85" s="21">
        <v>4.8923582719677207E-2</v>
      </c>
      <c r="L85" s="21">
        <v>0.21599996089935303</v>
      </c>
      <c r="M85" s="23">
        <v>0.10214811125020175</v>
      </c>
      <c r="N85" s="21">
        <v>47.894750202325042</v>
      </c>
    </row>
    <row r="86" spans="1:14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153855.03742145063</v>
      </c>
      <c r="F86" s="15">
        <v>183395.20944837987</v>
      </c>
      <c r="G86" s="15">
        <v>175000</v>
      </c>
      <c r="H86" s="15">
        <v>183395.20944837987</v>
      </c>
      <c r="I86" s="15">
        <v>8395.2094483798719</v>
      </c>
      <c r="J86" s="21">
        <v>1.0000467300415039E-3</v>
      </c>
      <c r="K86" s="21">
        <v>4.0936326721404591E-2</v>
      </c>
      <c r="L86" s="21">
        <v>1.0000467300415039E-3</v>
      </c>
      <c r="M86" s="23">
        <v>8.5290100496841714E-2</v>
      </c>
      <c r="N86" s="21">
        <v>47.99657461175164</v>
      </c>
    </row>
    <row r="87" spans="1:14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155494.38164530144</v>
      </c>
      <c r="F87" s="15">
        <v>189703.15005599771</v>
      </c>
      <c r="G87" s="15">
        <v>177000</v>
      </c>
      <c r="H87" s="15">
        <v>189703.15005599771</v>
      </c>
      <c r="I87" s="15">
        <v>12703.150055997714</v>
      </c>
      <c r="J87" s="21">
        <v>2.7999997138977051E-2</v>
      </c>
      <c r="K87" s="21">
        <v>3.8780271791E-2</v>
      </c>
      <c r="L87" s="21">
        <v>2.7999997138977051E-2</v>
      </c>
      <c r="M87" s="23">
        <v>7.5741749937197608E-2</v>
      </c>
      <c r="N87" s="21">
        <v>51.200654623315721</v>
      </c>
    </row>
    <row r="88" spans="1:14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157232.00107208602</v>
      </c>
      <c r="F88" s="15">
        <v>180974.03683272592</v>
      </c>
      <c r="G88" s="15">
        <v>179000</v>
      </c>
      <c r="H88" s="15">
        <v>180974.03683272592</v>
      </c>
      <c r="I88" s="15">
        <v>1974.0368327259202</v>
      </c>
      <c r="J88" s="21">
        <v>0</v>
      </c>
      <c r="K88" s="21">
        <v>3.2316893159166665E-2</v>
      </c>
      <c r="L88" s="21">
        <v>6.9000005722045898E-2</v>
      </c>
      <c r="M88" s="23">
        <v>7.4618125901338997E-2</v>
      </c>
      <c r="N88" s="21">
        <v>43.309708959853076</v>
      </c>
    </row>
    <row r="89" spans="1:14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158962.10485119573</v>
      </c>
      <c r="F89" s="15">
        <v>183760.19608834572</v>
      </c>
      <c r="G89" s="15">
        <v>181000</v>
      </c>
      <c r="H89" s="15">
        <v>183760.19608834572</v>
      </c>
      <c r="I89" s="15">
        <v>2760.1960883457214</v>
      </c>
      <c r="J89" s="21">
        <v>4.999995231628418E-3</v>
      </c>
      <c r="K89" s="21">
        <v>2.7764076837910292E-2</v>
      </c>
      <c r="L89" s="21">
        <v>4.999995231628418E-3</v>
      </c>
      <c r="M89" s="23">
        <v>6.3015104123053903E-2</v>
      </c>
      <c r="N89" s="21">
        <v>44.05940008238894</v>
      </c>
    </row>
    <row r="90" spans="1:14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160705.78408236959</v>
      </c>
      <c r="F90" s="15">
        <v>184329.52713921192</v>
      </c>
      <c r="G90" s="15">
        <v>183000</v>
      </c>
      <c r="H90" s="15">
        <v>184329.52713921192</v>
      </c>
      <c r="I90" s="15">
        <v>1329.5271392119175</v>
      </c>
      <c r="J90" s="21">
        <v>0</v>
      </c>
      <c r="K90" s="21">
        <v>2.3136730698258574E-2</v>
      </c>
      <c r="L90" s="21">
        <v>9.0000629425048828E-3</v>
      </c>
      <c r="M90" s="23">
        <v>5.4012597259629064E-2</v>
      </c>
      <c r="N90" s="21">
        <v>42.83580474207595</v>
      </c>
    </row>
    <row r="91" spans="1:14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162623.32965563599</v>
      </c>
      <c r="F91" s="15">
        <v>169616.13003921387</v>
      </c>
      <c r="G91" s="15">
        <v>185000</v>
      </c>
      <c r="H91" s="15">
        <v>169616.13003921387</v>
      </c>
      <c r="I91" s="15">
        <v>-15383.869960786134</v>
      </c>
      <c r="J91" s="21">
        <v>0</v>
      </c>
      <c r="K91" s="21">
        <v>1.9280608915215477E-2</v>
      </c>
      <c r="L91" s="21">
        <v>0.10399997234344482</v>
      </c>
      <c r="M91" s="23">
        <v>6.2343826440265017E-2</v>
      </c>
      <c r="N91" s="21">
        <v>30.926252070346163</v>
      </c>
    </row>
    <row r="92" spans="1:14" ht="12.75">
      <c r="A92" s="13">
        <v>45565</v>
      </c>
      <c r="B92" s="18">
        <v>1.2979999780654907</v>
      </c>
      <c r="C92" s="22">
        <v>2000</v>
      </c>
      <c r="D92" s="15">
        <v>1540.8320753446806</v>
      </c>
      <c r="E92" s="15">
        <v>164164.16173098068</v>
      </c>
      <c r="F92" s="15">
        <v>213085.07832595258</v>
      </c>
      <c r="G92" s="15">
        <v>187000</v>
      </c>
      <c r="H92" s="15">
        <v>213085.07832595258</v>
      </c>
      <c r="I92" s="15">
        <v>26085.078325952578</v>
      </c>
      <c r="J92" s="21">
        <v>0.25499999523162842</v>
      </c>
      <c r="K92" s="21">
        <v>5.8567173301284303E-2</v>
      </c>
      <c r="L92" s="21">
        <v>0.25499999523162842</v>
      </c>
      <c r="M92" s="23">
        <v>9.4453187905492245E-2</v>
      </c>
      <c r="N92" s="21">
        <v>62.006560710142793</v>
      </c>
    </row>
    <row r="93" spans="1:14" ht="12.75">
      <c r="A93" s="13">
        <v>45596</v>
      </c>
      <c r="B93" s="18">
        <v>1.4099999666213989</v>
      </c>
      <c r="C93" s="22">
        <v>2000</v>
      </c>
      <c r="D93" s="15">
        <v>1418.43974989045</v>
      </c>
      <c r="E93" s="15">
        <v>165582.60148087112</v>
      </c>
      <c r="F93" s="15">
        <v>233471.46256111268</v>
      </c>
      <c r="G93" s="15">
        <v>189000</v>
      </c>
      <c r="H93" s="15">
        <v>233471.46256111268</v>
      </c>
      <c r="I93" s="15">
        <v>44471.462561112683</v>
      </c>
      <c r="J93" s="21">
        <v>0.1119999885559082</v>
      </c>
      <c r="K93" s="21">
        <v>6.7472642510388287E-2</v>
      </c>
      <c r="L93" s="21">
        <v>0.1119999885559082</v>
      </c>
      <c r="M93" s="23">
        <v>9.7377654680561573E-2</v>
      </c>
      <c r="N93" s="21">
        <v>69.289656576476474</v>
      </c>
    </row>
    <row r="94" spans="1:14" ht="12.75">
      <c r="A94" s="13">
        <v>45625</v>
      </c>
      <c r="B94" s="18">
        <v>1.4490000009536743</v>
      </c>
      <c r="C94" s="22">
        <v>2000</v>
      </c>
      <c r="D94" s="15">
        <v>1380.2622489190333</v>
      </c>
      <c r="E94" s="15">
        <v>166962.86372979014</v>
      </c>
      <c r="F94" s="15">
        <v>241929.18970369411</v>
      </c>
      <c r="G94" s="15">
        <v>191000</v>
      </c>
      <c r="H94" s="15">
        <v>241929.18970369411</v>
      </c>
      <c r="I94" s="15">
        <v>50929.189703694108</v>
      </c>
      <c r="J94" s="21">
        <v>3.9000034332275391E-2</v>
      </c>
      <c r="K94" s="21">
        <v>6.2727207814036137E-2</v>
      </c>
      <c r="L94" s="21">
        <v>3.9000034332275391E-2</v>
      </c>
      <c r="M94" s="23">
        <v>8.7648051289180559E-2</v>
      </c>
      <c r="N94" s="21">
        <v>71.567144838255288</v>
      </c>
    </row>
    <row r="95" spans="1:14" ht="12.75">
      <c r="A95" s="13">
        <v>45657</v>
      </c>
      <c r="B95" s="18">
        <v>1.4550000429153442</v>
      </c>
      <c r="C95" s="22">
        <v>2000</v>
      </c>
      <c r="D95" s="15">
        <v>1374.5704061923284</v>
      </c>
      <c r="E95" s="15">
        <v>168337.43413598248</v>
      </c>
      <c r="F95" s="15">
        <v>244930.97389211343</v>
      </c>
      <c r="G95" s="15">
        <v>193000</v>
      </c>
      <c r="H95" s="15">
        <v>244930.97389211343</v>
      </c>
      <c r="I95" s="15">
        <v>51930.973892113427</v>
      </c>
      <c r="J95" s="21">
        <v>6.0000419616699219E-3</v>
      </c>
      <c r="K95" s="21">
        <v>5.3272680171975097E-2</v>
      </c>
      <c r="L95" s="21">
        <v>6.0000419616699219E-3</v>
      </c>
      <c r="M95" s="23">
        <v>7.4040049734595451E-2</v>
      </c>
      <c r="N95" s="21">
        <v>71.951167459958171</v>
      </c>
    </row>
    <row r="96" spans="1:14" ht="12.75">
      <c r="A96" s="13">
        <v>45684</v>
      </c>
      <c r="B96" s="18">
        <v>1.4459999799728394</v>
      </c>
      <c r="C96" s="22">
        <v>2000</v>
      </c>
      <c r="D96" s="15">
        <v>1383.1258836100167</v>
      </c>
      <c r="E96" s="15">
        <v>169720.56001959249</v>
      </c>
      <c r="F96" s="15">
        <v>245415.92638930981</v>
      </c>
      <c r="G96" s="15">
        <v>195000</v>
      </c>
      <c r="H96" s="15">
        <v>245415.92638930981</v>
      </c>
      <c r="I96" s="15">
        <v>50415.92638930981</v>
      </c>
      <c r="J96" s="21">
        <v>0</v>
      </c>
      <c r="K96" s="21">
        <v>4.4393900143312577E-2</v>
      </c>
      <c r="L96" s="21">
        <v>9.0000629425048828E-3</v>
      </c>
      <c r="M96" s="23">
        <v>6.3200051935913687E-2</v>
      </c>
      <c r="N96" s="21">
        <v>70.243455160968878</v>
      </c>
    </row>
    <row r="97" spans="1:14" ht="12.75">
      <c r="A97" s="13">
        <v>45716</v>
      </c>
      <c r="B97" s="18">
        <v>1.6210000514984131</v>
      </c>
      <c r="C97" s="22">
        <v>2000</v>
      </c>
      <c r="D97" s="15">
        <v>1233.8062532146428</v>
      </c>
      <c r="E97" s="15">
        <v>170954.36627280712</v>
      </c>
      <c r="F97" s="15">
        <v>277117.03653209889</v>
      </c>
      <c r="G97" s="15">
        <v>197000</v>
      </c>
      <c r="H97" s="15">
        <v>277117.03653209889</v>
      </c>
      <c r="I97" s="15">
        <v>80117.036532098893</v>
      </c>
      <c r="J97" s="21">
        <v>0.17500007152557373</v>
      </c>
      <c r="K97" s="21">
        <v>6.616159537368943E-2</v>
      </c>
      <c r="L97" s="21">
        <v>0.17500007152557373</v>
      </c>
      <c r="M97" s="23">
        <v>8.1833388534190366E-2</v>
      </c>
      <c r="N97" s="21">
        <v>80.849145512344037</v>
      </c>
    </row>
    <row r="98" spans="1:14" ht="12.75">
      <c r="A98" s="13">
        <v>45747</v>
      </c>
      <c r="B98" s="18">
        <v>1.5249999761581421</v>
      </c>
      <c r="C98" s="22">
        <v>2000</v>
      </c>
      <c r="D98" s="15">
        <v>1311.4754303396792</v>
      </c>
      <c r="E98" s="15">
        <v>172265.84170314681</v>
      </c>
      <c r="F98" s="15">
        <v>262705.40449016116</v>
      </c>
      <c r="G98" s="15">
        <v>199000</v>
      </c>
      <c r="H98" s="15">
        <v>262705.40449016116</v>
      </c>
      <c r="I98" s="15">
        <v>63705.404490161163</v>
      </c>
      <c r="J98" s="21">
        <v>0</v>
      </c>
      <c r="K98" s="21">
        <v>5.5134662811407859E-2</v>
      </c>
      <c r="L98" s="21">
        <v>9.6000075340270996E-2</v>
      </c>
      <c r="M98" s="23">
        <v>8.419450300187048E-2</v>
      </c>
      <c r="N98" s="21">
        <v>65.484872343961669</v>
      </c>
    </row>
    <row r="99" spans="1:14" ht="12.75">
      <c r="A99" s="13">
        <v>45777</v>
      </c>
      <c r="B99" s="18">
        <v>1.4620000123977661</v>
      </c>
      <c r="C99" s="22">
        <v>2000</v>
      </c>
      <c r="D99" s="15">
        <v>1367.9890444869984</v>
      </c>
      <c r="E99" s="15">
        <v>173633.83074763382</v>
      </c>
      <c r="F99" s="15">
        <v>253852.66270571228</v>
      </c>
      <c r="G99" s="15">
        <v>201000</v>
      </c>
      <c r="H99" s="15">
        <v>253852.66270571228</v>
      </c>
      <c r="I99" s="15">
        <v>52852.662705712282</v>
      </c>
      <c r="J99" s="21">
        <v>0</v>
      </c>
      <c r="K99" s="21">
        <v>4.5945552342839889E-2</v>
      </c>
      <c r="L99" s="21">
        <v>6.2999963760375977E-2</v>
      </c>
      <c r="M99" s="23">
        <v>8.0662079794954725E-2</v>
      </c>
      <c r="N99" s="21">
        <v>56.960535185349521</v>
      </c>
    </row>
    <row r="100" spans="1:14" ht="12.75">
      <c r="A100" s="13">
        <v>45807</v>
      </c>
      <c r="B100" s="18">
        <v>1.4359999895095825</v>
      </c>
      <c r="C100" s="22">
        <v>2000</v>
      </c>
      <c r="D100" s="15">
        <v>1392.7576703416501</v>
      </c>
      <c r="E100" s="15">
        <v>175026.58841797546</v>
      </c>
      <c r="F100" s="15">
        <v>251338.17913211079</v>
      </c>
      <c r="G100" s="15">
        <v>203000</v>
      </c>
      <c r="H100" s="15">
        <v>251338.17913211079</v>
      </c>
      <c r="I100" s="15">
        <v>48338.179132110788</v>
      </c>
      <c r="J100" s="21">
        <v>0</v>
      </c>
      <c r="K100" s="21">
        <v>3.8287960285699911E-2</v>
      </c>
      <c r="L100" s="21">
        <v>2.6000022888183594E-2</v>
      </c>
      <c r="M100" s="23">
        <v>7.1551736977159539E-2</v>
      </c>
      <c r="N100" s="21">
        <v>53.51087465273141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100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7" t="s">
        <v>28</v>
      </c>
      <c r="K1" s="6" t="s">
        <v>29</v>
      </c>
      <c r="L1" s="6" t="s">
        <v>0</v>
      </c>
      <c r="M1" s="6" t="s">
        <v>1</v>
      </c>
      <c r="N1" s="6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  <c r="AF9" s="8">
        <v>43098</v>
      </c>
      <c r="AG9" s="2">
        <v>18000</v>
      </c>
      <c r="AH9" s="2">
        <f t="shared" ref="AH9:AH15" si="6">-AG9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R10" s="8">
        <v>45289</v>
      </c>
      <c r="S10" s="5">
        <v>25000</v>
      </c>
      <c r="T10" s="9">
        <v>168000</v>
      </c>
      <c r="U10" s="9">
        <v>176773.3275352972</v>
      </c>
      <c r="V10" s="9">
        <v>8773.3275352971978</v>
      </c>
      <c r="W10" s="11">
        <v>5.2222187710102369E-2</v>
      </c>
      <c r="X10" s="11">
        <v>1.3097767436198504E-2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  <c r="AF10" s="8">
        <v>43462</v>
      </c>
      <c r="AG10" s="2">
        <v>27000</v>
      </c>
      <c r="AH10" s="2">
        <f t="shared" si="6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R11" s="8">
        <v>45657</v>
      </c>
      <c r="S11" s="5">
        <v>25000</v>
      </c>
      <c r="T11" s="9">
        <v>193000</v>
      </c>
      <c r="U11" s="9">
        <v>244058.99252272033</v>
      </c>
      <c r="V11" s="9">
        <v>51058.992522720335</v>
      </c>
      <c r="W11" s="11">
        <v>0.26455436540269606</v>
      </c>
      <c r="X11" s="11">
        <v>5.3367386499293845E-2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  <c r="AF11" s="8">
        <v>43830</v>
      </c>
      <c r="AG11" s="2">
        <v>24000</v>
      </c>
      <c r="AH11" s="2">
        <f t="shared" si="6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  <c r="AF12" s="8">
        <v>44196</v>
      </c>
      <c r="AG12" s="2">
        <v>24000</v>
      </c>
      <c r="AH12" s="2">
        <f t="shared" si="6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  <c r="AF13" s="8">
        <v>44561</v>
      </c>
      <c r="AG13" s="2">
        <v>24000</v>
      </c>
      <c r="AH13" s="2">
        <f t="shared" si="6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  <c r="AF14" s="8">
        <v>44925</v>
      </c>
      <c r="AG14" s="2">
        <v>26000</v>
      </c>
      <c r="AH14" s="2">
        <f t="shared" si="6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  <c r="AF15" s="8">
        <v>45289</v>
      </c>
      <c r="AG15" s="2">
        <v>25000</v>
      </c>
      <c r="AH15" s="2">
        <f t="shared" si="6"/>
        <v>-25000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  <c r="AF16" s="8">
        <v>45289</v>
      </c>
      <c r="AH16" s="2">
        <v>176773.3275352972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  <c r="AH17" s="24">
        <v>1.3097767436198504E-2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  <c r="Z18" s="8">
        <v>43098</v>
      </c>
      <c r="AA18" s="2">
        <v>18000</v>
      </c>
      <c r="AB18" s="2">
        <f t="shared" ref="AB18:AB25" si="7">-AA18</f>
        <v>-18000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  <c r="Z19" s="8">
        <v>43462</v>
      </c>
      <c r="AA19" s="2">
        <v>27000</v>
      </c>
      <c r="AB19" s="2">
        <f t="shared" si="7"/>
        <v>-27000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  <c r="Z20" s="8">
        <v>43830</v>
      </c>
      <c r="AA20" s="2">
        <v>24000</v>
      </c>
      <c r="AB20" s="2">
        <f t="shared" si="7"/>
        <v>-24000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  <c r="Z21" s="8">
        <v>44196</v>
      </c>
      <c r="AA21" s="2">
        <v>24000</v>
      </c>
      <c r="AB21" s="2">
        <f t="shared" si="7"/>
        <v>-24000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  <c r="Z22" s="8">
        <v>44561</v>
      </c>
      <c r="AA22" s="2">
        <v>24000</v>
      </c>
      <c r="AB22" s="2">
        <f t="shared" si="7"/>
        <v>-24000</v>
      </c>
    </row>
    <row r="23" spans="1:34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  <c r="Z23" s="8">
        <v>44925</v>
      </c>
      <c r="AA23" s="2">
        <v>26000</v>
      </c>
      <c r="AB23" s="2">
        <f t="shared" si="7"/>
        <v>-26000</v>
      </c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  <c r="Z24" s="8">
        <v>45289</v>
      </c>
      <c r="AA24" s="2">
        <v>25000</v>
      </c>
      <c r="AB24" s="2">
        <f t="shared" si="7"/>
        <v>-25000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  <c r="Z25" s="8">
        <v>45657</v>
      </c>
      <c r="AA25" s="2">
        <v>25000</v>
      </c>
      <c r="AB25" s="2">
        <f t="shared" si="7"/>
        <v>-25000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  <c r="Z26" s="8">
        <v>45657</v>
      </c>
      <c r="AB26" s="2">
        <v>244058.99252272033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  <c r="AB27" s="24">
        <v>5.3367386499293845E-2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137822.06911927011</v>
      </c>
      <c r="F78" s="15">
        <v>191159.20500524505</v>
      </c>
      <c r="G78" s="15">
        <v>157000</v>
      </c>
      <c r="H78" s="15">
        <v>191159.20500524505</v>
      </c>
      <c r="I78" s="15">
        <v>34159.20500524505</v>
      </c>
      <c r="J78" s="15">
        <v>1.4780000448226929</v>
      </c>
      <c r="K78" s="15">
        <v>1.3600000143051147</v>
      </c>
      <c r="L78" s="19">
        <v>1.6220000000000001</v>
      </c>
      <c r="M78" s="19">
        <v>1.0609999895095825</v>
      </c>
      <c r="N78" s="21">
        <v>58.110511427528067</v>
      </c>
      <c r="O78" s="21">
        <v>66.481486482483788</v>
      </c>
      <c r="P78" s="21">
        <v>64.617530627449455</v>
      </c>
      <c r="Q78" s="21">
        <v>70.20939819255247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139359.34813653841</v>
      </c>
      <c r="F79" s="15">
        <v>181306.51179273304</v>
      </c>
      <c r="G79" s="15">
        <v>159000</v>
      </c>
      <c r="H79" s="15">
        <v>181306.51179273304</v>
      </c>
      <c r="I79" s="15">
        <v>22306.511792733043</v>
      </c>
      <c r="J79" s="15">
        <v>1.4390000104904175</v>
      </c>
      <c r="K79" s="15">
        <v>1.2209999561309814</v>
      </c>
      <c r="L79" s="19">
        <v>1.6220000000000001</v>
      </c>
      <c r="M79" s="19">
        <v>1.0709999799728394</v>
      </c>
      <c r="N79" s="21">
        <v>41.742288695769702</v>
      </c>
      <c r="O79" s="21">
        <v>58.235087220245759</v>
      </c>
      <c r="P79" s="21">
        <v>62.490049491714892</v>
      </c>
      <c r="Q79" s="21">
        <v>49.725162677307495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140970.95160899631</v>
      </c>
      <c r="F80" s="15">
        <v>174944.95887874661</v>
      </c>
      <c r="G80" s="15">
        <v>161000</v>
      </c>
      <c r="H80" s="15">
        <v>174944.95887874661</v>
      </c>
      <c r="I80" s="15">
        <v>13944.958878746605</v>
      </c>
      <c r="J80" s="15">
        <v>1.3070000410079956</v>
      </c>
      <c r="K80" s="15">
        <v>1.1299999952316284</v>
      </c>
      <c r="L80" s="19">
        <v>1.6220000000000001</v>
      </c>
      <c r="M80" s="19">
        <v>1.0709999799728394</v>
      </c>
      <c r="N80" s="21">
        <v>30.853007280392731</v>
      </c>
      <c r="O80" s="21">
        <v>49.107727240294743</v>
      </c>
      <c r="P80" s="21">
        <v>58.02927540790818</v>
      </c>
      <c r="Q80" s="21">
        <v>31.264630905067875</v>
      </c>
    </row>
    <row r="81" spans="1:17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142671.63188248433</v>
      </c>
      <c r="F81" s="15">
        <v>167781.8389577393</v>
      </c>
      <c r="G81" s="15">
        <v>163000</v>
      </c>
      <c r="H81" s="15">
        <v>167781.8389577393</v>
      </c>
      <c r="I81" s="15">
        <v>4781.8389577392954</v>
      </c>
      <c r="J81" s="15">
        <v>1.2790000438690186</v>
      </c>
      <c r="K81" s="15">
        <v>1.1299999952316284</v>
      </c>
      <c r="L81" s="19">
        <v>1.6220000000000001</v>
      </c>
      <c r="M81" s="19">
        <v>1.1299999952316284</v>
      </c>
      <c r="N81" s="21">
        <v>9.3495941806654201</v>
      </c>
      <c r="O81" s="21">
        <v>35.8550162204183</v>
      </c>
      <c r="P81" s="21">
        <v>50.637855678744891</v>
      </c>
      <c r="Q81" s="21">
        <v>6.289337303765123</v>
      </c>
    </row>
    <row r="82" spans="1:17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144330.00671584092</v>
      </c>
      <c r="F82" s="15">
        <v>174061.98383234572</v>
      </c>
      <c r="G82" s="15">
        <v>165000</v>
      </c>
      <c r="H82" s="15">
        <v>174061.98383234572</v>
      </c>
      <c r="I82" s="15">
        <v>9061.9838323457225</v>
      </c>
      <c r="J82" s="15">
        <v>1.2760000228881836</v>
      </c>
      <c r="K82" s="15">
        <v>1.1599999666213989</v>
      </c>
      <c r="L82" s="19">
        <v>1.6220000000000001</v>
      </c>
      <c r="M82" s="19">
        <v>1.1299999952316284</v>
      </c>
      <c r="N82" s="21">
        <v>15.447149282091519</v>
      </c>
      <c r="O82" s="21">
        <v>29.052393907642706</v>
      </c>
      <c r="P82" s="21">
        <v>43.442701755044162</v>
      </c>
      <c r="Q82" s="21">
        <v>0.27177821283979142</v>
      </c>
    </row>
    <row r="83" spans="1:17" ht="12.75">
      <c r="A83" s="13">
        <v>45289</v>
      </c>
      <c r="B83" s="18">
        <v>1.2039999961853027</v>
      </c>
      <c r="C83" s="22">
        <v>3000</v>
      </c>
      <c r="D83" s="15">
        <v>2491.6943600540362</v>
      </c>
      <c r="E83" s="15">
        <v>146821.70107589496</v>
      </c>
      <c r="F83" s="15">
        <v>176773.3275352972</v>
      </c>
      <c r="G83" s="15">
        <v>168000</v>
      </c>
      <c r="H83" s="15">
        <v>176773.3275352972</v>
      </c>
      <c r="I83" s="15">
        <v>8773.3275352971978</v>
      </c>
      <c r="J83" s="15">
        <v>1.2690000534057617</v>
      </c>
      <c r="K83" s="15">
        <v>1.1529999971389771</v>
      </c>
      <c r="L83" s="19">
        <v>1.6220000000000001</v>
      </c>
      <c r="M83" s="19">
        <v>1.1299999952316284</v>
      </c>
      <c r="N83" s="21">
        <v>15.040650454569146</v>
      </c>
      <c r="O83" s="21">
        <v>24.381812756618189</v>
      </c>
      <c r="P83" s="21">
        <v>37.089072088902171</v>
      </c>
      <c r="Q83" s="21">
        <v>-1.0327059079497758</v>
      </c>
    </row>
    <row r="84" spans="1:17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149898.62407757746</v>
      </c>
      <c r="F84" s="15">
        <v>146151.16204949972</v>
      </c>
      <c r="G84" s="15">
        <v>171000</v>
      </c>
      <c r="H84" s="15">
        <v>146151.16204949972</v>
      </c>
      <c r="I84" s="15">
        <v>-24848.837950500281</v>
      </c>
      <c r="J84" s="15">
        <v>1.2109999656677246</v>
      </c>
      <c r="K84" s="15">
        <v>0.97500002384185791</v>
      </c>
      <c r="L84" s="19">
        <v>1.6160000562667847</v>
      </c>
      <c r="M84" s="19">
        <v>0.97500002384185791</v>
      </c>
      <c r="N84" s="21">
        <v>0</v>
      </c>
      <c r="O84" s="21">
        <v>16.25454183774546</v>
      </c>
      <c r="P84" s="21">
        <v>30.144228671849934</v>
      </c>
      <c r="Q84" s="21">
        <v>-11.524831830463491</v>
      </c>
    </row>
    <row r="85" spans="1:17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151577.88522419668</v>
      </c>
      <c r="F85" s="15">
        <v>180529.25898912328</v>
      </c>
      <c r="G85" s="15">
        <v>173000</v>
      </c>
      <c r="H85" s="15">
        <v>180529.25898912328</v>
      </c>
      <c r="I85" s="15">
        <v>7529.2589891232783</v>
      </c>
      <c r="J85" s="15">
        <v>1.218000054359436</v>
      </c>
      <c r="K85" s="15">
        <v>0.91699999570846558</v>
      </c>
      <c r="L85" s="19">
        <v>1.6160000562667847</v>
      </c>
      <c r="M85" s="19">
        <v>0.91699999570846558</v>
      </c>
      <c r="N85" s="21">
        <v>39.198850542858423</v>
      </c>
      <c r="O85" s="21">
        <v>23.902644739449784</v>
      </c>
      <c r="P85" s="21">
        <v>28.063700694383215</v>
      </c>
      <c r="Q85" s="21">
        <v>15.580532829582921</v>
      </c>
    </row>
    <row r="86" spans="1:17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153255.73752889122</v>
      </c>
      <c r="F86" s="15">
        <v>182680.84395758834</v>
      </c>
      <c r="G86" s="15">
        <v>175000</v>
      </c>
      <c r="H86" s="15">
        <v>182680.84395758834</v>
      </c>
      <c r="I86" s="15">
        <v>7680.8439575883385</v>
      </c>
      <c r="J86" s="15">
        <v>1.284000039100647</v>
      </c>
      <c r="K86" s="15">
        <v>1.1699999570846558</v>
      </c>
      <c r="L86" s="19">
        <v>1.4780000448226929</v>
      </c>
      <c r="M86" s="19">
        <v>0.91699999570846558</v>
      </c>
      <c r="N86" s="21">
        <v>49.019609926414297</v>
      </c>
      <c r="O86" s="21">
        <v>32.274966468437952</v>
      </c>
      <c r="P86" s="21">
        <v>29.467455952401462</v>
      </c>
      <c r="Q86" s="21">
        <v>37.889987500510934</v>
      </c>
    </row>
    <row r="87" spans="1:17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154895.08175274203</v>
      </c>
      <c r="F87" s="15">
        <v>188972.0041699291</v>
      </c>
      <c r="G87" s="15">
        <v>177000</v>
      </c>
      <c r="H87" s="15">
        <v>188972.0041699291</v>
      </c>
      <c r="I87" s="15">
        <v>11972.004169929103</v>
      </c>
      <c r="J87" s="15">
        <v>1.2300000190734863</v>
      </c>
      <c r="K87" s="15">
        <v>1.093999981880188</v>
      </c>
      <c r="L87" s="19">
        <v>1.4390000104904175</v>
      </c>
      <c r="M87" s="19">
        <v>0.91699999570846558</v>
      </c>
      <c r="N87" s="21">
        <v>58.045981670772953</v>
      </c>
      <c r="O87" s="21">
        <v>40.865304869216288</v>
      </c>
      <c r="P87" s="21">
        <v>33.266738924673071</v>
      </c>
      <c r="Q87" s="21">
        <v>56.062436758302724</v>
      </c>
    </row>
    <row r="88" spans="1:17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156632.7011795266</v>
      </c>
      <c r="F88" s="15">
        <v>180284.24264267314</v>
      </c>
      <c r="G88" s="15">
        <v>179000</v>
      </c>
      <c r="H88" s="15">
        <v>180284.24264267314</v>
      </c>
      <c r="I88" s="15">
        <v>1284.2426426731399</v>
      </c>
      <c r="J88" s="15">
        <v>1.2450000047683716</v>
      </c>
      <c r="K88" s="15">
        <v>1.1390000581741333</v>
      </c>
      <c r="L88" s="19">
        <v>1.3070000410079956</v>
      </c>
      <c r="M88" s="19">
        <v>0.91699999570846558</v>
      </c>
      <c r="N88" s="21">
        <v>60</v>
      </c>
      <c r="O88" s="21">
        <v>47.243536579477528</v>
      </c>
      <c r="P88" s="21">
        <v>37.925671476274552</v>
      </c>
      <c r="Q88" s="21">
        <v>65.879266785883473</v>
      </c>
    </row>
    <row r="89" spans="1:17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158362.80495863632</v>
      </c>
      <c r="F89" s="15">
        <v>183067.40540168784</v>
      </c>
      <c r="G89" s="15">
        <v>181000</v>
      </c>
      <c r="H89" s="15">
        <v>183067.40540168784</v>
      </c>
      <c r="I89" s="15">
        <v>2067.4054016878363</v>
      </c>
      <c r="J89" s="15">
        <v>1.2339999675750732</v>
      </c>
      <c r="K89" s="15">
        <v>1.1360000371932983</v>
      </c>
      <c r="L89" s="19">
        <v>1.284000039100647</v>
      </c>
      <c r="M89" s="19">
        <v>0.91699999570846558</v>
      </c>
      <c r="N89" s="21">
        <v>65.122614210687615</v>
      </c>
      <c r="O89" s="21">
        <v>53.203229123214221</v>
      </c>
      <c r="P89" s="21">
        <v>43.018190691921113</v>
      </c>
      <c r="Q89" s="21">
        <v>73.573305985800445</v>
      </c>
    </row>
    <row r="90" spans="1:17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160106.48418981017</v>
      </c>
      <c r="F90" s="15">
        <v>183642.13018930849</v>
      </c>
      <c r="G90" s="15">
        <v>183000</v>
      </c>
      <c r="H90" s="15">
        <v>183642.13018930849</v>
      </c>
      <c r="I90" s="15">
        <v>642.13018930848921</v>
      </c>
      <c r="J90" s="15">
        <v>1.1890000104904175</v>
      </c>
      <c r="K90" s="15">
        <v>1.1180000305175781</v>
      </c>
      <c r="L90" s="19">
        <v>1.284000039100647</v>
      </c>
      <c r="M90" s="19">
        <v>0.91699999570846558</v>
      </c>
      <c r="N90" s="21">
        <v>62.67028127379821</v>
      </c>
      <c r="O90" s="21">
        <v>56.358913173408887</v>
      </c>
      <c r="P90" s="21">
        <v>47.465098185750371</v>
      </c>
      <c r="Q90" s="21">
        <v>74.146543148725911</v>
      </c>
    </row>
    <row r="91" spans="1:17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162024.02976307657</v>
      </c>
      <c r="F91" s="15">
        <v>168991.06026156206</v>
      </c>
      <c r="G91" s="15">
        <v>185000</v>
      </c>
      <c r="H91" s="15">
        <v>168991.06026156206</v>
      </c>
      <c r="I91" s="15">
        <v>-16008.939738437941</v>
      </c>
      <c r="J91" s="15">
        <v>1.159000039100647</v>
      </c>
      <c r="K91" s="15">
        <v>1</v>
      </c>
      <c r="L91" s="19">
        <v>1.284000039100647</v>
      </c>
      <c r="M91" s="19">
        <v>0.91699999570846558</v>
      </c>
      <c r="N91" s="21">
        <v>34.332417500766169</v>
      </c>
      <c r="O91" s="21">
        <v>49.016747949194645</v>
      </c>
      <c r="P91" s="21">
        <v>47.982314773565129</v>
      </c>
      <c r="Q91" s="21">
        <v>51.085614300453685</v>
      </c>
    </row>
    <row r="92" spans="1:17" ht="12.75">
      <c r="A92" s="13">
        <v>45565</v>
      </c>
      <c r="B92" s="18">
        <v>1.2979999780654907</v>
      </c>
      <c r="C92" s="22">
        <v>2000</v>
      </c>
      <c r="D92" s="15">
        <v>1540.8320753446806</v>
      </c>
      <c r="E92" s="15">
        <v>163564.86183842126</v>
      </c>
      <c r="F92" s="15">
        <v>212307.18707855581</v>
      </c>
      <c r="G92" s="15">
        <v>187000</v>
      </c>
      <c r="H92" s="15">
        <v>212307.18707855581</v>
      </c>
      <c r="I92" s="15">
        <v>25307.187078555813</v>
      </c>
      <c r="J92" s="15">
        <v>1.2979999780654907</v>
      </c>
      <c r="K92" s="15">
        <v>0.99800002574920654</v>
      </c>
      <c r="L92" s="19">
        <v>1.2979999780654907</v>
      </c>
      <c r="M92" s="19">
        <v>0.91699999570846558</v>
      </c>
      <c r="N92" s="21">
        <v>100</v>
      </c>
      <c r="O92" s="21">
        <v>66.011165299463087</v>
      </c>
      <c r="P92" s="21">
        <v>53.991931615531115</v>
      </c>
      <c r="Q92" s="21">
        <v>90.049632667327046</v>
      </c>
    </row>
    <row r="93" spans="1:17" ht="12.75">
      <c r="A93" s="13">
        <v>45596</v>
      </c>
      <c r="B93" s="18">
        <v>1.4099999666213989</v>
      </c>
      <c r="C93" s="22">
        <v>2000</v>
      </c>
      <c r="D93" s="15">
        <v>1418.43974989045</v>
      </c>
      <c r="E93" s="15">
        <v>164983.3015883117</v>
      </c>
      <c r="F93" s="15">
        <v>232626.4497326077</v>
      </c>
      <c r="G93" s="15">
        <v>189000</v>
      </c>
      <c r="H93" s="15">
        <v>232626.4497326077</v>
      </c>
      <c r="I93" s="15">
        <v>43626.449732607696</v>
      </c>
      <c r="J93" s="15">
        <v>1.5360000133514404</v>
      </c>
      <c r="K93" s="15">
        <v>1.2710000276565552</v>
      </c>
      <c r="L93" s="19">
        <v>1.5360000133514404</v>
      </c>
      <c r="M93" s="19">
        <v>0.91699999570846558</v>
      </c>
      <c r="N93" s="21">
        <v>79.644581076132468</v>
      </c>
      <c r="O93" s="21">
        <v>70.555637225019552</v>
      </c>
      <c r="P93" s="21">
        <v>59.513166818693925</v>
      </c>
      <c r="Q93" s="21">
        <v>92.640578037670807</v>
      </c>
    </row>
    <row r="94" spans="1:17" ht="12.75">
      <c r="A94" s="13">
        <v>45625</v>
      </c>
      <c r="B94" s="18">
        <v>1.4490000009536743</v>
      </c>
      <c r="C94" s="22">
        <v>2000</v>
      </c>
      <c r="D94" s="15">
        <v>1380.2622489190333</v>
      </c>
      <c r="E94" s="15">
        <v>166363.56383723073</v>
      </c>
      <c r="F94" s="15">
        <v>241060.80415880398</v>
      </c>
      <c r="G94" s="15">
        <v>191000</v>
      </c>
      <c r="H94" s="15">
        <v>241060.80415880398</v>
      </c>
      <c r="I94" s="15">
        <v>50060.804158803978</v>
      </c>
      <c r="J94" s="15">
        <v>1.562000036239624</v>
      </c>
      <c r="K94" s="15">
        <v>1.3519999980926514</v>
      </c>
      <c r="L94" s="19">
        <v>1.562000036239624</v>
      </c>
      <c r="M94" s="19">
        <v>0.99800002574920654</v>
      </c>
      <c r="N94" s="21">
        <v>79.964533123378445</v>
      </c>
      <c r="O94" s="21">
        <v>73.691935857805845</v>
      </c>
      <c r="P94" s="21">
        <v>64.239423165064565</v>
      </c>
      <c r="Q94" s="21">
        <v>92.596961243288405</v>
      </c>
    </row>
    <row r="95" spans="1:17" ht="12.75">
      <c r="A95" s="13">
        <v>45657</v>
      </c>
      <c r="B95" s="18">
        <v>1.4550000429153442</v>
      </c>
      <c r="C95" s="22">
        <v>2000</v>
      </c>
      <c r="D95" s="15">
        <v>1374.5704061923284</v>
      </c>
      <c r="E95" s="15">
        <v>167738.13424342306</v>
      </c>
      <c r="F95" s="15">
        <v>244058.99252272033</v>
      </c>
      <c r="G95" s="15">
        <v>193000</v>
      </c>
      <c r="H95" s="15">
        <v>244058.99252272033</v>
      </c>
      <c r="I95" s="15">
        <v>51058.992522720335</v>
      </c>
      <c r="J95" s="15">
        <v>1.5520000457763672</v>
      </c>
      <c r="K95" s="15">
        <v>1.4220000505447388</v>
      </c>
      <c r="L95" s="19">
        <v>1.562000036239624</v>
      </c>
      <c r="M95" s="19">
        <v>0.99800002574920654</v>
      </c>
      <c r="N95" s="21">
        <v>81.028370330837475</v>
      </c>
      <c r="O95" s="21">
        <v>76.13741401548306</v>
      </c>
      <c r="P95" s="21">
        <v>68.205420115204063</v>
      </c>
      <c r="Q95" s="21">
        <v>92.001401816041067</v>
      </c>
    </row>
    <row r="96" spans="1:17" ht="12.75">
      <c r="A96" s="13">
        <v>45684</v>
      </c>
      <c r="B96" s="18">
        <v>1.4459999799728394</v>
      </c>
      <c r="C96" s="22">
        <v>2000</v>
      </c>
      <c r="D96" s="15">
        <v>1383.1258836100167</v>
      </c>
      <c r="E96" s="15">
        <v>169121.26012703308</v>
      </c>
      <c r="F96" s="15">
        <v>244549.33875667118</v>
      </c>
      <c r="G96" s="15">
        <v>195000</v>
      </c>
      <c r="H96" s="15">
        <v>244549.33875667118</v>
      </c>
      <c r="I96" s="15">
        <v>49549.338756671175</v>
      </c>
      <c r="J96" s="15">
        <v>1.4950000047683716</v>
      </c>
      <c r="K96" s="15">
        <v>1.3459999561309814</v>
      </c>
      <c r="L96" s="19">
        <v>1.562000036239624</v>
      </c>
      <c r="M96" s="19">
        <v>0.99800002574920654</v>
      </c>
      <c r="N96" s="21">
        <v>79.432614519648922</v>
      </c>
      <c r="O96" s="21">
        <v>77.235814183538352</v>
      </c>
      <c r="P96" s="21">
        <v>71.215551471315493</v>
      </c>
      <c r="Q96" s="21">
        <v>89.276339607984056</v>
      </c>
    </row>
    <row r="97" spans="1:17" ht="12.75">
      <c r="A97" s="13">
        <v>45716</v>
      </c>
      <c r="B97" s="18">
        <v>1.6210000514984131</v>
      </c>
      <c r="C97" s="22">
        <v>2000</v>
      </c>
      <c r="D97" s="15">
        <v>1233.8062532146428</v>
      </c>
      <c r="E97" s="15">
        <v>170355.06638024771</v>
      </c>
      <c r="F97" s="15">
        <v>276145.57137539709</v>
      </c>
      <c r="G97" s="15">
        <v>197000</v>
      </c>
      <c r="H97" s="15">
        <v>276145.57137539709</v>
      </c>
      <c r="I97" s="15">
        <v>79145.571375397092</v>
      </c>
      <c r="J97" s="15">
        <v>1.7549999952316284</v>
      </c>
      <c r="K97" s="15">
        <v>1.4650000333786011</v>
      </c>
      <c r="L97" s="19">
        <v>1.7549999952316284</v>
      </c>
      <c r="M97" s="19">
        <v>0.99800002574920654</v>
      </c>
      <c r="N97" s="21">
        <v>82.298553614891929</v>
      </c>
      <c r="O97" s="21">
        <v>78.923393993989535</v>
      </c>
      <c r="P97" s="21">
        <v>73.784832312206845</v>
      </c>
      <c r="Q97" s="21">
        <v>89.200517357554929</v>
      </c>
    </row>
    <row r="98" spans="1:17" ht="12.75">
      <c r="A98" s="13">
        <v>45747</v>
      </c>
      <c r="B98" s="18">
        <v>1.5249999761581421</v>
      </c>
      <c r="C98" s="22">
        <v>2000</v>
      </c>
      <c r="D98" s="15">
        <v>1311.4754303396792</v>
      </c>
      <c r="E98" s="15">
        <v>171666.5418105874</v>
      </c>
      <c r="F98" s="15">
        <v>261791.47216829649</v>
      </c>
      <c r="G98" s="15">
        <v>199000</v>
      </c>
      <c r="H98" s="15">
        <v>261791.47216829649</v>
      </c>
      <c r="I98" s="15">
        <v>62791.472168296488</v>
      </c>
      <c r="J98" s="15">
        <v>1.7000000476837158</v>
      </c>
      <c r="K98" s="15">
        <v>1.4960000514984131</v>
      </c>
      <c r="L98" s="19">
        <v>1.7549999952316284</v>
      </c>
      <c r="M98" s="19">
        <v>0.99800002574920654</v>
      </c>
      <c r="N98" s="21">
        <v>69.616905106252176</v>
      </c>
      <c r="O98" s="21">
        <v>75.82123103141042</v>
      </c>
      <c r="P98" s="21">
        <v>74.463631885274708</v>
      </c>
      <c r="Q98" s="21">
        <v>78.53642932368183</v>
      </c>
    </row>
    <row r="99" spans="1:17" ht="12.75">
      <c r="A99" s="13">
        <v>45777</v>
      </c>
      <c r="B99" s="18">
        <v>1.4620000123977661</v>
      </c>
      <c r="C99" s="22">
        <v>2000</v>
      </c>
      <c r="D99" s="15">
        <v>1367.9890444869984</v>
      </c>
      <c r="E99" s="15">
        <v>173034.53085507441</v>
      </c>
      <c r="F99" s="15">
        <v>252976.48625536042</v>
      </c>
      <c r="G99" s="15">
        <v>201000</v>
      </c>
      <c r="H99" s="15">
        <v>252976.48625536042</v>
      </c>
      <c r="I99" s="15">
        <v>51976.486255360418</v>
      </c>
      <c r="J99" s="15">
        <v>1.5379999876022339</v>
      </c>
      <c r="K99" s="15">
        <v>1.2999999523162842</v>
      </c>
      <c r="L99" s="19">
        <v>1.7549999952316284</v>
      </c>
      <c r="M99" s="19">
        <v>0.99800002574920654</v>
      </c>
      <c r="N99" s="21">
        <v>61.294584591041257</v>
      </c>
      <c r="O99" s="21">
        <v>70.979015551287361</v>
      </c>
      <c r="P99" s="21">
        <v>73.302093107278935</v>
      </c>
      <c r="Q99" s="21">
        <v>66.332860439304199</v>
      </c>
    </row>
    <row r="100" spans="1:17" ht="12.75">
      <c r="A100" s="13">
        <v>45807</v>
      </c>
      <c r="B100" s="18">
        <v>1.4359999895095825</v>
      </c>
      <c r="C100" s="22">
        <v>2000</v>
      </c>
      <c r="D100" s="15">
        <v>1392.7576703416501</v>
      </c>
      <c r="E100" s="15">
        <v>174427.28852541605</v>
      </c>
      <c r="F100" s="15">
        <v>250477.58449268236</v>
      </c>
      <c r="G100" s="15">
        <v>203000</v>
      </c>
      <c r="H100" s="15">
        <v>250477.58449268236</v>
      </c>
      <c r="I100" s="15">
        <v>47477.584492682363</v>
      </c>
      <c r="J100" s="15">
        <v>1.5449999570846558</v>
      </c>
      <c r="K100" s="15">
        <v>1.4229999780654907</v>
      </c>
      <c r="L100" s="19">
        <v>1.7549999952316284</v>
      </c>
      <c r="M100" s="19">
        <v>0.99800002574920654</v>
      </c>
      <c r="N100" s="21">
        <v>57.859971125209761</v>
      </c>
      <c r="O100" s="21">
        <v>66.60600074259483</v>
      </c>
      <c r="P100" s="21">
        <v>71.070062319050905</v>
      </c>
      <c r="Q100" s="21">
        <v>57.67787758968268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model1</vt:lpstr>
      <vt:lpstr>model1&amp;RSI</vt:lpstr>
      <vt:lpstr>model1&amp;KDJ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2025-06-30T02:36:22Z</dcterms:modified>
</cp:coreProperties>
</file>