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480" yWindow="30" windowWidth="15600" windowHeight="7620" tabRatio="569" firstSheet="2" activeTab="4"/>
  </bookViews>
  <sheets>
    <sheet name="model4(1)" sheetId="9" r:id="rId1"/>
    <sheet name="model4(1)&amp;CCI_per_month" sheetId="6" r:id="rId2"/>
    <sheet name="model4(1)&amp;CCI_per_day" sheetId="5" r:id="rId3"/>
    <sheet name="model4(3)&amp;CCI_per_day" sheetId="7" r:id="rId4"/>
    <sheet name="model4(3)vol&amp;CCI_per_day" sheetId="8" r:id="rId5"/>
  </sheets>
  <definedNames>
    <definedName name="_xlnm._FilterDatabase" localSheetId="0" hidden="1">'model4(1)'!$P$1:$P$23</definedName>
    <definedName name="_xlnm._FilterDatabase" localSheetId="2" hidden="1">'model4(1)&amp;CCI_per_day'!$P$1:$P$23</definedName>
    <definedName name="_xlnm._FilterDatabase" localSheetId="1" hidden="1">'model4(1)&amp;CCI_per_month'!$V$1:$V$23</definedName>
    <definedName name="_xlnm._FilterDatabase" localSheetId="3" hidden="1">'model4(3)&amp;CCI_per_day'!$P$1:$P$23</definedName>
    <definedName name="_xlnm._FilterDatabase" localSheetId="4" hidden="1">'model4(3)vol&amp;CCI_per_day'!$R$1:$R$23</definedName>
    <definedName name="金额" localSheetId="0">OFFSET('model4(1)'!K1,0,0,COUNTA('model4(1)'!K:K)-1)</definedName>
    <definedName name="金额" localSheetId="2">OFFSET('model4(1)&amp;CCI_per_day'!K1,0,0,COUNTA('model4(1)&amp;CCI_per_day'!K:K)-1)</definedName>
    <definedName name="金额" localSheetId="1">OFFSET('model4(1)&amp;CCI_per_month'!K1,0,0,COUNTA('model4(1)&amp;CCI_per_month'!K:K)-1)</definedName>
    <definedName name="金额" localSheetId="3">OFFSET('model4(3)&amp;CCI_per_day'!K1,0,0,COUNTA('model4(3)&amp;CCI_per_day'!K:K)-1)</definedName>
    <definedName name="金额" localSheetId="4">OFFSET('model4(3)vol&amp;CCI_per_day'!M1,0,0,COUNTA('model4(3)vol&amp;CCI_per_day'!M:M)-1)</definedName>
    <definedName name="买卖" localSheetId="0">OFFSET('model4(1)'!E1,0,0,COUNTA('model4(1)'!E:E)-1)</definedName>
    <definedName name="买卖" localSheetId="2">OFFSET('model4(1)&amp;CCI_per_day'!E1,0,0,COUNTA('model4(1)&amp;CCI_per_day'!E:E)-1)</definedName>
    <definedName name="买卖" localSheetId="1">OFFSET('model4(1)&amp;CCI_per_month'!E1,0,0,COUNTA('model4(1)&amp;CCI_per_month'!E:E)-1)</definedName>
    <definedName name="买卖" localSheetId="3">OFFSET('model4(3)&amp;CCI_per_day'!G1,0,0,COUNTA('model4(3)&amp;CCI_per_day'!G:G)-1)</definedName>
    <definedName name="买卖" localSheetId="4">OFFSET('model4(3)vol&amp;CCI_per_day'!G1,0,0,COUNTA('model4(3)vol&amp;CCI_per_day'!G:G)-1)</definedName>
    <definedName name="时间" localSheetId="0">OFFSET('model4(1)'!A1,0,0,COUNTA('model4(1)'!A:A)-1)</definedName>
    <definedName name="时间" localSheetId="2">OFFSET('model4(1)&amp;CCI_per_day'!A1,0,0,COUNTA('model4(1)&amp;CCI_per_day'!A:A)-1)</definedName>
    <definedName name="时间" localSheetId="1">OFFSET('model4(1)&amp;CCI_per_month'!A1,0,0,COUNTA('model4(1)&amp;CCI_per_month'!A:A)-1)</definedName>
    <definedName name="时间" localSheetId="3">OFFSET('model4(3)&amp;CCI_per_day'!A1,0,0,COUNTA('model4(3)&amp;CCI_per_day'!A:A)-1)</definedName>
    <definedName name="时间" localSheetId="4">OFFSET('model4(3)vol&amp;CCI_per_day'!A1,0,0,COUNTA('model4(3)vol&amp;CCI_per_day'!A:A)-1)</definedName>
    <definedName name="指数" localSheetId="0">OFFSET('model4(1)'!B1,0,0,COUNTA('model4(1)'!B:B)-1)</definedName>
    <definedName name="指数" localSheetId="2">OFFSET('model4(1)&amp;CCI_per_day'!B1,0,0,COUNTA('model4(1)&amp;CCI_per_day'!B:B)-1)</definedName>
    <definedName name="指数" localSheetId="1">OFFSET('model4(1)&amp;CCI_per_month'!B1,0,0,COUNTA('model4(1)&amp;CCI_per_month'!B:B)-1)</definedName>
    <definedName name="指数" localSheetId="3">OFFSET('model4(3)&amp;CCI_per_day'!B1,0,0,COUNTA('model4(3)&amp;CCI_per_day'!B:B)-1)</definedName>
    <definedName name="指数" localSheetId="4">OFFSET('model4(3)vol&amp;CCI_per_day'!B1,0,0,COUNTA('model4(3)vol&amp;CCI_per_day'!B:B)-1)</definedName>
    <definedName name="资产" localSheetId="0">OFFSET('model4(1)'!J1,0,0,COUNTA('model4(1)'!J:J)-1)</definedName>
    <definedName name="资产" localSheetId="2">OFFSET('model4(1)&amp;CCI_per_day'!J1,0,0,COUNTA('model4(1)&amp;CCI_per_day'!J:J)-1)</definedName>
    <definedName name="资产" localSheetId="1">OFFSET('model4(1)&amp;CCI_per_month'!J1,0,0,COUNTA('model4(1)&amp;CCI_per_month'!J:J)-1)</definedName>
    <definedName name="资产" localSheetId="3">OFFSET('model4(3)&amp;CCI_per_day'!J1,0,0,COUNTA('model4(3)&amp;CCI_per_day'!J:J)-1)</definedName>
    <definedName name="资产" localSheetId="4">OFFSET('model4(3)vol&amp;CCI_per_day'!L1,0,0,COUNTA('model4(3)vol&amp;CCI_per_day'!L:L)-1)</definedName>
    <definedName name="资金" localSheetId="0">OFFSET('model4(1)'!I1,0,0,COUNTA('model4(1)'!I:I)-1)</definedName>
    <definedName name="资金" localSheetId="2">OFFSET('model4(1)&amp;CCI_per_day'!I1,0,0,COUNTA('model4(1)&amp;CCI_per_day'!I:I)-1)</definedName>
    <definedName name="资金" localSheetId="1">OFFSET('model4(1)&amp;CCI_per_month'!I1,0,0,COUNTA('model4(1)&amp;CCI_per_month'!I:I)-1)</definedName>
    <definedName name="资金" localSheetId="3">OFFSET('model4(3)&amp;CCI_per_day'!I1,0,0,COUNTA('model4(3)&amp;CCI_per_day'!I:I)-1)</definedName>
    <definedName name="资金" localSheetId="4">OFFSET('model4(3)vol&amp;CCI_per_day'!K1,0,0,COUNTA('model4(3)vol&amp;CCI_per_day'!K:K)-1)</definedName>
  </definedNames>
  <calcPr calcId="145621"/>
</workbook>
</file>

<file path=xl/calcChain.xml><?xml version="1.0" encoding="utf-8"?>
<calcChain xmlns="http://schemas.openxmlformats.org/spreadsheetml/2006/main">
  <c r="AI6" i="8" l="1"/>
  <c r="AI5" i="8"/>
  <c r="AI4" i="8"/>
  <c r="AI3" i="8"/>
  <c r="AG6" i="7"/>
  <c r="AG5" i="7"/>
  <c r="AG4" i="7"/>
  <c r="AG3" i="7"/>
  <c r="AM6" i="6"/>
  <c r="AM5" i="6"/>
  <c r="AM4" i="6"/>
  <c r="AM3" i="6"/>
  <c r="AG6" i="5"/>
  <c r="AG5" i="5"/>
  <c r="AG4" i="5"/>
  <c r="AG3" i="5"/>
  <c r="AG6" i="9"/>
  <c r="AG5" i="9"/>
  <c r="AG4" i="9"/>
  <c r="AG3" i="9"/>
  <c r="AF5" i="8" l="1"/>
  <c r="AF4" i="8"/>
  <c r="AF3" i="8"/>
  <c r="AD5" i="7"/>
  <c r="AD4" i="7"/>
  <c r="AD3" i="7"/>
  <c r="AD5" i="5"/>
  <c r="AD4" i="5"/>
  <c r="AD3" i="5"/>
  <c r="AJ5" i="6"/>
  <c r="AJ4" i="6"/>
  <c r="AJ3" i="6"/>
  <c r="AD5" i="9"/>
  <c r="AD4" i="9"/>
  <c r="AD3" i="9"/>
  <c r="AC4" i="8" l="1"/>
  <c r="AC3" i="8"/>
  <c r="AA4" i="7"/>
  <c r="AA3" i="7"/>
  <c r="AA4" i="5"/>
  <c r="AA3" i="5"/>
  <c r="AG4" i="6"/>
  <c r="AG3" i="6"/>
  <c r="AA4" i="9"/>
  <c r="AA3" i="9"/>
  <c r="H2" i="9" l="1"/>
  <c r="H2" i="6" l="1"/>
  <c r="J2" i="8" l="1"/>
  <c r="H2" i="7" l="1"/>
  <c r="H2" i="5" l="1"/>
</calcChain>
</file>

<file path=xl/sharedStrings.xml><?xml version="1.0" encoding="utf-8"?>
<sst xmlns="http://schemas.openxmlformats.org/spreadsheetml/2006/main" count="117" uniqueCount="29">
  <si>
    <t>CCI</t>
    <phoneticPr fontId="4" type="noConversion"/>
  </si>
  <si>
    <t>TYP-MA</t>
    <phoneticPr fontId="3" type="noConversion"/>
  </si>
  <si>
    <t>AVEDEV</t>
    <phoneticPr fontId="3" type="noConversion"/>
  </si>
  <si>
    <t>CCI</t>
    <phoneticPr fontId="3" type="noConversion"/>
  </si>
  <si>
    <t>date</t>
    <phoneticPr fontId="4" type="noConversion"/>
  </si>
  <si>
    <t>szse innovation100</t>
    <phoneticPr fontId="4" type="noConversion"/>
  </si>
  <si>
    <t>PE</t>
  </si>
  <si>
    <t>historical PE mean</t>
    <phoneticPr fontId="4" type="noConversion"/>
  </si>
  <si>
    <t>sales amount</t>
  </si>
  <si>
    <t>sales shares</t>
    <phoneticPr fontId="3" type="noConversion"/>
  </si>
  <si>
    <t>shares held</t>
    <phoneticPr fontId="4" type="noConversion"/>
  </si>
  <si>
    <t>market value</t>
    <phoneticPr fontId="4" type="noConversion"/>
  </si>
  <si>
    <t>accumulated investment</t>
    <phoneticPr fontId="4" type="noConversion"/>
  </si>
  <si>
    <t>total assets</t>
    <phoneticPr fontId="3" type="noConversion"/>
  </si>
  <si>
    <t>profit amount</t>
    <phoneticPr fontId="5" type="noConversion"/>
  </si>
  <si>
    <t>recovered funds</t>
    <phoneticPr fontId="4" type="noConversion"/>
  </si>
  <si>
    <t>investment per year</t>
    <phoneticPr fontId="4" type="noConversion"/>
  </si>
  <si>
    <t>total assets</t>
    <phoneticPr fontId="4" type="noConversion"/>
  </si>
  <si>
    <t>profit amount</t>
    <phoneticPr fontId="4" type="noConversion"/>
  </si>
  <si>
    <t>absolute RR</t>
    <phoneticPr fontId="4" type="noConversion"/>
  </si>
  <si>
    <t>annualized RR</t>
    <phoneticPr fontId="4" type="noConversion"/>
  </si>
  <si>
    <t>high</t>
    <phoneticPr fontId="3" type="noConversion"/>
  </si>
  <si>
    <t>low</t>
    <phoneticPr fontId="3" type="noConversion"/>
  </si>
  <si>
    <t>TYP</t>
    <phoneticPr fontId="3" type="noConversion"/>
  </si>
  <si>
    <t>MA(TYP,N)</t>
    <phoneticPr fontId="3" type="noConversion"/>
  </si>
  <si>
    <t>*0.015</t>
    <phoneticPr fontId="3" type="noConversion"/>
  </si>
  <si>
    <t>sign</t>
    <phoneticPr fontId="3" type="noConversion"/>
  </si>
  <si>
    <t>vol</t>
    <phoneticPr fontId="3" type="noConversion"/>
  </si>
  <si>
    <t>vol mean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</si>
</sst>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color theme="0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9"/>
      <name val="等线"/>
      <family val="3"/>
      <charset val="134"/>
    </font>
    <font>
      <b/>
      <sz val="10"/>
      <color theme="1"/>
      <name val="宋体"/>
      <family val="3"/>
      <charset val="134"/>
      <scheme val="minor"/>
    </font>
    <font>
      <sz val="10"/>
      <color theme="1"/>
      <name val="Tahoma"/>
      <family val="2"/>
    </font>
    <font>
      <sz val="10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b/>
      <sz val="10"/>
      <name val="宋体"/>
      <family val="3"/>
      <charset val="134"/>
    </font>
    <font>
      <sz val="10"/>
      <color indexed="8"/>
      <name val="Tahoma"/>
      <family val="2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1">
    <xf numFmtId="0" fontId="0" fillId="0" borderId="0" xfId="0">
      <alignment vertical="center"/>
    </xf>
    <xf numFmtId="0" fontId="2" fillId="2" borderId="1" xfId="1" applyFont="1" applyFill="1" applyBorder="1" applyAlignment="1">
      <alignment horizontal="center" vertical="center"/>
    </xf>
    <xf numFmtId="176" fontId="2" fillId="2" borderId="1" xfId="1" applyNumberFormat="1" applyFont="1" applyFill="1" applyBorder="1" applyAlignment="1">
      <alignment horizontal="center" vertical="center" wrapText="1"/>
    </xf>
    <xf numFmtId="176" fontId="2" fillId="2" borderId="1" xfId="1" applyNumberFormat="1" applyFont="1" applyFill="1" applyBorder="1" applyAlignment="1">
      <alignment horizontal="center" vertical="center"/>
    </xf>
    <xf numFmtId="176" fontId="2" fillId="2" borderId="0" xfId="1" applyNumberFormat="1" applyFont="1" applyFill="1" applyBorder="1" applyAlignment="1">
      <alignment horizontal="center" vertical="center"/>
    </xf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0" borderId="1" xfId="1" applyFont="1" applyBorder="1"/>
    <xf numFmtId="176" fontId="7" fillId="0" borderId="1" xfId="1" applyNumberFormat="1" applyFont="1" applyBorder="1"/>
    <xf numFmtId="0" fontId="7" fillId="0" borderId="0" xfId="1" applyFont="1"/>
    <xf numFmtId="10" fontId="8" fillId="0" borderId="0" xfId="1" applyNumberFormat="1" applyFont="1"/>
    <xf numFmtId="0" fontId="8" fillId="0" borderId="0" xfId="1" applyFont="1"/>
    <xf numFmtId="177" fontId="9" fillId="3" borderId="1" xfId="1" applyNumberFormat="1" applyFont="1" applyFill="1" applyBorder="1" applyAlignment="1" applyProtection="1">
      <alignment horizontal="center"/>
    </xf>
    <xf numFmtId="0" fontId="10" fillId="0" borderId="1" xfId="1" applyFont="1" applyBorder="1"/>
    <xf numFmtId="176" fontId="10" fillId="0" borderId="1" xfId="1" applyNumberFormat="1" applyFont="1" applyBorder="1"/>
    <xf numFmtId="176" fontId="10" fillId="4" borderId="1" xfId="1" applyNumberFormat="1" applyFont="1" applyFill="1" applyBorder="1"/>
    <xf numFmtId="0" fontId="11" fillId="0" borderId="1" xfId="1" applyFont="1" applyFill="1" applyBorder="1" applyAlignment="1">
      <alignment horizontal="center"/>
    </xf>
    <xf numFmtId="177" fontId="12" fillId="4" borderId="1" xfId="1" applyNumberFormat="1" applyFont="1" applyFill="1" applyBorder="1" applyAlignment="1" applyProtection="1">
      <alignment horizontal="center"/>
    </xf>
    <xf numFmtId="178" fontId="7" fillId="0" borderId="1" xfId="1" applyNumberFormat="1" applyFont="1" applyBorder="1"/>
    <xf numFmtId="10" fontId="7" fillId="0" borderId="1" xfId="1" applyNumberFormat="1" applyFont="1" applyBorder="1"/>
    <xf numFmtId="10" fontId="7" fillId="0" borderId="0" xfId="1" applyNumberFormat="1" applyFont="1"/>
    <xf numFmtId="176" fontId="8" fillId="0" borderId="0" xfId="1" applyNumberFormat="1" applyFont="1"/>
    <xf numFmtId="176" fontId="7" fillId="0" borderId="0" xfId="1" applyNumberFormat="1" applyFont="1" applyBorder="1"/>
    <xf numFmtId="176" fontId="10" fillId="0" borderId="0" xfId="1" applyNumberFormat="1" applyFont="1" applyBorder="1"/>
    <xf numFmtId="177" fontId="13" fillId="3" borderId="1" xfId="1" applyNumberFormat="1" applyFont="1" applyFill="1" applyBorder="1" applyAlignment="1" applyProtection="1">
      <alignment horizontal="center"/>
    </xf>
    <xf numFmtId="0" fontId="2" fillId="2" borderId="1" xfId="0" applyFont="1" applyFill="1" applyBorder="1" applyAlignment="1">
      <alignment horizontal="center" vertical="center"/>
    </xf>
    <xf numFmtId="176" fontId="2" fillId="2" borderId="1" xfId="0" applyNumberFormat="1" applyFont="1" applyFill="1" applyBorder="1" applyAlignment="1">
      <alignment horizontal="center" vertical="center" wrapText="1"/>
    </xf>
    <xf numFmtId="0" fontId="2" fillId="2" borderId="1" xfId="1" applyFont="1" applyFill="1" applyBorder="1" applyAlignment="1">
      <alignment horizontal="center" vertical="center" wrapText="1"/>
    </xf>
    <xf numFmtId="176" fontId="2" fillId="2" borderId="0" xfId="0" applyNumberFormat="1" applyFont="1" applyFill="1" applyBorder="1" applyAlignment="1">
      <alignment horizontal="center" vertical="center" wrapText="1"/>
    </xf>
    <xf numFmtId="0" fontId="11" fillId="0" borderId="1" xfId="0" applyFont="1" applyFill="1" applyBorder="1" applyAlignment="1"/>
    <xf numFmtId="0" fontId="11" fillId="0" borderId="1" xfId="0" applyFont="1" applyFill="1" applyBorder="1" applyAlignment="1">
      <alignment horizontal="center"/>
    </xf>
  </cellXfs>
  <cellStyles count="2">
    <cellStyle name="常规" xfId="0" builtinId="0"/>
    <cellStyle name="常规 2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'model4(1)'!$I$1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4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</c:numCache>
            </c:numRef>
          </c:cat>
          <c:val>
            <c:numRef>
              <c:f>'model4(1)'!资金</c:f>
              <c:numCache>
                <c:formatCode>0.00_ </c:formatCode>
                <c:ptCount val="48"/>
                <c:pt idx="0">
                  <c:v>0</c:v>
                </c:pt>
                <c:pt idx="1">
                  <c:v>3953.9484548014116</c:v>
                </c:pt>
                <c:pt idx="2">
                  <c:v>30342.736476924936</c:v>
                </c:pt>
                <c:pt idx="3">
                  <c:v>118000.41627521692</c:v>
                </c:pt>
                <c:pt idx="4">
                  <c:v>152459.79807254951</c:v>
                </c:pt>
                <c:pt idx="5">
                  <c:v>194066.19582754181</c:v>
                </c:pt>
                <c:pt idx="6">
                  <c:v>245217.76659387304</c:v>
                </c:pt>
                <c:pt idx="7">
                  <c:v>421993.87033494248</c:v>
                </c:pt>
                <c:pt idx="8">
                  <c:v>574770.25858560856</c:v>
                </c:pt>
                <c:pt idx="9">
                  <c:v>873748.65103853145</c:v>
                </c:pt>
                <c:pt idx="10">
                  <c:v>1303953.1113054687</c:v>
                </c:pt>
                <c:pt idx="11">
                  <c:v>1748618.9833667437</c:v>
                </c:pt>
                <c:pt idx="12">
                  <c:v>1905837.7746216871</c:v>
                </c:pt>
                <c:pt idx="13">
                  <c:v>2118397.184483476</c:v>
                </c:pt>
                <c:pt idx="14">
                  <c:v>2371020.8222192409</c:v>
                </c:pt>
                <c:pt idx="15">
                  <c:v>2768369.1890627099</c:v>
                </c:pt>
                <c:pt idx="16">
                  <c:v>3162899.5336230397</c:v>
                </c:pt>
                <c:pt idx="17">
                  <c:v>3476310.4071172546</c:v>
                </c:pt>
                <c:pt idx="18">
                  <c:v>3763857.7768067433</c:v>
                </c:pt>
                <c:pt idx="19">
                  <c:v>3911317.8607424269</c:v>
                </c:pt>
                <c:pt idx="20">
                  <c:v>4091205.8147317846</c:v>
                </c:pt>
                <c:pt idx="21">
                  <c:v>4244668.7570795827</c:v>
                </c:pt>
                <c:pt idx="22">
                  <c:v>4415397.6363248602</c:v>
                </c:pt>
                <c:pt idx="23">
                  <c:v>4701075.9249096429</c:v>
                </c:pt>
                <c:pt idx="24">
                  <c:v>4913912.7147547342</c:v>
                </c:pt>
                <c:pt idx="25">
                  <c:v>5099420.1494478136</c:v>
                </c:pt>
                <c:pt idx="26">
                  <c:v>5355510.7736349721</c:v>
                </c:pt>
                <c:pt idx="27">
                  <c:v>5703941.4151998181</c:v>
                </c:pt>
                <c:pt idx="28">
                  <c:v>6068134.3393089483</c:v>
                </c:pt>
                <c:pt idx="29">
                  <c:v>6471218.857686583</c:v>
                </c:pt>
                <c:pt idx="30">
                  <c:v>6865089.1267393492</c:v>
                </c:pt>
                <c:pt idx="31">
                  <c:v>7429784.5385041367</c:v>
                </c:pt>
                <c:pt idx="32">
                  <c:v>7795825.671208417</c:v>
                </c:pt>
                <c:pt idx="33">
                  <c:v>8125783.5515639195</c:v>
                </c:pt>
                <c:pt idx="34">
                  <c:v>8410118.6915784068</c:v>
                </c:pt>
                <c:pt idx="35">
                  <c:v>8666706.9546631575</c:v>
                </c:pt>
                <c:pt idx="36">
                  <c:v>8941047.8112862259</c:v>
                </c:pt>
                <c:pt idx="37">
                  <c:v>9209325.2065264452</c:v>
                </c:pt>
                <c:pt idx="38">
                  <c:v>9314484.7442325279</c:v>
                </c:pt>
                <c:pt idx="39">
                  <c:v>9315019.3275824543</c:v>
                </c:pt>
                <c:pt idx="40">
                  <c:v>9316744.2475075871</c:v>
                </c:pt>
                <c:pt idx="41">
                  <c:v>9319756.864160249</c:v>
                </c:pt>
                <c:pt idx="42">
                  <c:v>9322156.0793799553</c:v>
                </c:pt>
                <c:pt idx="43">
                  <c:v>9327292.1649004761</c:v>
                </c:pt>
                <c:pt idx="44">
                  <c:v>9327292.1649004761</c:v>
                </c:pt>
                <c:pt idx="45">
                  <c:v>9327292.1649004761</c:v>
                </c:pt>
                <c:pt idx="46">
                  <c:v>9336531.2996112294</c:v>
                </c:pt>
                <c:pt idx="47">
                  <c:v>9355758.3811088428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'model4(1)'!$J$1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4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</c:numCache>
            </c:numRef>
          </c:cat>
          <c:val>
            <c:numRef>
              <c:f>'model4(1)'!资产</c:f>
              <c:numCache>
                <c:formatCode>0.00_ </c:formatCode>
                <c:ptCount val="48"/>
                <c:pt idx="0">
                  <c:v>0</c:v>
                </c:pt>
                <c:pt idx="1">
                  <c:v>3953.9484548014116</c:v>
                </c:pt>
                <c:pt idx="2">
                  <c:v>30185.521826634624</c:v>
                </c:pt>
                <c:pt idx="3">
                  <c:v>117686.96186391918</c:v>
                </c:pt>
                <c:pt idx="4">
                  <c:v>156065.15672730474</c:v>
                </c:pt>
                <c:pt idx="5">
                  <c:v>200500.54063278442</c:v>
                </c:pt>
                <c:pt idx="6">
                  <c:v>247884.03935187534</c:v>
                </c:pt>
                <c:pt idx="7">
                  <c:v>399421.94641721889</c:v>
                </c:pt>
                <c:pt idx="8">
                  <c:v>548163.79465304315</c:v>
                </c:pt>
                <c:pt idx="9">
                  <c:v>791207.08711874788</c:v>
                </c:pt>
                <c:pt idx="10">
                  <c:v>1148484.6173179222</c:v>
                </c:pt>
                <c:pt idx="11">
                  <c:v>1637875.8952338244</c:v>
                </c:pt>
                <c:pt idx="12">
                  <c:v>2009970.0860405604</c:v>
                </c:pt>
                <c:pt idx="13">
                  <c:v>2117868.2648799052</c:v>
                </c:pt>
                <c:pt idx="14">
                  <c:v>2275306.7766443291</c:v>
                </c:pt>
                <c:pt idx="15">
                  <c:v>2467431.3741497351</c:v>
                </c:pt>
                <c:pt idx="16">
                  <c:v>2830055.2657757485</c:v>
                </c:pt>
                <c:pt idx="17">
                  <c:v>3279407.8773190342</c:v>
                </c:pt>
                <c:pt idx="18">
                  <c:v>3580619.270033245</c:v>
                </c:pt>
                <c:pt idx="19">
                  <c:v>4054940.7930551437</c:v>
                </c:pt>
                <c:pt idx="20">
                  <c:v>4101206.040943969</c:v>
                </c:pt>
                <c:pt idx="21">
                  <c:v>4297669.9194989735</c:v>
                </c:pt>
                <c:pt idx="22">
                  <c:v>4356915.5698256027</c:v>
                </c:pt>
                <c:pt idx="23">
                  <c:v>4462748.047179861</c:v>
                </c:pt>
                <c:pt idx="24">
                  <c:v>4892523.7626976408</c:v>
                </c:pt>
                <c:pt idx="25">
                  <c:v>5116912.0668515284</c:v>
                </c:pt>
                <c:pt idx="26">
                  <c:v>5056977.9500849163</c:v>
                </c:pt>
                <c:pt idx="27">
                  <c:v>5200013.2362995222</c:v>
                </c:pt>
                <c:pt idx="28">
                  <c:v>5397198.3243987877</c:v>
                </c:pt>
                <c:pt idx="29">
                  <c:v>5702596.2806970682</c:v>
                </c:pt>
                <c:pt idx="30">
                  <c:v>6043907.692957717</c:v>
                </c:pt>
                <c:pt idx="31">
                  <c:v>5821489.6018602243</c:v>
                </c:pt>
                <c:pt idx="32">
                  <c:v>6986558.9616890932</c:v>
                </c:pt>
                <c:pt idx="33">
                  <c:v>7404122.7730168113</c:v>
                </c:pt>
                <c:pt idx="34">
                  <c:v>7894764.1240472868</c:v>
                </c:pt>
                <c:pt idx="35">
                  <c:v>7984896.5277196188</c:v>
                </c:pt>
                <c:pt idx="36">
                  <c:v>8087255.0088565843</c:v>
                </c:pt>
                <c:pt idx="37">
                  <c:v>8317385.4645985421</c:v>
                </c:pt>
                <c:pt idx="38">
                  <c:v>8120333.506806477</c:v>
                </c:pt>
                <c:pt idx="39">
                  <c:v>10210855.58731042</c:v>
                </c:pt>
                <c:pt idx="40">
                  <c:v>10345707.568372607</c:v>
                </c:pt>
                <c:pt idx="41">
                  <c:v>10401980.048094602</c:v>
                </c:pt>
                <c:pt idx="42">
                  <c:v>10510929.054722106</c:v>
                </c:pt>
                <c:pt idx="43">
                  <c:v>10409491.022322454</c:v>
                </c:pt>
                <c:pt idx="44">
                  <c:v>11022598.084584303</c:v>
                </c:pt>
                <c:pt idx="45">
                  <c:v>10849345.136109971</c:v>
                </c:pt>
                <c:pt idx="46">
                  <c:v>10258863.442549834</c:v>
                </c:pt>
                <c:pt idx="47">
                  <c:v>10451499.484404042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'model4(1)'!$K$1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4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</c:numCache>
            </c:numRef>
          </c:cat>
          <c:val>
            <c:numRef>
              <c:f>'model4(1)'!金额</c:f>
              <c:numCache>
                <c:formatCode>0.00_ 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-157.21465029031242</c:v>
                </c:pt>
                <c:pt idx="3">
                  <c:v>-313.45441129774554</c:v>
                </c:pt>
                <c:pt idx="4">
                  <c:v>3605.3586547552259</c:v>
                </c:pt>
                <c:pt idx="5">
                  <c:v>6434.3448052426102</c:v>
                </c:pt>
                <c:pt idx="6">
                  <c:v>2666.2727580023056</c:v>
                </c:pt>
                <c:pt idx="7">
                  <c:v>-22571.923917723587</c:v>
                </c:pt>
                <c:pt idx="8">
                  <c:v>-26606.463932565413</c:v>
                </c:pt>
                <c:pt idx="9">
                  <c:v>-82541.56391978357</c:v>
                </c:pt>
                <c:pt idx="10">
                  <c:v>-155468.49398754654</c:v>
                </c:pt>
                <c:pt idx="11">
                  <c:v>-110743.08813291928</c:v>
                </c:pt>
                <c:pt idx="12">
                  <c:v>104132.31141887326</c:v>
                </c:pt>
                <c:pt idx="13">
                  <c:v>-528.91960357083008</c:v>
                </c:pt>
                <c:pt idx="14">
                  <c:v>-95714.04557491187</c:v>
                </c:pt>
                <c:pt idx="15">
                  <c:v>-300937.81491297483</c:v>
                </c:pt>
                <c:pt idx="16">
                  <c:v>-332844.26784729119</c:v>
                </c:pt>
                <c:pt idx="17">
                  <c:v>-196902.52979822038</c:v>
                </c:pt>
                <c:pt idx="18">
                  <c:v>-183238.50677349837</c:v>
                </c:pt>
                <c:pt idx="19">
                  <c:v>143622.93231271673</c:v>
                </c:pt>
                <c:pt idx="20">
                  <c:v>10000.226212184411</c:v>
                </c:pt>
                <c:pt idx="21">
                  <c:v>53001.162419390865</c:v>
                </c:pt>
                <c:pt idx="22">
                  <c:v>-58482.06649925746</c:v>
                </c:pt>
                <c:pt idx="23">
                  <c:v>-238327.8777297819</c:v>
                </c:pt>
                <c:pt idx="24">
                  <c:v>-21388.952057093382</c:v>
                </c:pt>
                <c:pt idx="25">
                  <c:v>17491.917403714731</c:v>
                </c:pt>
                <c:pt idx="26">
                  <c:v>-298532.82355005573</c:v>
                </c:pt>
                <c:pt idx="27">
                  <c:v>-503928.17890029587</c:v>
                </c:pt>
                <c:pt idx="28">
                  <c:v>-670936.01491016056</c:v>
                </c:pt>
                <c:pt idx="29">
                  <c:v>-768622.57698951475</c:v>
                </c:pt>
                <c:pt idx="30">
                  <c:v>-821181.43378163222</c:v>
                </c:pt>
                <c:pt idx="31">
                  <c:v>-1608294.9366439125</c:v>
                </c:pt>
                <c:pt idx="32">
                  <c:v>-809266.70951932389</c:v>
                </c:pt>
                <c:pt idx="33">
                  <c:v>-721660.77854710817</c:v>
                </c:pt>
                <c:pt idx="34">
                  <c:v>-515354.56753112003</c:v>
                </c:pt>
                <c:pt idx="35">
                  <c:v>-681810.42694353871</c:v>
                </c:pt>
                <c:pt idx="36">
                  <c:v>-853792.8024296416</c:v>
                </c:pt>
                <c:pt idx="37">
                  <c:v>-891939.74192790315</c:v>
                </c:pt>
                <c:pt idx="38">
                  <c:v>-1194151.2374260509</c:v>
                </c:pt>
                <c:pt idx="39">
                  <c:v>895836.25972796604</c:v>
                </c:pt>
                <c:pt idx="40">
                  <c:v>1028963.3208650202</c:v>
                </c:pt>
                <c:pt idx="41">
                  <c:v>1082223.1839343533</c:v>
                </c:pt>
                <c:pt idx="42">
                  <c:v>1188772.9753421508</c:v>
                </c:pt>
                <c:pt idx="43">
                  <c:v>1082198.8574219774</c:v>
                </c:pt>
                <c:pt idx="44">
                  <c:v>1695305.9196838271</c:v>
                </c:pt>
                <c:pt idx="45">
                  <c:v>1522052.9712094944</c:v>
                </c:pt>
                <c:pt idx="46">
                  <c:v>922332.14293860458</c:v>
                </c:pt>
                <c:pt idx="47">
                  <c:v>1095741.1032951996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6784640"/>
        <c:axId val="309924224"/>
      </c:lineChart>
      <c:dateAx>
        <c:axId val="25678464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9924224"/>
        <c:crosses val="autoZero"/>
        <c:auto val="1"/>
        <c:lblOffset val="100"/>
        <c:baseTimeUnit val="months"/>
      </c:dateAx>
      <c:valAx>
        <c:axId val="30992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6784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'model4(3)vol&amp;CCI_per_day'!买卖</c:f>
              <c:numCache>
                <c:formatCode>0.00_ </c:formatCode>
                <c:ptCount val="49"/>
                <c:pt idx="0">
                  <c:v>0</c:v>
                </c:pt>
                <c:pt idx="1">
                  <c:v>1055.7503809113296</c:v>
                </c:pt>
                <c:pt idx="2">
                  <c:v>16983.872079062337</c:v>
                </c:pt>
                <c:pt idx="3">
                  <c:v>66296.209001915733</c:v>
                </c:pt>
                <c:pt idx="4">
                  <c:v>27895.335446197947</c:v>
                </c:pt>
                <c:pt idx="5">
                  <c:v>34174.906588871941</c:v>
                </c:pt>
                <c:pt idx="6">
                  <c:v>35060.635354817241</c:v>
                </c:pt>
                <c:pt idx="7">
                  <c:v>338522.25848181249</c:v>
                </c:pt>
                <c:pt idx="8">
                  <c:v>99049.612912615383</c:v>
                </c:pt>
                <c:pt idx="9">
                  <c:v>465299.52779550402</c:v>
                </c:pt>
                <c:pt idx="10">
                  <c:v>1616152.709133588</c:v>
                </c:pt>
                <c:pt idx="11">
                  <c:v>790298.38138179085</c:v>
                </c:pt>
                <c:pt idx="12">
                  <c:v>422822.47560171632</c:v>
                </c:pt>
                <c:pt idx="13">
                  <c:v>665628.44248121756</c:v>
                </c:pt>
                <c:pt idx="14">
                  <c:v>299985.20651680883</c:v>
                </c:pt>
                <c:pt idx="15">
                  <c:v>1831854.6575437326</c:v>
                </c:pt>
                <c:pt idx="16">
                  <c:v>2954724.6801718567</c:v>
                </c:pt>
                <c:pt idx="17">
                  <c:v>1328769.6705714073</c:v>
                </c:pt>
                <c:pt idx="18">
                  <c:v>970237.1615963456</c:v>
                </c:pt>
                <c:pt idx="19">
                  <c:v>426738.15638378076</c:v>
                </c:pt>
                <c:pt idx="20">
                  <c:v>173838.49918158347</c:v>
                </c:pt>
                <c:pt idx="21">
                  <c:v>337749.47369448788</c:v>
                </c:pt>
                <c:pt idx="22">
                  <c:v>467294.34096688603</c:v>
                </c:pt>
                <c:pt idx="23">
                  <c:v>1041876.0499546814</c:v>
                </c:pt>
                <c:pt idx="24">
                  <c:v>807489.53853231715</c:v>
                </c:pt>
                <c:pt idx="25">
                  <c:v>620567.12494457338</c:v>
                </c:pt>
                <c:pt idx="26">
                  <c:v>1542224.4085189023</c:v>
                </c:pt>
                <c:pt idx="27">
                  <c:v>1288917.1605671854</c:v>
                </c:pt>
                <c:pt idx="28">
                  <c:v>2762891.4612456765</c:v>
                </c:pt>
                <c:pt idx="29">
                  <c:v>4076946.41303804</c:v>
                </c:pt>
                <c:pt idx="30">
                  <c:v>5334579.4660985358</c:v>
                </c:pt>
                <c:pt idx="31">
                  <c:v>20793795.80130408</c:v>
                </c:pt>
                <c:pt idx="32">
                  <c:v>10424510.074989114</c:v>
                </c:pt>
                <c:pt idx="33">
                  <c:v>5825999.9010702651</c:v>
                </c:pt>
                <c:pt idx="34">
                  <c:v>2781940.8200028366</c:v>
                </c:pt>
                <c:pt idx="35">
                  <c:v>2948035.3462715377</c:v>
                </c:pt>
                <c:pt idx="36">
                  <c:v>4952616.3335655155</c:v>
                </c:pt>
                <c:pt idx="37">
                  <c:v>4181898.253168257</c:v>
                </c:pt>
                <c:pt idx="38">
                  <c:v>790864.00338428561</c:v>
                </c:pt>
                <c:pt idx="39">
                  <c:v>508.65435720173048</c:v>
                </c:pt>
                <c:pt idx="40">
                  <c:v>376.48656100691892</c:v>
                </c:pt>
                <c:pt idx="41">
                  <c:v>939.36970189355725</c:v>
                </c:pt>
                <c:pt idx="42">
                  <c:v>971.10827052589309</c:v>
                </c:pt>
                <c:pt idx="43">
                  <c:v>1078.8319778520554</c:v>
                </c:pt>
                <c:pt idx="44">
                  <c:v>-152.60175248454331</c:v>
                </c:pt>
                <c:pt idx="45">
                  <c:v>-0.37261038231465826</c:v>
                </c:pt>
                <c:pt idx="46">
                  <c:v>5756.3535150013122</c:v>
                </c:pt>
                <c:pt idx="47">
                  <c:v>24807.393257151027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6900480"/>
        <c:axId val="256898944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'model4(3)vol&amp;CCI_per_day'!时间</c:f>
              <c:numCache>
                <c:formatCode>yyyy\-mm\-dd</c:formatCode>
                <c:ptCount val="4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</c:numCache>
            </c:numRef>
          </c:cat>
          <c:val>
            <c:numRef>
              <c:f>'model4(3)vol&amp;CCI_per_day'!指数</c:f>
              <c:numCache>
                <c:formatCode>General</c:formatCode>
                <c:ptCount val="48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  <c:pt idx="43">
                  <c:v>0.78100001811981201</c:v>
                </c:pt>
                <c:pt idx="44">
                  <c:v>0.82700002193450928</c:v>
                </c:pt>
                <c:pt idx="45">
                  <c:v>0.81400001049041748</c:v>
                </c:pt>
                <c:pt idx="46">
                  <c:v>0.76899999380111694</c:v>
                </c:pt>
                <c:pt idx="47">
                  <c:v>0.78200000524520874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6895616"/>
        <c:axId val="256897408"/>
      </c:lineChart>
      <c:dateAx>
        <c:axId val="25689561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6897408"/>
        <c:crosses val="autoZero"/>
        <c:auto val="1"/>
        <c:lblOffset val="100"/>
        <c:baseTimeUnit val="months"/>
      </c:dateAx>
      <c:valAx>
        <c:axId val="25689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6895616"/>
        <c:crosses val="autoZero"/>
        <c:crossBetween val="between"/>
      </c:valAx>
      <c:valAx>
        <c:axId val="256898944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6900480"/>
        <c:crosses val="max"/>
        <c:crossBetween val="between"/>
      </c:valAx>
      <c:catAx>
        <c:axId val="256900480"/>
        <c:scaling>
          <c:orientation val="minMax"/>
        </c:scaling>
        <c:delete val="1"/>
        <c:axPos val="b"/>
        <c:majorTickMark val="out"/>
        <c:minorTickMark val="none"/>
        <c:tickLblPos val="nextTo"/>
        <c:crossAx val="2568989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'model4(1)'!买卖</c:f>
              <c:numCache>
                <c:formatCode>0.00_ </c:formatCode>
                <c:ptCount val="49"/>
                <c:pt idx="0">
                  <c:v>0</c:v>
                </c:pt>
                <c:pt idx="1">
                  <c:v>3953.9484548014116</c:v>
                </c:pt>
                <c:pt idx="2">
                  <c:v>26388.788022123525</c:v>
                </c:pt>
                <c:pt idx="3">
                  <c:v>87657.679798291982</c:v>
                </c:pt>
                <c:pt idx="4">
                  <c:v>34459.3817973326</c:v>
                </c:pt>
                <c:pt idx="5">
                  <c:v>41606.397754992307</c:v>
                </c:pt>
                <c:pt idx="6">
                  <c:v>51151.570766331228</c:v>
                </c:pt>
                <c:pt idx="7">
                  <c:v>176776.10374106947</c:v>
                </c:pt>
                <c:pt idx="8">
                  <c:v>152776.38825066606</c:v>
                </c:pt>
                <c:pt idx="9">
                  <c:v>298978.39245292288</c:v>
                </c:pt>
                <c:pt idx="10">
                  <c:v>430204.46026693727</c:v>
                </c:pt>
                <c:pt idx="11">
                  <c:v>444665.872061275</c:v>
                </c:pt>
                <c:pt idx="12">
                  <c:v>157218.79125494338</c:v>
                </c:pt>
                <c:pt idx="13">
                  <c:v>212559.40986178888</c:v>
                </c:pt>
                <c:pt idx="14">
                  <c:v>252623.63773576493</c:v>
                </c:pt>
                <c:pt idx="15">
                  <c:v>397348.36684346898</c:v>
                </c:pt>
                <c:pt idx="16">
                  <c:v>394530.34456032957</c:v>
                </c:pt>
                <c:pt idx="17">
                  <c:v>313410.87349421479</c:v>
                </c:pt>
                <c:pt idx="18">
                  <c:v>287547.36968948861</c:v>
                </c:pt>
                <c:pt idx="19">
                  <c:v>147460.08393568356</c:v>
                </c:pt>
                <c:pt idx="20">
                  <c:v>179887.95398935772</c:v>
                </c:pt>
                <c:pt idx="21">
                  <c:v>153462.94234779794</c:v>
                </c:pt>
                <c:pt idx="22">
                  <c:v>170728.87924527752</c:v>
                </c:pt>
                <c:pt idx="23">
                  <c:v>285678.28858478251</c:v>
                </c:pt>
                <c:pt idx="24">
                  <c:v>212836.78984509152</c:v>
                </c:pt>
                <c:pt idx="25">
                  <c:v>185507.43469307973</c:v>
                </c:pt>
                <c:pt idx="26">
                  <c:v>256090.62418715825</c:v>
                </c:pt>
                <c:pt idx="27">
                  <c:v>348430.6415648465</c:v>
                </c:pt>
                <c:pt idx="28">
                  <c:v>364192.9241091304</c:v>
                </c:pt>
                <c:pt idx="29">
                  <c:v>403084.51837763441</c:v>
                </c:pt>
                <c:pt idx="30">
                  <c:v>393870.26905276586</c:v>
                </c:pt>
                <c:pt idx="31">
                  <c:v>564695.41176478763</c:v>
                </c:pt>
                <c:pt idx="32">
                  <c:v>366041.1327042802</c:v>
                </c:pt>
                <c:pt idx="33">
                  <c:v>329957.88035550242</c:v>
                </c:pt>
                <c:pt idx="34">
                  <c:v>284335.14001448749</c:v>
                </c:pt>
                <c:pt idx="35">
                  <c:v>256588.26308475045</c:v>
                </c:pt>
                <c:pt idx="36">
                  <c:v>274340.85662306892</c:v>
                </c:pt>
                <c:pt idx="37">
                  <c:v>268277.3952402196</c:v>
                </c:pt>
                <c:pt idx="38">
                  <c:v>105159.5377060835</c:v>
                </c:pt>
                <c:pt idx="39">
                  <c:v>534.58334992613857</c:v>
                </c:pt>
                <c:pt idx="40">
                  <c:v>1724.9199251330979</c:v>
                </c:pt>
                <c:pt idx="41">
                  <c:v>3012.6166526625288</c:v>
                </c:pt>
                <c:pt idx="42">
                  <c:v>2399.2152197068949</c:v>
                </c:pt>
                <c:pt idx="43">
                  <c:v>5136.0855205209327</c:v>
                </c:pt>
                <c:pt idx="44">
                  <c:v>-1054.5417431386754</c:v>
                </c:pt>
                <c:pt idx="45">
                  <c:v>-11.050952879581011</c:v>
                </c:pt>
                <c:pt idx="46">
                  <c:v>9239.1347107527126</c:v>
                </c:pt>
                <c:pt idx="47">
                  <c:v>19227.081497612831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8474752"/>
        <c:axId val="545306496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4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</c:numCache>
            </c:numRef>
          </c:cat>
          <c:val>
            <c:numRef>
              <c:f>'model4(1)'!指数</c:f>
              <c:numCache>
                <c:formatCode>General</c:formatCode>
                <c:ptCount val="48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  <c:pt idx="43">
                  <c:v>0.78100001811981201</c:v>
                </c:pt>
                <c:pt idx="44">
                  <c:v>0.82700002193450928</c:v>
                </c:pt>
                <c:pt idx="45">
                  <c:v>0.81400001049041748</c:v>
                </c:pt>
                <c:pt idx="46">
                  <c:v>0.76899999380111694</c:v>
                </c:pt>
                <c:pt idx="47">
                  <c:v>0.78200000524520874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3471872"/>
        <c:axId val="545304960"/>
      </c:lineChart>
      <c:dateAx>
        <c:axId val="54347187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5304960"/>
        <c:crosses val="autoZero"/>
        <c:auto val="1"/>
        <c:lblOffset val="100"/>
        <c:baseTimeUnit val="months"/>
      </c:dateAx>
      <c:valAx>
        <c:axId val="54530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3471872"/>
        <c:crosses val="autoZero"/>
        <c:crossBetween val="between"/>
      </c:valAx>
      <c:valAx>
        <c:axId val="545306496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8474752"/>
        <c:crosses val="max"/>
        <c:crossBetween val="between"/>
      </c:valAx>
      <c:catAx>
        <c:axId val="598474752"/>
        <c:scaling>
          <c:orientation val="minMax"/>
        </c:scaling>
        <c:delete val="1"/>
        <c:axPos val="b"/>
        <c:majorTickMark val="out"/>
        <c:minorTickMark val="none"/>
        <c:tickLblPos val="nextTo"/>
        <c:crossAx val="5453064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'model4(1)&amp;CCI_per_month'!$I$1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'model4(1)&amp;CCI_per_month'!时间</c:f>
              <c:numCache>
                <c:formatCode>yyyy\-mm\-dd</c:formatCode>
                <c:ptCount val="4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</c:numCache>
            </c:numRef>
          </c:cat>
          <c:val>
            <c:numRef>
              <c:f>'model4(1)&amp;CCI_per_month'!资金</c:f>
              <c:numCache>
                <c:formatCode>0.00_ </c:formatCode>
                <c:ptCount val="48"/>
                <c:pt idx="0">
                  <c:v>0</c:v>
                </c:pt>
                <c:pt idx="1">
                  <c:v>3953.9484548014116</c:v>
                </c:pt>
                <c:pt idx="2">
                  <c:v>30342.736476924936</c:v>
                </c:pt>
                <c:pt idx="3">
                  <c:v>118000.41627521692</c:v>
                </c:pt>
                <c:pt idx="4">
                  <c:v>152459.79807254951</c:v>
                </c:pt>
                <c:pt idx="5">
                  <c:v>194066.19582754181</c:v>
                </c:pt>
                <c:pt idx="6">
                  <c:v>245217.76659387304</c:v>
                </c:pt>
                <c:pt idx="7">
                  <c:v>421993.87033494248</c:v>
                </c:pt>
                <c:pt idx="8">
                  <c:v>574770.25858560856</c:v>
                </c:pt>
                <c:pt idx="9">
                  <c:v>873748.65103853145</c:v>
                </c:pt>
                <c:pt idx="10">
                  <c:v>1303953.1113054687</c:v>
                </c:pt>
                <c:pt idx="11">
                  <c:v>1748618.9833667437</c:v>
                </c:pt>
                <c:pt idx="12">
                  <c:v>1905837.7746216871</c:v>
                </c:pt>
                <c:pt idx="13">
                  <c:v>2118397.184483476</c:v>
                </c:pt>
                <c:pt idx="14">
                  <c:v>2371020.8222192409</c:v>
                </c:pt>
                <c:pt idx="15">
                  <c:v>2847838.8624314037</c:v>
                </c:pt>
                <c:pt idx="16">
                  <c:v>3321275.2759037991</c:v>
                </c:pt>
                <c:pt idx="17">
                  <c:v>3634686.1493980139</c:v>
                </c:pt>
                <c:pt idx="18">
                  <c:v>3922233.5190875027</c:v>
                </c:pt>
                <c:pt idx="19">
                  <c:v>4069693.6030231863</c:v>
                </c:pt>
                <c:pt idx="20">
                  <c:v>4249581.557012544</c:v>
                </c:pt>
                <c:pt idx="21">
                  <c:v>4403044.4993603416</c:v>
                </c:pt>
                <c:pt idx="22">
                  <c:v>4573773.3786056191</c:v>
                </c:pt>
                <c:pt idx="23">
                  <c:v>4859451.6671904018</c:v>
                </c:pt>
                <c:pt idx="24">
                  <c:v>5072288.4570354931</c:v>
                </c:pt>
                <c:pt idx="25">
                  <c:v>5257795.8917285725</c:v>
                </c:pt>
                <c:pt idx="26">
                  <c:v>5513886.515915731</c:v>
                </c:pt>
                <c:pt idx="27">
                  <c:v>5932003.2857935466</c:v>
                </c:pt>
                <c:pt idx="28">
                  <c:v>6369034.7947245035</c:v>
                </c:pt>
                <c:pt idx="29">
                  <c:v>6852736.2167776646</c:v>
                </c:pt>
                <c:pt idx="30">
                  <c:v>7325380.5396409836</c:v>
                </c:pt>
                <c:pt idx="31">
                  <c:v>8003015.0337587288</c:v>
                </c:pt>
                <c:pt idx="32">
                  <c:v>8442264.3930038642</c:v>
                </c:pt>
                <c:pt idx="33">
                  <c:v>8772222.2733593658</c:v>
                </c:pt>
                <c:pt idx="34">
                  <c:v>9056557.413373854</c:v>
                </c:pt>
                <c:pt idx="35">
                  <c:v>9313145.6764586046</c:v>
                </c:pt>
                <c:pt idx="36">
                  <c:v>9587486.5330816731</c:v>
                </c:pt>
                <c:pt idx="37">
                  <c:v>9855763.9283218924</c:v>
                </c:pt>
                <c:pt idx="38">
                  <c:v>9960923.4660279751</c:v>
                </c:pt>
                <c:pt idx="39">
                  <c:v>9961458.0493779015</c:v>
                </c:pt>
                <c:pt idx="40">
                  <c:v>9963182.9693030342</c:v>
                </c:pt>
                <c:pt idx="41">
                  <c:v>9966195.5859556962</c:v>
                </c:pt>
                <c:pt idx="42">
                  <c:v>9968594.8011754025</c:v>
                </c:pt>
                <c:pt idx="43">
                  <c:v>9973730.8866959233</c:v>
                </c:pt>
                <c:pt idx="44">
                  <c:v>9973730.8866959233</c:v>
                </c:pt>
                <c:pt idx="45">
                  <c:v>9973730.8866959233</c:v>
                </c:pt>
                <c:pt idx="46">
                  <c:v>9982970.0214066766</c:v>
                </c:pt>
                <c:pt idx="47">
                  <c:v>10002197.10290429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'model4(1)&amp;CCI_per_month'!$J$1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'model4(1)&amp;CCI_per_month'!时间</c:f>
              <c:numCache>
                <c:formatCode>yyyy\-mm\-dd</c:formatCode>
                <c:ptCount val="4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</c:numCache>
            </c:numRef>
          </c:cat>
          <c:val>
            <c:numRef>
              <c:f>'model4(1)&amp;CCI_per_month'!资产</c:f>
              <c:numCache>
                <c:formatCode>0.00_ </c:formatCode>
                <c:ptCount val="48"/>
                <c:pt idx="0">
                  <c:v>0</c:v>
                </c:pt>
                <c:pt idx="1">
                  <c:v>3953.9484548014116</c:v>
                </c:pt>
                <c:pt idx="2">
                  <c:v>30185.521826634624</c:v>
                </c:pt>
                <c:pt idx="3">
                  <c:v>117686.96186391918</c:v>
                </c:pt>
                <c:pt idx="4">
                  <c:v>156065.15672730474</c:v>
                </c:pt>
                <c:pt idx="5">
                  <c:v>200500.54063278442</c:v>
                </c:pt>
                <c:pt idx="6">
                  <c:v>247884.03935187534</c:v>
                </c:pt>
                <c:pt idx="7">
                  <c:v>399421.94641721889</c:v>
                </c:pt>
                <c:pt idx="8">
                  <c:v>548163.79465304315</c:v>
                </c:pt>
                <c:pt idx="9">
                  <c:v>791207.08711874788</c:v>
                </c:pt>
                <c:pt idx="10">
                  <c:v>1148484.6173179222</c:v>
                </c:pt>
                <c:pt idx="11">
                  <c:v>1637875.8952338244</c:v>
                </c:pt>
                <c:pt idx="12">
                  <c:v>2009970.0860405604</c:v>
                </c:pt>
                <c:pt idx="13">
                  <c:v>2117868.2648799052</c:v>
                </c:pt>
                <c:pt idx="14">
                  <c:v>2275306.7766443291</c:v>
                </c:pt>
                <c:pt idx="15">
                  <c:v>2546901.0475184289</c:v>
                </c:pt>
                <c:pt idx="16">
                  <c:v>2987403.3825591556</c:v>
                </c:pt>
                <c:pt idx="17">
                  <c:v>3444314.2127467762</c:v>
                </c:pt>
                <c:pt idx="18">
                  <c:v>3746212.7063183677</c:v>
                </c:pt>
                <c:pt idx="19">
                  <c:v>4235650.6393256495</c:v>
                </c:pt>
                <c:pt idx="20">
                  <c:v>4275960.9448589589</c:v>
                </c:pt>
                <c:pt idx="21">
                  <c:v>4474257.1196702644</c:v>
                </c:pt>
                <c:pt idx="22">
                  <c:v>4528922.0293561388</c:v>
                </c:pt>
                <c:pt idx="23">
                  <c:v>4627654.3826076025</c:v>
                </c:pt>
                <c:pt idx="24">
                  <c:v>5065446.3703563279</c:v>
                </c:pt>
                <c:pt idx="25">
                  <c:v>5291208.8898766218</c:v>
                </c:pt>
                <c:pt idx="26">
                  <c:v>5220510.0564946113</c:v>
                </c:pt>
                <c:pt idx="27">
                  <c:v>5426589.4141576458</c:v>
                </c:pt>
                <c:pt idx="28">
                  <c:v>5689336.1830717782</c:v>
                </c:pt>
                <c:pt idx="29">
                  <c:v>6070063.4954418624</c:v>
                </c:pt>
                <c:pt idx="30">
                  <c:v>6486762.14334027</c:v>
                </c:pt>
                <c:pt idx="31">
                  <c:v>6319609.0708265407</c:v>
                </c:pt>
                <c:pt idx="32">
                  <c:v>7626256.0168284159</c:v>
                </c:pt>
                <c:pt idx="33">
                  <c:v>8051841.1239561085</c:v>
                </c:pt>
                <c:pt idx="34">
                  <c:v>8560530.3008917402</c:v>
                </c:pt>
                <c:pt idx="35">
                  <c:v>8636625.4667957127</c:v>
                </c:pt>
                <c:pt idx="36">
                  <c:v>8724946.7101643179</c:v>
                </c:pt>
                <c:pt idx="37">
                  <c:v>8952069.2248036787</c:v>
                </c:pt>
                <c:pt idx="38">
                  <c:v>8731956.0864090826</c:v>
                </c:pt>
                <c:pt idx="39">
                  <c:v>10979895.783230763</c:v>
                </c:pt>
                <c:pt idx="40">
                  <c:v>11124774.354161322</c:v>
                </c:pt>
                <c:pt idx="41">
                  <c:v>11185057.481783303</c:v>
                </c:pt>
                <c:pt idx="42">
                  <c:v>11302027.724447591</c:v>
                </c:pt>
                <c:pt idx="43">
                  <c:v>11192568.456011154</c:v>
                </c:pt>
                <c:pt idx="44">
                  <c:v>11851797.879478069</c:v>
                </c:pt>
                <c:pt idx="45">
                  <c:v>11665513.655639434</c:v>
                </c:pt>
                <c:pt idx="46">
                  <c:v>11029923.724182867</c:v>
                </c:pt>
                <c:pt idx="47">
                  <c:v>11235591.041401375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'model4(1)&amp;CCI_per_month'!$K$1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'model4(1)&amp;CCI_per_month'!时间</c:f>
              <c:numCache>
                <c:formatCode>yyyy\-mm\-dd</c:formatCode>
                <c:ptCount val="4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</c:numCache>
            </c:numRef>
          </c:cat>
          <c:val>
            <c:numRef>
              <c:f>'model4(1)&amp;CCI_per_month'!金额</c:f>
              <c:numCache>
                <c:formatCode>0.00_ 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-157.21465029031242</c:v>
                </c:pt>
                <c:pt idx="3">
                  <c:v>-313.45441129774554</c:v>
                </c:pt>
                <c:pt idx="4">
                  <c:v>3605.3586547552259</c:v>
                </c:pt>
                <c:pt idx="5">
                  <c:v>6434.3448052426102</c:v>
                </c:pt>
                <c:pt idx="6">
                  <c:v>2666.2727580023056</c:v>
                </c:pt>
                <c:pt idx="7">
                  <c:v>-22571.923917723587</c:v>
                </c:pt>
                <c:pt idx="8">
                  <c:v>-26606.463932565413</c:v>
                </c:pt>
                <c:pt idx="9">
                  <c:v>-82541.56391978357</c:v>
                </c:pt>
                <c:pt idx="10">
                  <c:v>-155468.49398754654</c:v>
                </c:pt>
                <c:pt idx="11">
                  <c:v>-110743.08813291928</c:v>
                </c:pt>
                <c:pt idx="12">
                  <c:v>104132.31141887326</c:v>
                </c:pt>
                <c:pt idx="13">
                  <c:v>-528.91960357083008</c:v>
                </c:pt>
                <c:pt idx="14">
                  <c:v>-95714.04557491187</c:v>
                </c:pt>
                <c:pt idx="15">
                  <c:v>-300937.81491297483</c:v>
                </c:pt>
                <c:pt idx="16">
                  <c:v>-333871.89334464353</c:v>
                </c:pt>
                <c:pt idx="17">
                  <c:v>-190371.93665123777</c:v>
                </c:pt>
                <c:pt idx="18">
                  <c:v>-176020.81276913499</c:v>
                </c:pt>
                <c:pt idx="19">
                  <c:v>165957.03630246315</c:v>
                </c:pt>
                <c:pt idx="20">
                  <c:v>26379.387846414931</c:v>
                </c:pt>
                <c:pt idx="21">
                  <c:v>71212.620309922844</c:v>
                </c:pt>
                <c:pt idx="22">
                  <c:v>-44851.349249480292</c:v>
                </c:pt>
                <c:pt idx="23">
                  <c:v>-231797.2845827993</c:v>
                </c:pt>
                <c:pt idx="24">
                  <c:v>-6842.0866791652516</c:v>
                </c:pt>
                <c:pt idx="25">
                  <c:v>33412.998148049228</c:v>
                </c:pt>
                <c:pt idx="26">
                  <c:v>-293376.45942111965</c:v>
                </c:pt>
                <c:pt idx="27">
                  <c:v>-505413.87163590081</c:v>
                </c:pt>
                <c:pt idx="28">
                  <c:v>-679698.61165272538</c:v>
                </c:pt>
                <c:pt idx="29">
                  <c:v>-782672.72133580223</c:v>
                </c:pt>
                <c:pt idx="30">
                  <c:v>-838618.39630071353</c:v>
                </c:pt>
                <c:pt idx="31">
                  <c:v>-1683405.9629321881</c:v>
                </c:pt>
                <c:pt idx="32">
                  <c:v>-816008.3761754483</c:v>
                </c:pt>
                <c:pt idx="33">
                  <c:v>-720381.1494032573</c:v>
                </c:pt>
                <c:pt idx="34">
                  <c:v>-496027.11248211376</c:v>
                </c:pt>
                <c:pt idx="35">
                  <c:v>-676520.20966289192</c:v>
                </c:pt>
                <c:pt idx="36">
                  <c:v>-862539.82291735522</c:v>
                </c:pt>
                <c:pt idx="37">
                  <c:v>-903694.7035182137</c:v>
                </c:pt>
                <c:pt idx="38">
                  <c:v>-1228967.3796188924</c:v>
                </c:pt>
                <c:pt idx="39">
                  <c:v>1018437.7338528614</c:v>
                </c:pt>
                <c:pt idx="40">
                  <c:v>1161591.3848582879</c:v>
                </c:pt>
                <c:pt idx="41">
                  <c:v>1218861.8958276063</c:v>
                </c:pt>
                <c:pt idx="42">
                  <c:v>1333432.9232721888</c:v>
                </c:pt>
                <c:pt idx="43">
                  <c:v>1218837.5693152305</c:v>
                </c:pt>
                <c:pt idx="44">
                  <c:v>1878066.9927821457</c:v>
                </c:pt>
                <c:pt idx="45">
                  <c:v>1691782.7689435109</c:v>
                </c:pt>
                <c:pt idx="46">
                  <c:v>1046953.7027761899</c:v>
                </c:pt>
                <c:pt idx="47">
                  <c:v>1233393.9384970851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4074112"/>
        <c:axId val="704076032"/>
      </c:lineChart>
      <c:dateAx>
        <c:axId val="70407411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4076032"/>
        <c:crosses val="autoZero"/>
        <c:auto val="1"/>
        <c:lblOffset val="100"/>
        <c:baseTimeUnit val="months"/>
      </c:dateAx>
      <c:valAx>
        <c:axId val="70407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4074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'model4(1)&amp;CCI_per_month'!买卖</c:f>
              <c:numCache>
                <c:formatCode>0.00_ </c:formatCode>
                <c:ptCount val="49"/>
                <c:pt idx="0">
                  <c:v>0</c:v>
                </c:pt>
                <c:pt idx="1">
                  <c:v>3953.9484548014116</c:v>
                </c:pt>
                <c:pt idx="2">
                  <c:v>26388.788022123525</c:v>
                </c:pt>
                <c:pt idx="3">
                  <c:v>87657.679798291982</c:v>
                </c:pt>
                <c:pt idx="4">
                  <c:v>34459.3817973326</c:v>
                </c:pt>
                <c:pt idx="5">
                  <c:v>41606.397754992307</c:v>
                </c:pt>
                <c:pt idx="6">
                  <c:v>51151.570766331228</c:v>
                </c:pt>
                <c:pt idx="7">
                  <c:v>176776.10374106947</c:v>
                </c:pt>
                <c:pt idx="8">
                  <c:v>152776.38825066606</c:v>
                </c:pt>
                <c:pt idx="9">
                  <c:v>298978.39245292288</c:v>
                </c:pt>
                <c:pt idx="10">
                  <c:v>430204.46026693727</c:v>
                </c:pt>
                <c:pt idx="11">
                  <c:v>444665.872061275</c:v>
                </c:pt>
                <c:pt idx="12">
                  <c:v>157218.79125494338</c:v>
                </c:pt>
                <c:pt idx="13">
                  <c:v>212559.40986178888</c:v>
                </c:pt>
                <c:pt idx="14">
                  <c:v>252623.63773576493</c:v>
                </c:pt>
                <c:pt idx="15">
                  <c:v>476818.04021216277</c:v>
                </c:pt>
                <c:pt idx="16">
                  <c:v>473436.41347239545</c:v>
                </c:pt>
                <c:pt idx="17">
                  <c:v>313410.87349421479</c:v>
                </c:pt>
                <c:pt idx="18">
                  <c:v>287547.36968948861</c:v>
                </c:pt>
                <c:pt idx="19">
                  <c:v>147460.08393568356</c:v>
                </c:pt>
                <c:pt idx="20">
                  <c:v>179887.95398935772</c:v>
                </c:pt>
                <c:pt idx="21">
                  <c:v>153462.94234779794</c:v>
                </c:pt>
                <c:pt idx="22">
                  <c:v>170728.87924527752</c:v>
                </c:pt>
                <c:pt idx="23">
                  <c:v>285678.28858478251</c:v>
                </c:pt>
                <c:pt idx="24">
                  <c:v>212836.78984509152</c:v>
                </c:pt>
                <c:pt idx="25">
                  <c:v>185507.43469307973</c:v>
                </c:pt>
                <c:pt idx="26">
                  <c:v>256090.62418715825</c:v>
                </c:pt>
                <c:pt idx="27">
                  <c:v>418116.76987781579</c:v>
                </c:pt>
                <c:pt idx="28">
                  <c:v>437031.50893095648</c:v>
                </c:pt>
                <c:pt idx="29">
                  <c:v>483701.42205316125</c:v>
                </c:pt>
                <c:pt idx="30">
                  <c:v>472644.32286331902</c:v>
                </c:pt>
                <c:pt idx="31">
                  <c:v>677634.49411774508</c:v>
                </c:pt>
                <c:pt idx="32">
                  <c:v>439249.35924513621</c:v>
                </c:pt>
                <c:pt idx="33">
                  <c:v>329957.88035550242</c:v>
                </c:pt>
                <c:pt idx="34">
                  <c:v>284335.14001448749</c:v>
                </c:pt>
                <c:pt idx="35">
                  <c:v>256588.26308475045</c:v>
                </c:pt>
                <c:pt idx="36">
                  <c:v>274340.85662306892</c:v>
                </c:pt>
                <c:pt idx="37">
                  <c:v>268277.3952402196</c:v>
                </c:pt>
                <c:pt idx="38">
                  <c:v>105159.5377060835</c:v>
                </c:pt>
                <c:pt idx="39">
                  <c:v>534.58334992613857</c:v>
                </c:pt>
                <c:pt idx="40">
                  <c:v>1724.9199251330979</c:v>
                </c:pt>
                <c:pt idx="41">
                  <c:v>3012.6166526625288</c:v>
                </c:pt>
                <c:pt idx="42">
                  <c:v>2399.2152197068949</c:v>
                </c:pt>
                <c:pt idx="43">
                  <c:v>5136.0855205209327</c:v>
                </c:pt>
                <c:pt idx="44">
                  <c:v>-1265.4500917664104</c:v>
                </c:pt>
                <c:pt idx="45">
                  <c:v>-11.050952879581011</c:v>
                </c:pt>
                <c:pt idx="46">
                  <c:v>9239.1347107527126</c:v>
                </c:pt>
                <c:pt idx="47">
                  <c:v>19227.081497612831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0349824"/>
        <c:axId val="80348288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'model4(1)&amp;CCI_per_month'!时间</c:f>
              <c:numCache>
                <c:formatCode>yyyy\-mm\-dd</c:formatCode>
                <c:ptCount val="4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</c:numCache>
            </c:numRef>
          </c:cat>
          <c:val>
            <c:numRef>
              <c:f>'model4(1)&amp;CCI_per_month'!指数</c:f>
              <c:numCache>
                <c:formatCode>General</c:formatCode>
                <c:ptCount val="48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  <c:pt idx="43">
                  <c:v>0.78100001811981201</c:v>
                </c:pt>
                <c:pt idx="44">
                  <c:v>0.82700002193450928</c:v>
                </c:pt>
                <c:pt idx="45">
                  <c:v>0.81400001049041748</c:v>
                </c:pt>
                <c:pt idx="46">
                  <c:v>0.76899999380111694</c:v>
                </c:pt>
                <c:pt idx="47">
                  <c:v>0.78200000524520874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344960"/>
        <c:axId val="80346496"/>
      </c:lineChart>
      <c:dateAx>
        <c:axId val="8034496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346496"/>
        <c:crosses val="autoZero"/>
        <c:auto val="1"/>
        <c:lblOffset val="100"/>
        <c:baseTimeUnit val="months"/>
      </c:dateAx>
      <c:valAx>
        <c:axId val="8034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344960"/>
        <c:crosses val="autoZero"/>
        <c:crossBetween val="between"/>
      </c:valAx>
      <c:valAx>
        <c:axId val="80348288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349824"/>
        <c:crosses val="max"/>
        <c:crossBetween val="between"/>
      </c:valAx>
      <c:catAx>
        <c:axId val="80349824"/>
        <c:scaling>
          <c:orientation val="minMax"/>
        </c:scaling>
        <c:delete val="1"/>
        <c:axPos val="b"/>
        <c:majorTickMark val="out"/>
        <c:minorTickMark val="none"/>
        <c:tickLblPos val="nextTo"/>
        <c:crossAx val="803482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'model4(1)&amp;CCI_per_day'!$I$1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'model4(1)&amp;CCI_per_day'!时间</c:f>
              <c:numCache>
                <c:formatCode>yyyy\-mm\-dd</c:formatCode>
                <c:ptCount val="4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</c:numCache>
            </c:numRef>
          </c:cat>
          <c:val>
            <c:numRef>
              <c:f>'model4(1)&amp;CCI_per_day'!资金</c:f>
              <c:numCache>
                <c:formatCode>0.00_ </c:formatCode>
                <c:ptCount val="48"/>
                <c:pt idx="0">
                  <c:v>0</c:v>
                </c:pt>
                <c:pt idx="1">
                  <c:v>3953.9484548014116</c:v>
                </c:pt>
                <c:pt idx="2">
                  <c:v>35620.494081349636</c:v>
                </c:pt>
                <c:pt idx="3">
                  <c:v>123278.17387964162</c:v>
                </c:pt>
                <c:pt idx="4">
                  <c:v>157737.55567697421</c:v>
                </c:pt>
                <c:pt idx="5">
                  <c:v>199343.95343196651</c:v>
                </c:pt>
                <c:pt idx="6">
                  <c:v>250495.52419829773</c:v>
                </c:pt>
                <c:pt idx="7">
                  <c:v>462626.84868758108</c:v>
                </c:pt>
                <c:pt idx="8">
                  <c:v>615403.23693824711</c:v>
                </c:pt>
                <c:pt idx="9">
                  <c:v>914381.62939116999</c:v>
                </c:pt>
                <c:pt idx="10">
                  <c:v>1344586.0896581071</c:v>
                </c:pt>
                <c:pt idx="11">
                  <c:v>1789251.9617193821</c:v>
                </c:pt>
                <c:pt idx="12">
                  <c:v>1946470.7529743256</c:v>
                </c:pt>
                <c:pt idx="13">
                  <c:v>2201542.044808472</c:v>
                </c:pt>
                <c:pt idx="14">
                  <c:v>2504690.4100913899</c:v>
                </c:pt>
                <c:pt idx="15">
                  <c:v>2981508.4503035527</c:v>
                </c:pt>
                <c:pt idx="16">
                  <c:v>3454944.8637759481</c:v>
                </c:pt>
                <c:pt idx="17">
                  <c:v>3768355.7372701629</c:v>
                </c:pt>
                <c:pt idx="18">
                  <c:v>4055903.1069596517</c:v>
                </c:pt>
                <c:pt idx="19">
                  <c:v>4203363.1908953348</c:v>
                </c:pt>
                <c:pt idx="20">
                  <c:v>4383251.1448846925</c:v>
                </c:pt>
                <c:pt idx="21">
                  <c:v>4536714.0872324901</c:v>
                </c:pt>
                <c:pt idx="22">
                  <c:v>4707442.9664777676</c:v>
                </c:pt>
                <c:pt idx="23">
                  <c:v>5050256.9127795063</c:v>
                </c:pt>
                <c:pt idx="24">
                  <c:v>5263093.7026245976</c:v>
                </c:pt>
                <c:pt idx="25">
                  <c:v>5448601.137317677</c:v>
                </c:pt>
                <c:pt idx="26">
                  <c:v>5704691.7615048354</c:v>
                </c:pt>
                <c:pt idx="27">
                  <c:v>6053122.4030696824</c:v>
                </c:pt>
                <c:pt idx="28">
                  <c:v>6417315.3271788126</c:v>
                </c:pt>
                <c:pt idx="29">
                  <c:v>6901016.7492319737</c:v>
                </c:pt>
                <c:pt idx="30">
                  <c:v>7294887.0182847399</c:v>
                </c:pt>
                <c:pt idx="31">
                  <c:v>7972521.5124024851</c:v>
                </c:pt>
                <c:pt idx="32">
                  <c:v>8338562.6451067654</c:v>
                </c:pt>
                <c:pt idx="33">
                  <c:v>8668520.5254622679</c:v>
                </c:pt>
                <c:pt idx="34">
                  <c:v>8952855.6654767562</c:v>
                </c:pt>
                <c:pt idx="35">
                  <c:v>9209443.9285615068</c:v>
                </c:pt>
                <c:pt idx="36">
                  <c:v>9538652.9565091897</c:v>
                </c:pt>
                <c:pt idx="37">
                  <c:v>9806930.351749409</c:v>
                </c:pt>
                <c:pt idx="38">
                  <c:v>9912089.8894554917</c:v>
                </c:pt>
                <c:pt idx="39">
                  <c:v>9912624.4728054181</c:v>
                </c:pt>
                <c:pt idx="40">
                  <c:v>9914349.3927305508</c:v>
                </c:pt>
                <c:pt idx="41">
                  <c:v>9917362.0093832128</c:v>
                </c:pt>
                <c:pt idx="42">
                  <c:v>9919761.2246029191</c:v>
                </c:pt>
                <c:pt idx="43">
                  <c:v>9924897.3101234399</c:v>
                </c:pt>
                <c:pt idx="44">
                  <c:v>9924897.3101234399</c:v>
                </c:pt>
                <c:pt idx="45">
                  <c:v>9924897.3101234399</c:v>
                </c:pt>
                <c:pt idx="46">
                  <c:v>9934136.4448341932</c:v>
                </c:pt>
                <c:pt idx="47">
                  <c:v>9957208.9426313285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'model4(1)&amp;CCI_per_day'!$J$1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'model4(1)&amp;CCI_per_day'!时间</c:f>
              <c:numCache>
                <c:formatCode>yyyy\-mm\-dd</c:formatCode>
                <c:ptCount val="4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</c:numCache>
            </c:numRef>
          </c:cat>
          <c:val>
            <c:numRef>
              <c:f>'model4(1)&amp;CCI_per_day'!资产</c:f>
              <c:numCache>
                <c:formatCode>0.00_ </c:formatCode>
                <c:ptCount val="48"/>
                <c:pt idx="0">
                  <c:v>0</c:v>
                </c:pt>
                <c:pt idx="1">
                  <c:v>3953.9484548014116</c:v>
                </c:pt>
                <c:pt idx="2">
                  <c:v>35463.279431059316</c:v>
                </c:pt>
                <c:pt idx="3">
                  <c:v>122937.40188239964</c:v>
                </c:pt>
                <c:pt idx="4">
                  <c:v>161490.42913691059</c:v>
                </c:pt>
                <c:pt idx="5">
                  <c:v>206024.1567139134</c:v>
                </c:pt>
                <c:pt idx="6">
                  <c:v>253303.84831463292</c:v>
                </c:pt>
                <c:pt idx="7">
                  <c:v>439645.16083219717</c:v>
                </c:pt>
                <c:pt idx="8">
                  <c:v>587980.71650062886</c:v>
                </c:pt>
                <c:pt idx="9">
                  <c:v>826961.05638454598</c:v>
                </c:pt>
                <c:pt idx="10">
                  <c:v>1180943.0811986674</c:v>
                </c:pt>
                <c:pt idx="11">
                  <c:v>1671598.3882087287</c:v>
                </c:pt>
                <c:pt idx="12">
                  <c:v>2048116.6835358078</c:v>
                </c:pt>
                <c:pt idx="13">
                  <c:v>2196540.4113762402</c:v>
                </c:pt>
                <c:pt idx="14">
                  <c:v>2400967.8225634391</c:v>
                </c:pt>
                <c:pt idx="15">
                  <c:v>2661227.9587321887</c:v>
                </c:pt>
                <c:pt idx="16">
                  <c:v>3100251.9279508772</c:v>
                </c:pt>
                <c:pt idx="17">
                  <c:v>3562583.4393465216</c:v>
                </c:pt>
                <c:pt idx="18">
                  <c:v>3864974.714998242</c:v>
                </c:pt>
                <c:pt idx="19">
                  <c:v>4365253.9908399191</c:v>
                </c:pt>
                <c:pt idx="20">
                  <c:v>4401293.4693913162</c:v>
                </c:pt>
                <c:pt idx="21">
                  <c:v>4600903.7493312843</c:v>
                </c:pt>
                <c:pt idx="22">
                  <c:v>4652283.396195503</c:v>
                </c:pt>
                <c:pt idx="23">
                  <c:v>4803059.2669243049</c:v>
                </c:pt>
                <c:pt idx="24">
                  <c:v>5249377.8725235397</c:v>
                </c:pt>
                <c:pt idx="25">
                  <c:v>5476602.095056911</c:v>
                </c:pt>
                <c:pt idx="26">
                  <c:v>5394453.2232774766</c:v>
                </c:pt>
                <c:pt idx="27">
                  <c:v>5523781.5377901113</c:v>
                </c:pt>
                <c:pt idx="28">
                  <c:v>5710568.2209347375</c:v>
                </c:pt>
                <c:pt idx="29">
                  <c:v>6090911.2441495769</c:v>
                </c:pt>
                <c:pt idx="30">
                  <c:v>6428643.6917510191</c:v>
                </c:pt>
                <c:pt idx="31">
                  <c:v>6269059.5333133023</c:v>
                </c:pt>
                <c:pt idx="32">
                  <c:v>7495560.0788526041</c:v>
                </c:pt>
                <c:pt idx="33">
                  <c:v>7919506.3621496465</c:v>
                </c:pt>
                <c:pt idx="34">
                  <c:v>8424508.2037815619</c:v>
                </c:pt>
                <c:pt idx="35">
                  <c:v>8503471.3052840903</c:v>
                </c:pt>
                <c:pt idx="36">
                  <c:v>8649528.6555758659</c:v>
                </c:pt>
                <c:pt idx="37">
                  <c:v>8877006.9111881889</c:v>
                </c:pt>
                <c:pt idx="38">
                  <c:v>8659621.1555931326</c:v>
                </c:pt>
                <c:pt idx="39">
                  <c:v>10888943.50118335</c:v>
                </c:pt>
                <c:pt idx="40">
                  <c:v>11032636.254734635</c:v>
                </c:pt>
                <c:pt idx="41">
                  <c:v>11092445.053991303</c:v>
                </c:pt>
                <c:pt idx="42">
                  <c:v>11208466.646992989</c:v>
                </c:pt>
                <c:pt idx="43">
                  <c:v>11099956.028219154</c:v>
                </c:pt>
                <c:pt idx="44">
                  <c:v>11753730.686086988</c:v>
                </c:pt>
                <c:pt idx="45">
                  <c:v>11568984.712298762</c:v>
                </c:pt>
                <c:pt idx="46">
                  <c:v>10938719.489842519</c:v>
                </c:pt>
                <c:pt idx="47">
                  <c:v>11146693.973310143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'model4(1)&amp;CCI_per_day'!$K$1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'model4(1)&amp;CCI_per_day'!时间</c:f>
              <c:numCache>
                <c:formatCode>yyyy\-mm\-dd</c:formatCode>
                <c:ptCount val="4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</c:numCache>
            </c:numRef>
          </c:cat>
          <c:val>
            <c:numRef>
              <c:f>'model4(1)&amp;CCI_per_day'!金额</c:f>
              <c:numCache>
                <c:formatCode>0.00_ 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-157.2146502903197</c:v>
                </c:pt>
                <c:pt idx="3">
                  <c:v>-340.77199724197271</c:v>
                </c:pt>
                <c:pt idx="4">
                  <c:v>3752.8734599363816</c:v>
                </c:pt>
                <c:pt idx="5">
                  <c:v>6680.2032819468877</c:v>
                </c:pt>
                <c:pt idx="6">
                  <c:v>2808.3241163351922</c:v>
                </c:pt>
                <c:pt idx="7">
                  <c:v>-22981.687855383905</c:v>
                </c:pt>
                <c:pt idx="8">
                  <c:v>-27422.520437618252</c:v>
                </c:pt>
                <c:pt idx="9">
                  <c:v>-87420.573006624007</c:v>
                </c:pt>
                <c:pt idx="10">
                  <c:v>-163643.00845943973</c:v>
                </c:pt>
                <c:pt idx="11">
                  <c:v>-117653.57351065334</c:v>
                </c:pt>
                <c:pt idx="12">
                  <c:v>101645.93056148221</c:v>
                </c:pt>
                <c:pt idx="13">
                  <c:v>-5001.6334322318435</c:v>
                </c:pt>
                <c:pt idx="14">
                  <c:v>-103722.58752795076</c:v>
                </c:pt>
                <c:pt idx="15">
                  <c:v>-320280.49157136399</c:v>
                </c:pt>
                <c:pt idx="16">
                  <c:v>-354692.93582507083</c:v>
                </c:pt>
                <c:pt idx="17">
                  <c:v>-205772.29792364128</c:v>
                </c:pt>
                <c:pt idx="18">
                  <c:v>-190928.39196140971</c:v>
                </c:pt>
                <c:pt idx="19">
                  <c:v>161890.79994458426</c:v>
                </c:pt>
                <c:pt idx="20">
                  <c:v>18042.32450662367</c:v>
                </c:pt>
                <c:pt idx="21">
                  <c:v>64189.662098794244</c:v>
                </c:pt>
                <c:pt idx="22">
                  <c:v>-55159.570282264613</c:v>
                </c:pt>
                <c:pt idx="23">
                  <c:v>-247197.64585520141</c:v>
                </c:pt>
                <c:pt idx="24">
                  <c:v>-13715.830101057887</c:v>
                </c:pt>
                <c:pt idx="25">
                  <c:v>28000.957739233971</c:v>
                </c:pt>
                <c:pt idx="26">
                  <c:v>-310238.53822735883</c:v>
                </c:pt>
                <c:pt idx="27">
                  <c:v>-529340.86527957115</c:v>
                </c:pt>
                <c:pt idx="28">
                  <c:v>-706747.10624407511</c:v>
                </c:pt>
                <c:pt idx="29">
                  <c:v>-810105.50508239679</c:v>
                </c:pt>
                <c:pt idx="30">
                  <c:v>-866243.32653372083</c:v>
                </c:pt>
                <c:pt idx="31">
                  <c:v>-1703461.9790891828</c:v>
                </c:pt>
                <c:pt idx="32">
                  <c:v>-843002.5662541613</c:v>
                </c:pt>
                <c:pt idx="33">
                  <c:v>-749014.16331262141</c:v>
                </c:pt>
                <c:pt idx="34">
                  <c:v>-528347.46169519424</c:v>
                </c:pt>
                <c:pt idx="35">
                  <c:v>-705972.62327741645</c:v>
                </c:pt>
                <c:pt idx="36">
                  <c:v>-889124.3009333238</c:v>
                </c:pt>
                <c:pt idx="37">
                  <c:v>-929923.44056122005</c:v>
                </c:pt>
                <c:pt idx="38">
                  <c:v>-1252468.7338623591</c:v>
                </c:pt>
                <c:pt idx="39">
                  <c:v>976319.02837793157</c:v>
                </c:pt>
                <c:pt idx="40">
                  <c:v>1118286.8620040845</c:v>
                </c:pt>
                <c:pt idx="41">
                  <c:v>1175083.0446080901</c:v>
                </c:pt>
                <c:pt idx="42">
                  <c:v>1288705.4223900698</c:v>
                </c:pt>
                <c:pt idx="43">
                  <c:v>1175058.7180957142</c:v>
                </c:pt>
                <c:pt idx="44">
                  <c:v>1828833.3759635482</c:v>
                </c:pt>
                <c:pt idx="45">
                  <c:v>1644087.4021753222</c:v>
                </c:pt>
                <c:pt idx="46">
                  <c:v>1004583.0450083259</c:v>
                </c:pt>
                <c:pt idx="47">
                  <c:v>1189485.0306788143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971968"/>
        <c:axId val="91973504"/>
      </c:lineChart>
      <c:dateAx>
        <c:axId val="9197196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973504"/>
        <c:crosses val="autoZero"/>
        <c:auto val="1"/>
        <c:lblOffset val="100"/>
        <c:baseTimeUnit val="months"/>
      </c:dateAx>
      <c:valAx>
        <c:axId val="9197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971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'model4(1)&amp;CCI_per_day'!买卖</c:f>
              <c:numCache>
                <c:formatCode>0.00_ </c:formatCode>
                <c:ptCount val="49"/>
                <c:pt idx="0">
                  <c:v>0</c:v>
                </c:pt>
                <c:pt idx="1">
                  <c:v>3953.9484548014116</c:v>
                </c:pt>
                <c:pt idx="2">
                  <c:v>31666.545626548228</c:v>
                </c:pt>
                <c:pt idx="3">
                  <c:v>87657.679798291982</c:v>
                </c:pt>
                <c:pt idx="4">
                  <c:v>34459.3817973326</c:v>
                </c:pt>
                <c:pt idx="5">
                  <c:v>41606.397754992307</c:v>
                </c:pt>
                <c:pt idx="6">
                  <c:v>51151.570766331228</c:v>
                </c:pt>
                <c:pt idx="7">
                  <c:v>212131.32448928335</c:v>
                </c:pt>
                <c:pt idx="8">
                  <c:v>152776.38825066606</c:v>
                </c:pt>
                <c:pt idx="9">
                  <c:v>298978.39245292288</c:v>
                </c:pt>
                <c:pt idx="10">
                  <c:v>430204.46026693727</c:v>
                </c:pt>
                <c:pt idx="11">
                  <c:v>444665.872061275</c:v>
                </c:pt>
                <c:pt idx="12">
                  <c:v>157218.79125494338</c:v>
                </c:pt>
                <c:pt idx="13">
                  <c:v>255071.29183414666</c:v>
                </c:pt>
                <c:pt idx="14">
                  <c:v>303148.36528291792</c:v>
                </c:pt>
                <c:pt idx="15">
                  <c:v>476818.04021216277</c:v>
                </c:pt>
                <c:pt idx="16">
                  <c:v>473436.41347239545</c:v>
                </c:pt>
                <c:pt idx="17">
                  <c:v>313410.87349421479</c:v>
                </c:pt>
                <c:pt idx="18">
                  <c:v>287547.36968948861</c:v>
                </c:pt>
                <c:pt idx="19">
                  <c:v>147460.08393568356</c:v>
                </c:pt>
                <c:pt idx="20">
                  <c:v>179887.95398935772</c:v>
                </c:pt>
                <c:pt idx="21">
                  <c:v>153462.94234779794</c:v>
                </c:pt>
                <c:pt idx="22">
                  <c:v>170728.87924527752</c:v>
                </c:pt>
                <c:pt idx="23">
                  <c:v>342813.94630173902</c:v>
                </c:pt>
                <c:pt idx="24">
                  <c:v>212836.78984509152</c:v>
                </c:pt>
                <c:pt idx="25">
                  <c:v>185507.43469307973</c:v>
                </c:pt>
                <c:pt idx="26">
                  <c:v>256090.62418715825</c:v>
                </c:pt>
                <c:pt idx="27">
                  <c:v>348430.6415648465</c:v>
                </c:pt>
                <c:pt idx="28">
                  <c:v>364192.9241091304</c:v>
                </c:pt>
                <c:pt idx="29">
                  <c:v>483701.42205316125</c:v>
                </c:pt>
                <c:pt idx="30">
                  <c:v>393870.26905276586</c:v>
                </c:pt>
                <c:pt idx="31">
                  <c:v>677634.49411774508</c:v>
                </c:pt>
                <c:pt idx="32">
                  <c:v>366041.1327042802</c:v>
                </c:pt>
                <c:pt idx="33">
                  <c:v>329957.88035550242</c:v>
                </c:pt>
                <c:pt idx="34">
                  <c:v>284335.14001448749</c:v>
                </c:pt>
                <c:pt idx="35">
                  <c:v>256588.26308475045</c:v>
                </c:pt>
                <c:pt idx="36">
                  <c:v>329209.02794768271</c:v>
                </c:pt>
                <c:pt idx="37">
                  <c:v>268277.3952402196</c:v>
                </c:pt>
                <c:pt idx="38">
                  <c:v>105159.5377060835</c:v>
                </c:pt>
                <c:pt idx="39">
                  <c:v>534.58334992613857</c:v>
                </c:pt>
                <c:pt idx="40">
                  <c:v>1724.9199251330979</c:v>
                </c:pt>
                <c:pt idx="41">
                  <c:v>3012.6166526625288</c:v>
                </c:pt>
                <c:pt idx="42">
                  <c:v>2399.2152197068949</c:v>
                </c:pt>
                <c:pt idx="43">
                  <c:v>5136.0855205209327</c:v>
                </c:pt>
                <c:pt idx="44">
                  <c:v>-1054.5417431386754</c:v>
                </c:pt>
                <c:pt idx="45">
                  <c:v>-11.050952879581011</c:v>
                </c:pt>
                <c:pt idx="46">
                  <c:v>9239.1347107527126</c:v>
                </c:pt>
                <c:pt idx="47">
                  <c:v>23072.497797135398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2002176"/>
        <c:axId val="92000640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'model4(1)&amp;CCI_per_day'!时间</c:f>
              <c:numCache>
                <c:formatCode>yyyy\-mm\-dd</c:formatCode>
                <c:ptCount val="4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</c:numCache>
            </c:numRef>
          </c:cat>
          <c:val>
            <c:numRef>
              <c:f>'model4(1)&amp;CCI_per_day'!指数</c:f>
              <c:numCache>
                <c:formatCode>General</c:formatCode>
                <c:ptCount val="48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  <c:pt idx="43">
                  <c:v>0.78100001811981201</c:v>
                </c:pt>
                <c:pt idx="44">
                  <c:v>0.82700002193450928</c:v>
                </c:pt>
                <c:pt idx="45">
                  <c:v>0.81400001049041748</c:v>
                </c:pt>
                <c:pt idx="46">
                  <c:v>0.76899999380111694</c:v>
                </c:pt>
                <c:pt idx="47">
                  <c:v>0.78200000524520874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997312"/>
        <c:axId val="91998848"/>
      </c:lineChart>
      <c:dateAx>
        <c:axId val="9199731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998848"/>
        <c:crosses val="autoZero"/>
        <c:auto val="1"/>
        <c:lblOffset val="100"/>
        <c:baseTimeUnit val="months"/>
      </c:dateAx>
      <c:valAx>
        <c:axId val="9199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997312"/>
        <c:crosses val="autoZero"/>
        <c:crossBetween val="between"/>
      </c:valAx>
      <c:valAx>
        <c:axId val="92000640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002176"/>
        <c:crosses val="max"/>
        <c:crossBetween val="between"/>
      </c:valAx>
      <c:catAx>
        <c:axId val="92002176"/>
        <c:scaling>
          <c:orientation val="minMax"/>
        </c:scaling>
        <c:delete val="1"/>
        <c:axPos val="b"/>
        <c:majorTickMark val="out"/>
        <c:minorTickMark val="none"/>
        <c:tickLblPos val="nextTo"/>
        <c:crossAx val="920006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model4(3)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'model4(3)&amp;CCI_per_day'!$I$1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'model4(3)&amp;CCI_per_day'!时间</c:f>
              <c:numCache>
                <c:formatCode>yyyy\-mm\-dd</c:formatCode>
                <c:ptCount val="4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</c:numCache>
            </c:numRef>
          </c:cat>
          <c:val>
            <c:numRef>
              <c:f>'model4(3)&amp;CCI_per_day'!资金</c:f>
              <c:numCache>
                <c:formatCode>0.00_ </c:formatCode>
                <c:ptCount val="48"/>
                <c:pt idx="0">
                  <c:v>0</c:v>
                </c:pt>
                <c:pt idx="1">
                  <c:v>3955.9241620469529</c:v>
                </c:pt>
                <c:pt idx="2">
                  <c:v>85804.639064746007</c:v>
                </c:pt>
                <c:pt idx="3">
                  <c:v>498744.12134541036</c:v>
                </c:pt>
                <c:pt idx="4">
                  <c:v>600524.17490356101</c:v>
                </c:pt>
                <c:pt idx="5">
                  <c:v>735557.70679647312</c:v>
                </c:pt>
                <c:pt idx="6">
                  <c:v>919630.63204484491</c:v>
                </c:pt>
                <c:pt idx="7">
                  <c:v>2338747.0828391453</c:v>
                </c:pt>
                <c:pt idx="8">
                  <c:v>3288883.1633680095</c:v>
                </c:pt>
                <c:pt idx="9">
                  <c:v>5890007.7599699479</c:v>
                </c:pt>
                <c:pt idx="10">
                  <c:v>10379671.502158061</c:v>
                </c:pt>
                <c:pt idx="11">
                  <c:v>15097608.643868702</c:v>
                </c:pt>
                <c:pt idx="12">
                  <c:v>16089486.356062591</c:v>
                </c:pt>
                <c:pt idx="13">
                  <c:v>17960613.080806471</c:v>
                </c:pt>
                <c:pt idx="14">
                  <c:v>20384953.907184701</c:v>
                </c:pt>
                <c:pt idx="15">
                  <c:v>25167287.275392979</c:v>
                </c:pt>
                <c:pt idx="16">
                  <c:v>29898835.990870889</c:v>
                </c:pt>
                <c:pt idx="17">
                  <c:v>32690560.388090178</c:v>
                </c:pt>
                <c:pt idx="18">
                  <c:v>35143944.515008569</c:v>
                </c:pt>
                <c:pt idx="19">
                  <c:v>36044920.400599599</c:v>
                </c:pt>
                <c:pt idx="20">
                  <c:v>37258880.9556785</c:v>
                </c:pt>
                <c:pt idx="21">
                  <c:v>38215428.879050389</c:v>
                </c:pt>
                <c:pt idx="22">
                  <c:v>39337865.780710183</c:v>
                </c:pt>
                <c:pt idx="23">
                  <c:v>42253268.479181439</c:v>
                </c:pt>
                <c:pt idx="24">
                  <c:v>43815593.910239443</c:v>
                </c:pt>
                <c:pt idx="25">
                  <c:v>45086880.400544144</c:v>
                </c:pt>
                <c:pt idx="26">
                  <c:v>47148896.112667359</c:v>
                </c:pt>
                <c:pt idx="27">
                  <c:v>50421368.291625723</c:v>
                </c:pt>
                <c:pt idx="28">
                  <c:v>53918393.054875731</c:v>
                </c:pt>
                <c:pt idx="29">
                  <c:v>58804656.466180794</c:v>
                </c:pt>
                <c:pt idx="30">
                  <c:v>62737722.624450594</c:v>
                </c:pt>
                <c:pt idx="31">
                  <c:v>70839943.657453001</c:v>
                </c:pt>
                <c:pt idx="32">
                  <c:v>74363622.250799701</c:v>
                </c:pt>
                <c:pt idx="33">
                  <c:v>77379329.706829265</c:v>
                </c:pt>
                <c:pt idx="34">
                  <c:v>79791718.243891552</c:v>
                </c:pt>
                <c:pt idx="35">
                  <c:v>81859747.281784296</c:v>
                </c:pt>
                <c:pt idx="36">
                  <c:v>84603332.370388374</c:v>
                </c:pt>
                <c:pt idx="37">
                  <c:v>86814275.510388196</c:v>
                </c:pt>
                <c:pt idx="38">
                  <c:v>87356868.845101491</c:v>
                </c:pt>
                <c:pt idx="39">
                  <c:v>87357065.508977532</c:v>
                </c:pt>
                <c:pt idx="40">
                  <c:v>87358205.377761886</c:v>
                </c:pt>
                <c:pt idx="41">
                  <c:v>87360836.356029645</c:v>
                </c:pt>
                <c:pt idx="42">
                  <c:v>87362706.199550509</c:v>
                </c:pt>
                <c:pt idx="43">
                  <c:v>87368562.856982231</c:v>
                </c:pt>
                <c:pt idx="44">
                  <c:v>87368562.856982231</c:v>
                </c:pt>
                <c:pt idx="45">
                  <c:v>87368562.856982231</c:v>
                </c:pt>
                <c:pt idx="46">
                  <c:v>87382693.059985384</c:v>
                </c:pt>
                <c:pt idx="47">
                  <c:v>87433597.158293262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'model4(3)&amp;CCI_per_day'!$J$1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'model4(3)&amp;CCI_per_day'!时间</c:f>
              <c:numCache>
                <c:formatCode>yyyy\-mm\-dd</c:formatCode>
                <c:ptCount val="4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</c:numCache>
            </c:numRef>
          </c:cat>
          <c:val>
            <c:numRef>
              <c:f>'model4(3)&amp;CCI_per_day'!资产</c:f>
              <c:numCache>
                <c:formatCode>0.00_ </c:formatCode>
                <c:ptCount val="48"/>
                <c:pt idx="0">
                  <c:v>0</c:v>
                </c:pt>
                <c:pt idx="1">
                  <c:v>3955.9241620469529</c:v>
                </c:pt>
                <c:pt idx="2">
                  <c:v>85647.345857507549</c:v>
                </c:pt>
                <c:pt idx="3">
                  <c:v>498143.51889460301</c:v>
                </c:pt>
                <c:pt idx="4">
                  <c:v>616511.06268698222</c:v>
                </c:pt>
                <c:pt idx="5">
                  <c:v>762720.06317607302</c:v>
                </c:pt>
                <c:pt idx="6">
                  <c:v>932458.94153932028</c:v>
                </c:pt>
                <c:pt idx="7">
                  <c:v>2256637.5245300289</c:v>
                </c:pt>
                <c:pt idx="8">
                  <c:v>3183979.4284409676</c:v>
                </c:pt>
                <c:pt idx="9">
                  <c:v>5460208.0552172875</c:v>
                </c:pt>
                <c:pt idx="10">
                  <c:v>9446594.9467791822</c:v>
                </c:pt>
                <c:pt idx="11">
                  <c:v>14532410.58382888</c:v>
                </c:pt>
                <c:pt idx="12">
                  <c:v>17430817.074996673</c:v>
                </c:pt>
                <c:pt idx="13">
                  <c:v>18394303.041568905</c:v>
                </c:pt>
                <c:pt idx="14">
                  <c:v>19991933.311298776</c:v>
                </c:pt>
                <c:pt idx="15">
                  <c:v>22971072.511311926</c:v>
                </c:pt>
                <c:pt idx="16">
                  <c:v>27405581.377328776</c:v>
                </c:pt>
                <c:pt idx="17">
                  <c:v>31513733.19903446</c:v>
                </c:pt>
                <c:pt idx="18">
                  <c:v>34098422.851869494</c:v>
                </c:pt>
                <c:pt idx="19">
                  <c:v>38112117.159441441</c:v>
                </c:pt>
                <c:pt idx="20">
                  <c:v>38070166.841841951</c:v>
                </c:pt>
                <c:pt idx="21">
                  <c:v>39425878.523245104</c:v>
                </c:pt>
                <c:pt idx="22">
                  <c:v>39525592.804727919</c:v>
                </c:pt>
                <c:pt idx="23">
                  <c:v>40809448.55481106</c:v>
                </c:pt>
                <c:pt idx="24">
                  <c:v>44355564.653229311</c:v>
                </c:pt>
                <c:pt idx="25">
                  <c:v>45979344.662787095</c:v>
                </c:pt>
                <c:pt idx="26">
                  <c:v>45201637.843734942</c:v>
                </c:pt>
                <c:pt idx="27">
                  <c:v>46638190.119745962</c:v>
                </c:pt>
                <c:pt idx="28">
                  <c:v>48637345.002022691</c:v>
                </c:pt>
                <c:pt idx="29">
                  <c:v>52643297.048737623</c:v>
                </c:pt>
                <c:pt idx="30">
                  <c:v>56091168.152955428</c:v>
                </c:pt>
                <c:pt idx="31">
                  <c:v>56888493.398758255</c:v>
                </c:pt>
                <c:pt idx="32">
                  <c:v>68220398.946538344</c:v>
                </c:pt>
                <c:pt idx="33">
                  <c:v>72091536.320755079</c:v>
                </c:pt>
                <c:pt idx="34">
                  <c:v>76512661.363221973</c:v>
                </c:pt>
                <c:pt idx="35">
                  <c:v>76967471.740869641</c:v>
                </c:pt>
                <c:pt idx="36">
                  <c:v>78053296.008253068</c:v>
                </c:pt>
                <c:pt idx="37">
                  <c:v>79896067.950831026</c:v>
                </c:pt>
                <c:pt idx="38">
                  <c:v>77535644.432157725</c:v>
                </c:pt>
                <c:pt idx="39">
                  <c:v>97491736.664997727</c:v>
                </c:pt>
                <c:pt idx="40">
                  <c:v>98763953.994077191</c:v>
                </c:pt>
                <c:pt idx="41">
                  <c:v>99275023.339769036</c:v>
                </c:pt>
                <c:pt idx="42">
                  <c:v>100293789.29152597</c:v>
                </c:pt>
                <c:pt idx="43">
                  <c:v>99282730.881700709</c:v>
                </c:pt>
                <c:pt idx="44">
                  <c:v>105130369.66957994</c:v>
                </c:pt>
                <c:pt idx="45">
                  <c:v>103477783.34649357</c:v>
                </c:pt>
                <c:pt idx="46">
                  <c:v>97771425.377687231</c:v>
                </c:pt>
                <c:pt idx="47">
                  <c:v>99475154.662050933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'model4(3)&amp;CCI_per_day'!$K$1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'model4(3)&amp;CCI_per_day'!时间</c:f>
              <c:numCache>
                <c:formatCode>yyyy\-mm\-dd</c:formatCode>
                <c:ptCount val="4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</c:numCache>
            </c:numRef>
          </c:cat>
          <c:val>
            <c:numRef>
              <c:f>'model4(3)&amp;CCI_per_day'!金额</c:f>
              <c:numCache>
                <c:formatCode>0.00_ 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-157.2932072384574</c:v>
                </c:pt>
                <c:pt idx="3">
                  <c:v>-600.60245080734603</c:v>
                </c:pt>
                <c:pt idx="4">
                  <c:v>15986.887783421203</c:v>
                </c:pt>
                <c:pt idx="5">
                  <c:v>27162.356379599893</c:v>
                </c:pt>
                <c:pt idx="6">
                  <c:v>12828.309494475368</c:v>
                </c:pt>
                <c:pt idx="7">
                  <c:v>-82109.558309116401</c:v>
                </c:pt>
                <c:pt idx="8">
                  <c:v>-104903.73492704192</c:v>
                </c:pt>
                <c:pt idx="9">
                  <c:v>-429799.70475266036</c:v>
                </c:pt>
                <c:pt idx="10">
                  <c:v>-933076.55537887849</c:v>
                </c:pt>
                <c:pt idx="11">
                  <c:v>-565198.06003982201</c:v>
                </c:pt>
                <c:pt idx="12">
                  <c:v>1341330.7189340815</c:v>
                </c:pt>
                <c:pt idx="13">
                  <c:v>433689.96076243371</c:v>
                </c:pt>
                <c:pt idx="14">
                  <c:v>-393020.59588592499</c:v>
                </c:pt>
                <c:pt idx="15">
                  <c:v>-2196214.7640810534</c:v>
                </c:pt>
                <c:pt idx="16">
                  <c:v>-2493254.6135421135</c:v>
                </c:pt>
                <c:pt idx="17">
                  <c:v>-1176827.1890557185</c:v>
                </c:pt>
                <c:pt idx="18">
                  <c:v>-1045521.663139075</c:v>
                </c:pt>
                <c:pt idx="19">
                  <c:v>2067196.7588418424</c:v>
                </c:pt>
                <c:pt idx="20">
                  <c:v>811285.88616345078</c:v>
                </c:pt>
                <c:pt idx="21">
                  <c:v>1210449.6441947147</c:v>
                </c:pt>
                <c:pt idx="22">
                  <c:v>187727.02401773632</c:v>
                </c:pt>
                <c:pt idx="23">
                  <c:v>-1443819.9243703783</c:v>
                </c:pt>
                <c:pt idx="24">
                  <c:v>539970.74298986793</c:v>
                </c:pt>
                <c:pt idx="25">
                  <c:v>892464.2622429505</c:v>
                </c:pt>
                <c:pt idx="26">
                  <c:v>-1947258.268932417</c:v>
                </c:pt>
                <c:pt idx="27">
                  <c:v>-3783178.1718797609</c:v>
                </c:pt>
                <c:pt idx="28">
                  <c:v>-5281048.0528530404</c:v>
                </c:pt>
                <c:pt idx="29">
                  <c:v>-6161359.4174431711</c:v>
                </c:pt>
                <c:pt idx="30">
                  <c:v>-6646554.4714951664</c:v>
                </c:pt>
                <c:pt idx="31">
                  <c:v>-13951450.258694746</c:v>
                </c:pt>
                <c:pt idx="32">
                  <c:v>-6143223.3042613566</c:v>
                </c:pt>
                <c:pt idx="33">
                  <c:v>-5287793.3860741854</c:v>
                </c:pt>
                <c:pt idx="34">
                  <c:v>-3279056.8806695789</c:v>
                </c:pt>
                <c:pt idx="35">
                  <c:v>-4892275.5409146547</c:v>
                </c:pt>
                <c:pt idx="36">
                  <c:v>-6550036.362135306</c:v>
                </c:pt>
                <c:pt idx="37">
                  <c:v>-6918207.5595571697</c:v>
                </c:pt>
                <c:pt idx="38">
                  <c:v>-9821224.4129437655</c:v>
                </c:pt>
                <c:pt idx="39">
                  <c:v>10134671.156020194</c:v>
                </c:pt>
                <c:pt idx="40">
                  <c:v>11405748.616315305</c:v>
                </c:pt>
                <c:pt idx="41">
                  <c:v>11914186.983739391</c:v>
                </c:pt>
                <c:pt idx="42">
                  <c:v>12931083.091975465</c:v>
                </c:pt>
                <c:pt idx="43">
                  <c:v>11914168.024718478</c:v>
                </c:pt>
                <c:pt idx="44">
                  <c:v>17761806.812597707</c:v>
                </c:pt>
                <c:pt idx="45">
                  <c:v>16109220.489511341</c:v>
                </c:pt>
                <c:pt idx="46">
                  <c:v>10388732.317701846</c:v>
                </c:pt>
                <c:pt idx="47">
                  <c:v>12041557.503757671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576192"/>
        <c:axId val="179586176"/>
      </c:lineChart>
      <c:dateAx>
        <c:axId val="17957619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9586176"/>
        <c:crosses val="autoZero"/>
        <c:auto val="1"/>
        <c:lblOffset val="100"/>
        <c:baseTimeUnit val="months"/>
      </c:dateAx>
      <c:valAx>
        <c:axId val="17958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9576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'model4(3)&amp;CCI_per_day'!买卖</c:f>
              <c:numCache>
                <c:formatCode>0.00_ </c:formatCode>
                <c:ptCount val="48"/>
                <c:pt idx="0">
                  <c:v>0</c:v>
                </c:pt>
                <c:pt idx="1">
                  <c:v>3932.3301809611858</c:v>
                </c:pt>
                <c:pt idx="2">
                  <c:v>88661.848713775937</c:v>
                </c:pt>
                <c:pt idx="3">
                  <c:v>518359.5409933434</c:v>
                </c:pt>
                <c:pt idx="4">
                  <c:v>620857.0803080498</c:v>
                </c:pt>
                <c:pt idx="5">
                  <c:v>754421.39971973572</c:v>
                </c:pt>
                <c:pt idx="6">
                  <c:v>939978.7870752943</c:v>
                </c:pt>
                <c:pt idx="7">
                  <c:v>2532702.1249923217</c:v>
                </c:pt>
                <c:pt idx="8">
                  <c:v>3609953.8814489776</c:v>
                </c:pt>
                <c:pt idx="9">
                  <c:v>6894202.1272777691</c:v>
                </c:pt>
                <c:pt idx="10">
                  <c:v>13138519.03316645</c:v>
                </c:pt>
                <c:pt idx="11">
                  <c:v>19454365.45113482</c:v>
                </c:pt>
                <c:pt idx="12">
                  <c:v>20628185.189135574</c:v>
                </c:pt>
                <c:pt idx="13">
                  <c:v>22964173.612321157</c:v>
                </c:pt>
                <c:pt idx="14">
                  <c:v>26133246.647239044</c:v>
                </c:pt>
                <c:pt idx="15">
                  <c:v>33004415.477437727</c:v>
                </c:pt>
                <c:pt idx="16">
                  <c:v>39891677.306257121</c:v>
                </c:pt>
                <c:pt idx="17">
                  <c:v>43769072.148321196</c:v>
                </c:pt>
                <c:pt idx="18">
                  <c:v>47162411.236699983</c:v>
                </c:pt>
                <c:pt idx="19">
                  <c:v>48304332.54779008</c:v>
                </c:pt>
                <c:pt idx="20">
                  <c:v>49895368.638053432</c:v>
                </c:pt>
                <c:pt idx="21">
                  <c:v>51136027.378727287</c:v>
                </c:pt>
                <c:pt idx="22">
                  <c:v>52630617.153563567</c:v>
                </c:pt>
                <c:pt idx="23">
                  <c:v>56679787.407207407</c:v>
                </c:pt>
                <c:pt idx="24">
                  <c:v>58749092.626975909</c:v>
                </c:pt>
                <c:pt idx="25">
                  <c:v>60419639.969609171</c:v>
                </c:pt>
                <c:pt idx="26">
                  <c:v>63307617.211460538</c:v>
                </c:pt>
                <c:pt idx="27">
                  <c:v>68084948.84294714</c:v>
                </c:pt>
                <c:pt idx="28">
                  <c:v>73359496.095801756</c:v>
                </c:pt>
                <c:pt idx="29">
                  <c:v>80865276.80165641</c:v>
                </c:pt>
                <c:pt idx="30">
                  <c:v>86963053.971541166</c:v>
                </c:pt>
                <c:pt idx="31">
                  <c:v>101405515.97601506</c:v>
                </c:pt>
                <c:pt idx="32">
                  <c:v>106928523.0765494</c:v>
                </c:pt>
                <c:pt idx="33">
                  <c:v>111596800.67240249</c:v>
                </c:pt>
                <c:pt idx="34">
                  <c:v>115229916.07734182</c:v>
                </c:pt>
                <c:pt idx="35">
                  <c:v>118411499.32926121</c:v>
                </c:pt>
                <c:pt idx="36">
                  <c:v>122725312.51366755</c:v>
                </c:pt>
                <c:pt idx="37">
                  <c:v>126218113.59324563</c:v>
                </c:pt>
                <c:pt idx="38">
                  <c:v>127107610.84240781</c:v>
                </c:pt>
                <c:pt idx="39">
                  <c:v>127107867.24901931</c:v>
                </c:pt>
                <c:pt idx="40">
                  <c:v>127109334.26159288</c:v>
                </c:pt>
                <c:pt idx="41">
                  <c:v>127112702.99169111</c:v>
                </c:pt>
                <c:pt idx="42">
                  <c:v>127115072.88216102</c:v>
                </c:pt>
                <c:pt idx="43">
                  <c:v>127122571.80315442</c:v>
                </c:pt>
                <c:pt idx="44">
                  <c:v>127121912.94550198</c:v>
                </c:pt>
                <c:pt idx="45">
                  <c:v>127121912.2274157</c:v>
                </c:pt>
                <c:pt idx="46">
                  <c:v>127140287.00390083</c:v>
                </c:pt>
                <c:pt idx="47">
                  <c:v>127205381.75833361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9606656"/>
        <c:axId val="179604864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'model4(3)&amp;CCI_per_day'!时间</c:f>
              <c:numCache>
                <c:formatCode>yyyy\-mm\-dd</c:formatCode>
                <c:ptCount val="4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</c:numCache>
            </c:numRef>
          </c:cat>
          <c:val>
            <c:numRef>
              <c:f>'model4(3)&amp;CCI_per_day'!指数</c:f>
              <c:numCache>
                <c:formatCode>General</c:formatCode>
                <c:ptCount val="48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  <c:pt idx="43">
                  <c:v>0.78100001811981201</c:v>
                </c:pt>
                <c:pt idx="44">
                  <c:v>0.82700002193450928</c:v>
                </c:pt>
                <c:pt idx="45">
                  <c:v>0.81400001049041748</c:v>
                </c:pt>
                <c:pt idx="46">
                  <c:v>0.76899999380111694</c:v>
                </c:pt>
                <c:pt idx="47">
                  <c:v>0.78200000524520874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601792"/>
        <c:axId val="179603328"/>
      </c:lineChart>
      <c:dateAx>
        <c:axId val="17960179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9603328"/>
        <c:crosses val="autoZero"/>
        <c:auto val="1"/>
        <c:lblOffset val="100"/>
        <c:baseTimeUnit val="months"/>
      </c:dateAx>
      <c:valAx>
        <c:axId val="17960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9601792"/>
        <c:crosses val="autoZero"/>
        <c:crossBetween val="between"/>
      </c:valAx>
      <c:valAx>
        <c:axId val="179604864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9606656"/>
        <c:crosses val="max"/>
        <c:crossBetween val="between"/>
      </c:valAx>
      <c:catAx>
        <c:axId val="179606656"/>
        <c:scaling>
          <c:orientation val="minMax"/>
        </c:scaling>
        <c:delete val="1"/>
        <c:axPos val="b"/>
        <c:majorTickMark val="out"/>
        <c:minorTickMark val="none"/>
        <c:tickLblPos val="nextTo"/>
        <c:crossAx val="1796048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model4(3)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'model4(3)vol&amp;CCI_per_day'!$K$1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'model4(3)vol&amp;CCI_per_day'!时间</c:f>
              <c:numCache>
                <c:formatCode>yyyy\-mm\-dd</c:formatCode>
                <c:ptCount val="4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</c:numCache>
            </c:numRef>
          </c:cat>
          <c:val>
            <c:numRef>
              <c:f>'model4(3)vol&amp;CCI_per_day'!资金</c:f>
              <c:numCache>
                <c:formatCode>0.00_ </c:formatCode>
                <c:ptCount val="48"/>
                <c:pt idx="0">
                  <c:v>0</c:v>
                </c:pt>
                <c:pt idx="1">
                  <c:v>1055.7503809113296</c:v>
                </c:pt>
                <c:pt idx="2">
                  <c:v>18039.622459973667</c:v>
                </c:pt>
                <c:pt idx="3">
                  <c:v>84335.831461889407</c:v>
                </c:pt>
                <c:pt idx="4">
                  <c:v>112231.16690808735</c:v>
                </c:pt>
                <c:pt idx="5">
                  <c:v>146406.07349695929</c:v>
                </c:pt>
                <c:pt idx="6">
                  <c:v>181466.70885177652</c:v>
                </c:pt>
                <c:pt idx="7">
                  <c:v>519988.96733358898</c:v>
                </c:pt>
                <c:pt idx="8">
                  <c:v>619038.58024620439</c:v>
                </c:pt>
                <c:pt idx="9">
                  <c:v>1084338.1080417084</c:v>
                </c:pt>
                <c:pt idx="10">
                  <c:v>2700490.8171752961</c:v>
                </c:pt>
                <c:pt idx="11">
                  <c:v>3490789.1985570872</c:v>
                </c:pt>
                <c:pt idx="12">
                  <c:v>3913611.6741588037</c:v>
                </c:pt>
                <c:pt idx="13">
                  <c:v>4579240.1166400211</c:v>
                </c:pt>
                <c:pt idx="14">
                  <c:v>4879225.3231568299</c:v>
                </c:pt>
                <c:pt idx="15">
                  <c:v>6711079.9807005627</c:v>
                </c:pt>
                <c:pt idx="16">
                  <c:v>9665804.6608724184</c:v>
                </c:pt>
                <c:pt idx="17">
                  <c:v>10994574.331443826</c:v>
                </c:pt>
                <c:pt idx="18">
                  <c:v>11964811.493040171</c:v>
                </c:pt>
                <c:pt idx="19">
                  <c:v>12391549.649423951</c:v>
                </c:pt>
                <c:pt idx="20">
                  <c:v>12565388.148605535</c:v>
                </c:pt>
                <c:pt idx="21">
                  <c:v>12903137.622300023</c:v>
                </c:pt>
                <c:pt idx="22">
                  <c:v>13370431.963266909</c:v>
                </c:pt>
                <c:pt idx="23">
                  <c:v>14412308.01322159</c:v>
                </c:pt>
                <c:pt idx="24">
                  <c:v>15219797.551753907</c:v>
                </c:pt>
                <c:pt idx="25">
                  <c:v>15840364.67669848</c:v>
                </c:pt>
                <c:pt idx="26">
                  <c:v>17382589.085217383</c:v>
                </c:pt>
                <c:pt idx="27">
                  <c:v>18671506.24578457</c:v>
                </c:pt>
                <c:pt idx="28">
                  <c:v>21434397.707030244</c:v>
                </c:pt>
                <c:pt idx="29">
                  <c:v>25511344.120068286</c:v>
                </c:pt>
                <c:pt idx="30">
                  <c:v>30845923.586166821</c:v>
                </c:pt>
                <c:pt idx="31">
                  <c:v>51639719.387470901</c:v>
                </c:pt>
                <c:pt idx="32">
                  <c:v>62064229.462460011</c:v>
                </c:pt>
                <c:pt idx="33">
                  <c:v>67890229.363530278</c:v>
                </c:pt>
                <c:pt idx="34">
                  <c:v>70672170.183533117</c:v>
                </c:pt>
                <c:pt idx="35">
                  <c:v>73620205.529804662</c:v>
                </c:pt>
                <c:pt idx="36">
                  <c:v>78572821.86337018</c:v>
                </c:pt>
                <c:pt idx="37">
                  <c:v>82754720.116538435</c:v>
                </c:pt>
                <c:pt idx="38">
                  <c:v>83545584.119922727</c:v>
                </c:pt>
                <c:pt idx="39">
                  <c:v>83546092.774279922</c:v>
                </c:pt>
                <c:pt idx="40">
                  <c:v>83546469.260840923</c:v>
                </c:pt>
                <c:pt idx="41">
                  <c:v>83547408.630542815</c:v>
                </c:pt>
                <c:pt idx="42">
                  <c:v>83548379.738813341</c:v>
                </c:pt>
                <c:pt idx="43">
                  <c:v>83549458.5707912</c:v>
                </c:pt>
                <c:pt idx="44">
                  <c:v>83549458.5707912</c:v>
                </c:pt>
                <c:pt idx="45">
                  <c:v>83549458.5707912</c:v>
                </c:pt>
                <c:pt idx="46">
                  <c:v>83555214.924306199</c:v>
                </c:pt>
                <c:pt idx="47">
                  <c:v>83580022.317563355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'model4(3)vol&amp;CCI_per_day'!$L$1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'model4(3)vol&amp;CCI_per_day'!时间</c:f>
              <c:numCache>
                <c:formatCode>yyyy\-mm\-dd</c:formatCode>
                <c:ptCount val="4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</c:numCache>
            </c:numRef>
          </c:cat>
          <c:val>
            <c:numRef>
              <c:f>'model4(3)vol&amp;CCI_per_day'!资产</c:f>
              <c:numCache>
                <c:formatCode>0.00_ </c:formatCode>
                <c:ptCount val="48"/>
                <c:pt idx="0">
                  <c:v>0</c:v>
                </c:pt>
                <c:pt idx="1">
                  <c:v>1055.7503809113296</c:v>
                </c:pt>
                <c:pt idx="2">
                  <c:v>17997.644313615365</c:v>
                </c:pt>
                <c:pt idx="3">
                  <c:v>84200.697806661454</c:v>
                </c:pt>
                <c:pt idx="4">
                  <c:v>114899.8000381475</c:v>
                </c:pt>
                <c:pt idx="5">
                  <c:v>151157.49018882145</c:v>
                </c:pt>
                <c:pt idx="6">
                  <c:v>183377.3735351208</c:v>
                </c:pt>
                <c:pt idx="7">
                  <c:v>503229.15112894133</c:v>
                </c:pt>
                <c:pt idx="8">
                  <c:v>597195.67292681918</c:v>
                </c:pt>
                <c:pt idx="9">
                  <c:v>1001556.8461594526</c:v>
                </c:pt>
                <c:pt idx="10">
                  <c:v>2525394.3229500861</c:v>
                </c:pt>
                <c:pt idx="11">
                  <c:v>3414039.06816972</c:v>
                </c:pt>
                <c:pt idx="12">
                  <c:v>4284754.4586089617</c:v>
                </c:pt>
                <c:pt idx="13">
                  <c:v>4727271.2839664062</c:v>
                </c:pt>
                <c:pt idx="14">
                  <c:v>4814794.7806938384</c:v>
                </c:pt>
                <c:pt idx="15">
                  <c:v>6212373.7864327151</c:v>
                </c:pt>
                <c:pt idx="16">
                  <c:v>9086766.0148477331</c:v>
                </c:pt>
                <c:pt idx="17">
                  <c:v>10852018.598047007</c:v>
                </c:pt>
                <c:pt idx="18">
                  <c:v>11867471.919857511</c:v>
                </c:pt>
                <c:pt idx="19">
                  <c:v>13377547.52641478</c:v>
                </c:pt>
                <c:pt idx="20">
                  <c:v>13110554.903097723</c:v>
                </c:pt>
                <c:pt idx="21">
                  <c:v>13585767.876406925</c:v>
                </c:pt>
                <c:pt idx="22">
                  <c:v>13700642.115650954</c:v>
                </c:pt>
                <c:pt idx="23">
                  <c:v>14176979.757486574</c:v>
                </c:pt>
                <c:pt idx="24">
                  <c:v>15673627.349612376</c:v>
                </c:pt>
                <c:pt idx="25">
                  <c:v>16418752.737023439</c:v>
                </c:pt>
                <c:pt idx="26">
                  <c:v>16946941.333960671</c:v>
                </c:pt>
                <c:pt idx="27">
                  <c:v>17547537.708527576</c:v>
                </c:pt>
                <c:pt idx="28">
                  <c:v>19746858.23892536</c:v>
                </c:pt>
                <c:pt idx="29">
                  <c:v>23466396.497345719</c:v>
                </c:pt>
                <c:pt idx="30">
                  <c:v>28584694.306419734</c:v>
                </c:pt>
                <c:pt idx="31">
                  <c:v>45655832.514857277</c:v>
                </c:pt>
                <c:pt idx="32">
                  <c:v>62346831.30788628</c:v>
                </c:pt>
                <c:pt idx="33">
                  <c:v>68954611.228254423</c:v>
                </c:pt>
                <c:pt idx="34">
                  <c:v>73657882.232897803</c:v>
                </c:pt>
                <c:pt idx="35">
                  <c:v>75052890.041306674</c:v>
                </c:pt>
                <c:pt idx="36">
                  <c:v>78388982.695248798</c:v>
                </c:pt>
                <c:pt idx="37">
                  <c:v>82201126.343556553</c:v>
                </c:pt>
                <c:pt idx="38">
                  <c:v>80005219.392335638</c:v>
                </c:pt>
                <c:pt idx="39">
                  <c:v>100597235.53796645</c:v>
                </c:pt>
                <c:pt idx="40">
                  <c:v>101909178.34834507</c:v>
                </c:pt>
                <c:pt idx="41">
                  <c:v>102434747.74924307</c:v>
                </c:pt>
                <c:pt idx="42">
                  <c:v>103484980.72449741</c:v>
                </c:pt>
                <c:pt idx="43">
                  <c:v>102436787.84307285</c:v>
                </c:pt>
                <c:pt idx="44">
                  <c:v>108470196.96243578</c:v>
                </c:pt>
                <c:pt idx="45">
                  <c:v>106765104.12007827</c:v>
                </c:pt>
                <c:pt idx="46">
                  <c:v>100868619.04672278</c:v>
                </c:pt>
                <c:pt idx="47">
                  <c:v>102598616.58804098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'model4(3)vol&amp;CCI_per_day'!$M$1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'model4(3)vol&amp;CCI_per_day'!时间</c:f>
              <c:numCache>
                <c:formatCode>yyyy\-mm\-dd</c:formatCode>
                <c:ptCount val="4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</c:numCache>
            </c:numRef>
          </c:cat>
          <c:val>
            <c:numRef>
              <c:f>'model4(3)vol&amp;CCI_per_day'!金额</c:f>
              <c:numCache>
                <c:formatCode>0.00_ 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-41.978146358302183</c:v>
                </c:pt>
                <c:pt idx="3">
                  <c:v>-135.13365522795357</c:v>
                </c:pt>
                <c:pt idx="4">
                  <c:v>2668.633130060145</c:v>
                </c:pt>
                <c:pt idx="5">
                  <c:v>4751.4166918621631</c:v>
                </c:pt>
                <c:pt idx="6">
                  <c:v>1910.6646833442792</c:v>
                </c:pt>
                <c:pt idx="7">
                  <c:v>-16759.81620464765</c:v>
                </c:pt>
                <c:pt idx="8">
                  <c:v>-21842.907319385209</c:v>
                </c:pt>
                <c:pt idx="9">
                  <c:v>-82781.261882255785</c:v>
                </c:pt>
                <c:pt idx="10">
                  <c:v>-175096.49422521004</c:v>
                </c:pt>
                <c:pt idx="11">
                  <c:v>-76750.130387367215</c:v>
                </c:pt>
                <c:pt idx="12">
                  <c:v>371142.78445015801</c:v>
                </c:pt>
                <c:pt idx="13">
                  <c:v>148031.16732638516</c:v>
                </c:pt>
                <c:pt idx="14">
                  <c:v>-64430.542462991551</c:v>
                </c:pt>
                <c:pt idx="15">
                  <c:v>-498706.19426784758</c:v>
                </c:pt>
                <c:pt idx="16">
                  <c:v>-579038.64602468535</c:v>
                </c:pt>
                <c:pt idx="17">
                  <c:v>-142555.73339681886</c:v>
                </c:pt>
                <c:pt idx="18">
                  <c:v>-97339.573182659224</c:v>
                </c:pt>
                <c:pt idx="19">
                  <c:v>985997.87699082866</c:v>
                </c:pt>
                <c:pt idx="20">
                  <c:v>545166.75449218787</c:v>
                </c:pt>
                <c:pt idx="21">
                  <c:v>682630.25410690159</c:v>
                </c:pt>
                <c:pt idx="22">
                  <c:v>330210.1523840446</c:v>
                </c:pt>
                <c:pt idx="23">
                  <c:v>-235328.2557350155</c:v>
                </c:pt>
                <c:pt idx="24">
                  <c:v>453829.79785846919</c:v>
                </c:pt>
                <c:pt idx="25">
                  <c:v>578388.06032495946</c:v>
                </c:pt>
                <c:pt idx="26">
                  <c:v>-435647.75125671178</c:v>
                </c:pt>
                <c:pt idx="27">
                  <c:v>-1123968.5372569934</c:v>
                </c:pt>
                <c:pt idx="28">
                  <c:v>-1687539.468104884</c:v>
                </c:pt>
                <c:pt idx="29">
                  <c:v>-2044947.6227225661</c:v>
                </c:pt>
                <c:pt idx="30">
                  <c:v>-2261229.2797470875</c:v>
                </c:pt>
                <c:pt idx="31">
                  <c:v>-5983886.8726136237</c:v>
                </c:pt>
                <c:pt idx="32">
                  <c:v>282601.84542626888</c:v>
                </c:pt>
                <c:pt idx="33">
                  <c:v>1064381.8647241443</c:v>
                </c:pt>
                <c:pt idx="34">
                  <c:v>2985712.049364686</c:v>
                </c:pt>
                <c:pt idx="35">
                  <c:v>1432684.5115020126</c:v>
                </c:pt>
                <c:pt idx="36">
                  <c:v>-183839.16812138259</c:v>
                </c:pt>
                <c:pt idx="37">
                  <c:v>-553593.7729818821</c:v>
                </c:pt>
                <c:pt idx="38">
                  <c:v>-3540364.7275870889</c:v>
                </c:pt>
                <c:pt idx="39">
                  <c:v>17051142.763686523</c:v>
                </c:pt>
                <c:pt idx="40">
                  <c:v>18362709.087504148</c:v>
                </c:pt>
                <c:pt idx="41">
                  <c:v>18887339.118700251</c:v>
                </c:pt>
                <c:pt idx="42">
                  <c:v>19936600.985684067</c:v>
                </c:pt>
                <c:pt idx="43">
                  <c:v>18887329.272281647</c:v>
                </c:pt>
                <c:pt idx="44">
                  <c:v>24920738.391644582</c:v>
                </c:pt>
                <c:pt idx="45">
                  <c:v>23215645.549287066</c:v>
                </c:pt>
                <c:pt idx="46">
                  <c:v>17313404.122416586</c:v>
                </c:pt>
                <c:pt idx="47">
                  <c:v>19018594.270477623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6874752"/>
        <c:axId val="256876544"/>
      </c:lineChart>
      <c:dateAx>
        <c:axId val="25687475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6876544"/>
        <c:crosses val="autoZero"/>
        <c:auto val="1"/>
        <c:lblOffset val="100"/>
        <c:baseTimeUnit val="months"/>
      </c:dateAx>
      <c:valAx>
        <c:axId val="25687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6874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666750</xdr:colOff>
      <xdr:row>4</xdr:row>
      <xdr:rowOff>47625</xdr:rowOff>
    </xdr:from>
    <xdr:to>
      <xdr:col>21</xdr:col>
      <xdr:colOff>742950</xdr:colOff>
      <xdr:row>17</xdr:row>
      <xdr:rowOff>123825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38099</xdr:colOff>
      <xdr:row>4</xdr:row>
      <xdr:rowOff>47625</xdr:rowOff>
    </xdr:from>
    <xdr:to>
      <xdr:col>30</xdr:col>
      <xdr:colOff>76199</xdr:colOff>
      <xdr:row>17</xdr:row>
      <xdr:rowOff>133350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647700</xdr:colOff>
      <xdr:row>4</xdr:row>
      <xdr:rowOff>19050</xdr:rowOff>
    </xdr:from>
    <xdr:to>
      <xdr:col>27</xdr:col>
      <xdr:colOff>723900</xdr:colOff>
      <xdr:row>17</xdr:row>
      <xdr:rowOff>57150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123824</xdr:colOff>
      <xdr:row>4</xdr:row>
      <xdr:rowOff>19050</xdr:rowOff>
    </xdr:from>
    <xdr:to>
      <xdr:col>36</xdr:col>
      <xdr:colOff>161924</xdr:colOff>
      <xdr:row>17</xdr:row>
      <xdr:rowOff>114300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676275</xdr:colOff>
      <xdr:row>5</xdr:row>
      <xdr:rowOff>19050</xdr:rowOff>
    </xdr:from>
    <xdr:to>
      <xdr:col>21</xdr:col>
      <xdr:colOff>752475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85724</xdr:colOff>
      <xdr:row>5</xdr:row>
      <xdr:rowOff>38100</xdr:rowOff>
    </xdr:from>
    <xdr:to>
      <xdr:col>30</xdr:col>
      <xdr:colOff>123824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9525</xdr:colOff>
      <xdr:row>4</xdr:row>
      <xdr:rowOff>123825</xdr:rowOff>
    </xdr:from>
    <xdr:to>
      <xdr:col>21</xdr:col>
      <xdr:colOff>771525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123824</xdr:colOff>
      <xdr:row>4</xdr:row>
      <xdr:rowOff>114300</xdr:rowOff>
    </xdr:from>
    <xdr:to>
      <xdr:col>30</xdr:col>
      <xdr:colOff>161924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657225</xdr:colOff>
      <xdr:row>4</xdr:row>
      <xdr:rowOff>104775</xdr:rowOff>
    </xdr:from>
    <xdr:to>
      <xdr:col>23</xdr:col>
      <xdr:colOff>733425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85724</xdr:colOff>
      <xdr:row>4</xdr:row>
      <xdr:rowOff>85725</xdr:rowOff>
    </xdr:from>
    <xdr:to>
      <xdr:col>32</xdr:col>
      <xdr:colOff>123824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G50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2.125" style="21" customWidth="1"/>
    <col min="10" max="10" width="12.625" style="11" customWidth="1"/>
    <col min="11" max="11" width="10.75" style="11" customWidth="1"/>
    <col min="12" max="12" width="10.75" style="21" customWidth="1"/>
    <col min="13" max="13" width="9.5" style="11" bestFit="1" customWidth="1"/>
    <col min="14" max="14" width="9" style="10"/>
    <col min="15" max="15" width="9" style="11"/>
    <col min="16" max="16" width="9.75" style="11" bestFit="1" customWidth="1"/>
    <col min="17" max="18" width="11.375" style="11" customWidth="1"/>
    <col min="19" max="20" width="11.125" style="11" customWidth="1"/>
    <col min="21" max="21" width="10.375" style="11" customWidth="1"/>
    <col min="22" max="22" width="10.25" style="11" customWidth="1"/>
    <col min="23" max="23" width="10.125" style="11" customWidth="1"/>
    <col min="24" max="24" width="9" style="11"/>
    <col min="25" max="25" width="9.75" style="11" bestFit="1" customWidth="1"/>
    <col min="26" max="27" width="9" style="11"/>
    <col min="28" max="28" width="9.75" style="11" bestFit="1" customWidth="1"/>
    <col min="29" max="30" width="9" style="11"/>
    <col min="31" max="31" width="9.75" style="11" bestFit="1" customWidth="1"/>
    <col min="32" max="16384" width="9" style="11"/>
  </cols>
  <sheetData>
    <row r="1" spans="1:33" s="5" customFormat="1" ht="27" customHeight="1">
      <c r="A1" s="25" t="s">
        <v>4</v>
      </c>
      <c r="B1" s="25" t="s">
        <v>5</v>
      </c>
      <c r="C1" s="25" t="s">
        <v>6</v>
      </c>
      <c r="D1" s="26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2" t="s">
        <v>12</v>
      </c>
      <c r="J1" s="1" t="s">
        <v>13</v>
      </c>
      <c r="K1" s="27" t="s">
        <v>14</v>
      </c>
      <c r="L1" s="28" t="s">
        <v>15</v>
      </c>
      <c r="N1" s="6"/>
    </row>
    <row r="2" spans="1:33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9"/>
    </row>
    <row r="3" spans="1:33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4">
        <v>0</v>
      </c>
      <c r="M3" s="9"/>
      <c r="P3" s="29" t="s">
        <v>4</v>
      </c>
      <c r="Q3" s="16" t="s">
        <v>16</v>
      </c>
      <c r="R3" s="16" t="s">
        <v>12</v>
      </c>
      <c r="S3" s="16" t="s">
        <v>17</v>
      </c>
      <c r="T3" s="16" t="s">
        <v>18</v>
      </c>
      <c r="U3" s="30" t="s">
        <v>15</v>
      </c>
      <c r="V3" s="16" t="s">
        <v>19</v>
      </c>
      <c r="W3" s="16" t="s">
        <v>20</v>
      </c>
      <c r="Y3" s="24">
        <v>44561</v>
      </c>
      <c r="Z3" s="11">
        <v>245217.76659387304</v>
      </c>
      <c r="AA3" s="11">
        <f>-Z3</f>
        <v>-245217.76659387304</v>
      </c>
      <c r="AB3" s="24">
        <v>44561</v>
      </c>
      <c r="AC3" s="11">
        <v>245217.76659387304</v>
      </c>
      <c r="AD3" s="11">
        <f>-AC3</f>
        <v>-245217.76659387304</v>
      </c>
      <c r="AE3" s="24">
        <v>44561</v>
      </c>
      <c r="AF3" s="11">
        <v>245217.76659387304</v>
      </c>
      <c r="AG3" s="11">
        <f>-AF3</f>
        <v>-245217.76659387304</v>
      </c>
    </row>
    <row r="4" spans="1:33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3953.9484548014116</v>
      </c>
      <c r="F4" s="15">
        <v>3930.3662572578642</v>
      </c>
      <c r="G4" s="15">
        <v>3930.3662572578642</v>
      </c>
      <c r="H4" s="15">
        <v>3953.9484548014116</v>
      </c>
      <c r="I4" s="15">
        <v>3953.9484548014116</v>
      </c>
      <c r="J4" s="15">
        <v>3953.9484548014116</v>
      </c>
      <c r="K4" s="15">
        <v>0</v>
      </c>
      <c r="L4" s="14">
        <v>0</v>
      </c>
      <c r="M4" s="9"/>
      <c r="P4" s="24">
        <v>44561</v>
      </c>
      <c r="Q4" s="18">
        <v>245217.76659387304</v>
      </c>
      <c r="R4" s="8">
        <v>245217.76659387304</v>
      </c>
      <c r="S4" s="8">
        <v>247884.03935187534</v>
      </c>
      <c r="T4" s="8">
        <v>2666.2727580023056</v>
      </c>
      <c r="U4" s="8">
        <v>0</v>
      </c>
      <c r="V4" s="19">
        <v>1.0873081486049733E-2</v>
      </c>
      <c r="W4" s="19">
        <v>1.0873081486049733E-2</v>
      </c>
      <c r="Y4" s="24">
        <v>44925</v>
      </c>
      <c r="Z4" s="9">
        <v>3518640.0102128703</v>
      </c>
      <c r="AA4" s="9">
        <f>-Z4</f>
        <v>-3518640.0102128703</v>
      </c>
      <c r="AB4" s="24">
        <v>44925</v>
      </c>
      <c r="AC4" s="9">
        <v>3518640.0102128703</v>
      </c>
      <c r="AD4" s="9">
        <f>-AC4</f>
        <v>-3518640.0102128703</v>
      </c>
      <c r="AE4" s="24">
        <v>44925</v>
      </c>
      <c r="AF4" s="9">
        <v>3518640.0102128703</v>
      </c>
      <c r="AG4" s="9">
        <f>-AF4</f>
        <v>-3518640.0102128703</v>
      </c>
    </row>
    <row r="5" spans="1:33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26388.788022123525</v>
      </c>
      <c r="F5" s="15">
        <v>27317.585944227252</v>
      </c>
      <c r="G5" s="15">
        <v>31247.952201485117</v>
      </c>
      <c r="H5" s="15">
        <v>30185.521826634624</v>
      </c>
      <c r="I5" s="15">
        <v>30342.736476924936</v>
      </c>
      <c r="J5" s="15">
        <v>30185.521826634624</v>
      </c>
      <c r="K5" s="15">
        <v>-157.21465029031242</v>
      </c>
      <c r="L5" s="14">
        <v>0</v>
      </c>
      <c r="M5" s="9"/>
      <c r="P5" s="24">
        <v>44925</v>
      </c>
      <c r="Q5" s="18">
        <v>3518640.0102128703</v>
      </c>
      <c r="R5" s="8">
        <v>3763857.7768067433</v>
      </c>
      <c r="S5" s="8">
        <v>3580619.270033245</v>
      </c>
      <c r="T5" s="8">
        <v>-183238.50677349837</v>
      </c>
      <c r="U5" s="8">
        <v>0</v>
      </c>
      <c r="V5" s="19">
        <v>-4.8683695729055391E-2</v>
      </c>
      <c r="W5" s="19">
        <v>-4.5834421638543787E-2</v>
      </c>
      <c r="Y5" s="24">
        <v>44925</v>
      </c>
      <c r="Z5" s="9"/>
      <c r="AA5" s="9">
        <v>3580619.270033245</v>
      </c>
      <c r="AB5" s="24">
        <v>45289</v>
      </c>
      <c r="AC5" s="9">
        <v>3101231.3499326059</v>
      </c>
      <c r="AD5" s="9">
        <f>-AC5</f>
        <v>-3101231.3499326059</v>
      </c>
      <c r="AE5" s="24">
        <v>45289</v>
      </c>
      <c r="AF5" s="9">
        <v>3101231.3499326059</v>
      </c>
      <c r="AG5" s="9">
        <f>-AF5</f>
        <v>-3101231.3499326059</v>
      </c>
    </row>
    <row r="6" spans="1:33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87657.679798291982</v>
      </c>
      <c r="F6" s="15">
        <v>91215.067427983333</v>
      </c>
      <c r="G6" s="15">
        <v>122463.01962946844</v>
      </c>
      <c r="H6" s="15">
        <v>117686.96186391918</v>
      </c>
      <c r="I6" s="15">
        <v>118000.41627521692</v>
      </c>
      <c r="J6" s="15">
        <v>117686.96186391918</v>
      </c>
      <c r="K6" s="15">
        <v>-313.45441129774554</v>
      </c>
      <c r="L6" s="14">
        <v>0</v>
      </c>
      <c r="M6" s="9"/>
      <c r="P6" s="24">
        <v>45289</v>
      </c>
      <c r="Q6" s="18">
        <v>3101231.3499326059</v>
      </c>
      <c r="R6" s="8">
        <v>6865089.1267393492</v>
      </c>
      <c r="S6" s="8">
        <v>6043907.692957717</v>
      </c>
      <c r="T6" s="8">
        <v>-821181.43378163222</v>
      </c>
      <c r="U6" s="8">
        <v>0</v>
      </c>
      <c r="V6" s="19">
        <v>-0.11961700986271995</v>
      </c>
      <c r="W6" s="19">
        <v>-7.7878942670306261E-2</v>
      </c>
      <c r="Y6" s="9"/>
      <c r="Z6" s="9"/>
      <c r="AA6" s="20">
        <v>-4.5834421638543787E-2</v>
      </c>
      <c r="AB6" s="24">
        <v>45289</v>
      </c>
      <c r="AC6" s="9"/>
      <c r="AD6" s="20">
        <v>6043907.692957717</v>
      </c>
      <c r="AE6" s="24">
        <v>45657</v>
      </c>
      <c r="AF6" s="11">
        <v>2457066.9526285101</v>
      </c>
      <c r="AG6" s="11">
        <f>-AF6</f>
        <v>-2457066.9526285101</v>
      </c>
    </row>
    <row r="7" spans="1:33" ht="14.1" customHeight="1">
      <c r="A7" s="12">
        <v>44498</v>
      </c>
      <c r="B7" s="13">
        <v>0.99299997091293335</v>
      </c>
      <c r="C7" s="13">
        <v>36.299999237060547</v>
      </c>
      <c r="D7" s="14">
        <v>39.253623134226025</v>
      </c>
      <c r="E7" s="14">
        <v>34459.3817973326</v>
      </c>
      <c r="F7" s="15">
        <v>34702.298899013775</v>
      </c>
      <c r="G7" s="15">
        <v>157165.31852848222</v>
      </c>
      <c r="H7" s="15">
        <v>156065.15672730474</v>
      </c>
      <c r="I7" s="15">
        <v>152459.79807254951</v>
      </c>
      <c r="J7" s="15">
        <v>156065.15672730474</v>
      </c>
      <c r="K7" s="15">
        <v>3605.3586547552259</v>
      </c>
      <c r="L7" s="14">
        <v>0</v>
      </c>
      <c r="M7" s="9"/>
      <c r="P7" s="24">
        <v>45657</v>
      </c>
      <c r="Q7" s="18">
        <v>2457066.9526406061</v>
      </c>
      <c r="R7" s="8">
        <v>9322156.0793799553</v>
      </c>
      <c r="S7" s="8">
        <v>10510929.054722106</v>
      </c>
      <c r="T7" s="8">
        <v>1188772.9753421508</v>
      </c>
      <c r="U7" s="8">
        <v>0</v>
      </c>
      <c r="V7" s="19">
        <v>0.1275212477906956</v>
      </c>
      <c r="W7" s="19">
        <v>5.6434982564923741E-2</v>
      </c>
      <c r="Y7" s="9"/>
      <c r="Z7" s="9"/>
      <c r="AA7" s="9"/>
      <c r="AD7" s="10">
        <v>-7.7878942670306261E-2</v>
      </c>
      <c r="AE7" s="24">
        <v>45657</v>
      </c>
      <c r="AG7" s="10">
        <v>10510929.054706667</v>
      </c>
    </row>
    <row r="8" spans="1:33" ht="14.1" customHeight="1">
      <c r="A8" s="12">
        <v>44530</v>
      </c>
      <c r="B8" s="13">
        <v>1.0110000371932983</v>
      </c>
      <c r="C8" s="13">
        <v>35.450000762939453</v>
      </c>
      <c r="D8" s="14">
        <v>38.695499993324269</v>
      </c>
      <c r="E8" s="14">
        <v>41606.397754992307</v>
      </c>
      <c r="F8" s="15">
        <v>41153.705464243583</v>
      </c>
      <c r="G8" s="15">
        <v>198319.02399272582</v>
      </c>
      <c r="H8" s="15">
        <v>200500.54063278442</v>
      </c>
      <c r="I8" s="15">
        <v>194066.19582754181</v>
      </c>
      <c r="J8" s="15">
        <v>200500.54063278442</v>
      </c>
      <c r="K8" s="15">
        <v>6434.3448052426102</v>
      </c>
      <c r="L8" s="14">
        <v>0</v>
      </c>
      <c r="M8" s="9"/>
      <c r="AG8" s="10">
        <v>5.6434982564923741E-2</v>
      </c>
    </row>
    <row r="9" spans="1:33" ht="14.1" customHeight="1">
      <c r="A9" s="12">
        <v>44561</v>
      </c>
      <c r="B9" s="13">
        <v>0.99199998378753662</v>
      </c>
      <c r="C9" s="13">
        <v>34.630001068115234</v>
      </c>
      <c r="D9" s="14">
        <v>38.2285792249669</v>
      </c>
      <c r="E9" s="14">
        <v>51151.570766331228</v>
      </c>
      <c r="F9" s="15">
        <v>51564.084276524249</v>
      </c>
      <c r="G9" s="15">
        <v>249883.10826925008</v>
      </c>
      <c r="H9" s="15">
        <v>247884.03935187534</v>
      </c>
      <c r="I9" s="15">
        <v>245217.76659387304</v>
      </c>
      <c r="J9" s="15">
        <v>247884.03935187534</v>
      </c>
      <c r="K9" s="15">
        <v>2666.2727580023056</v>
      </c>
      <c r="L9" s="14">
        <v>0</v>
      </c>
      <c r="M9" s="9"/>
      <c r="Y9" s="17"/>
      <c r="Z9" s="9"/>
      <c r="AA9" s="9"/>
    </row>
    <row r="10" spans="1:33" ht="14.1" customHeight="1">
      <c r="A10" s="12">
        <v>44589</v>
      </c>
      <c r="B10" s="13">
        <v>0.89099997282028198</v>
      </c>
      <c r="C10" s="13">
        <v>31.020000457763672</v>
      </c>
      <c r="D10" s="14">
        <v>37.709801948471814</v>
      </c>
      <c r="E10" s="14">
        <v>176776.10374106947</v>
      </c>
      <c r="F10" s="15">
        <v>198401.91821950354</v>
      </c>
      <c r="G10" s="15">
        <v>448285.02648875362</v>
      </c>
      <c r="H10" s="15">
        <v>399421.94641721889</v>
      </c>
      <c r="I10" s="15">
        <v>421993.87033494248</v>
      </c>
      <c r="J10" s="15">
        <v>399421.94641721889</v>
      </c>
      <c r="K10" s="15">
        <v>-22571.923917723587</v>
      </c>
      <c r="L10" s="14">
        <v>0</v>
      </c>
      <c r="M10" s="9"/>
      <c r="Y10" s="17"/>
      <c r="Z10" s="9"/>
      <c r="AA10" s="9"/>
    </row>
    <row r="11" spans="1:33" ht="14.1" customHeight="1">
      <c r="A11" s="12">
        <v>44620</v>
      </c>
      <c r="B11" s="13">
        <v>0.88200002908706665</v>
      </c>
      <c r="C11" s="13">
        <v>30.969999313354492</v>
      </c>
      <c r="D11" s="14">
        <v>37.189128403969853</v>
      </c>
      <c r="E11" s="14">
        <v>152776.38825066606</v>
      </c>
      <c r="F11" s="15">
        <v>173215.85398222785</v>
      </c>
      <c r="G11" s="15">
        <v>621500.88047098147</v>
      </c>
      <c r="H11" s="15">
        <v>548163.79465304315</v>
      </c>
      <c r="I11" s="15">
        <v>574770.25858560856</v>
      </c>
      <c r="J11" s="15">
        <v>548163.79465304315</v>
      </c>
      <c r="K11" s="15">
        <v>-26606.463932565413</v>
      </c>
      <c r="L11" s="14">
        <v>0</v>
      </c>
      <c r="M11" s="9"/>
      <c r="Y11" s="17"/>
      <c r="Z11" s="9"/>
      <c r="AA11" s="9"/>
    </row>
    <row r="12" spans="1:33" ht="14.1" customHeight="1">
      <c r="A12" s="12">
        <v>44651</v>
      </c>
      <c r="B12" s="13">
        <v>0.79199999570846558</v>
      </c>
      <c r="C12" s="13">
        <v>27.639999389648438</v>
      </c>
      <c r="D12" s="14">
        <v>36.340041473831867</v>
      </c>
      <c r="E12" s="14">
        <v>298978.39245292288</v>
      </c>
      <c r="F12" s="15">
        <v>377497.97231435409</v>
      </c>
      <c r="G12" s="15">
        <v>998998.85278533562</v>
      </c>
      <c r="H12" s="15">
        <v>791207.08711874788</v>
      </c>
      <c r="I12" s="15">
        <v>873748.65103853145</v>
      </c>
      <c r="J12" s="15">
        <v>791207.08711874788</v>
      </c>
      <c r="K12" s="15">
        <v>-82541.56391978357</v>
      </c>
      <c r="L12" s="14">
        <v>0</v>
      </c>
      <c r="M12" s="9"/>
      <c r="Y12" s="17"/>
    </row>
    <row r="13" spans="1:33" ht="14.1" customHeight="1">
      <c r="A13" s="12">
        <v>44680</v>
      </c>
      <c r="B13" s="13">
        <v>0.71899998188018799</v>
      </c>
      <c r="C13" s="13">
        <v>25.129999160766602</v>
      </c>
      <c r="D13" s="14">
        <v>35.566115372584406</v>
      </c>
      <c r="E13" s="14">
        <v>430204.46026693727</v>
      </c>
      <c r="F13" s="15">
        <v>598337.23380903399</v>
      </c>
      <c r="G13" s="15">
        <v>1597336.0865943697</v>
      </c>
      <c r="H13" s="15">
        <v>1148484.6173179222</v>
      </c>
      <c r="I13" s="15">
        <v>1303953.1113054687</v>
      </c>
      <c r="J13" s="15">
        <v>1148484.6173179222</v>
      </c>
      <c r="K13" s="15">
        <v>-155468.49398754654</v>
      </c>
      <c r="L13" s="14">
        <v>0</v>
      </c>
      <c r="M13" s="9"/>
      <c r="AA13" s="10"/>
    </row>
    <row r="14" spans="1:33" ht="14.1" customHeight="1">
      <c r="A14" s="12">
        <v>44712</v>
      </c>
      <c r="B14" s="13">
        <v>0.74699997901916504</v>
      </c>
      <c r="C14" s="13">
        <v>24.129999160766602</v>
      </c>
      <c r="D14" s="14">
        <v>34.740071662711408</v>
      </c>
      <c r="E14" s="14">
        <v>444665.872061275</v>
      </c>
      <c r="F14" s="15">
        <v>595268.92175436951</v>
      </c>
      <c r="G14" s="15">
        <v>2192605.0083487392</v>
      </c>
      <c r="H14" s="15">
        <v>1637875.8952338244</v>
      </c>
      <c r="I14" s="15">
        <v>1748618.9833667437</v>
      </c>
      <c r="J14" s="15">
        <v>1637875.8952338244</v>
      </c>
      <c r="K14" s="15">
        <v>-110743.08813291928</v>
      </c>
      <c r="L14" s="14">
        <v>0</v>
      </c>
      <c r="M14" s="9"/>
    </row>
    <row r="15" spans="1:33" ht="14.1" customHeight="1">
      <c r="A15" s="12">
        <v>44742</v>
      </c>
      <c r="B15" s="13">
        <v>0.84500002861022949</v>
      </c>
      <c r="C15" s="13">
        <v>27.809999465942383</v>
      </c>
      <c r="D15" s="14">
        <v>34.118899975077305</v>
      </c>
      <c r="E15" s="14">
        <v>157218.79125494338</v>
      </c>
      <c r="F15" s="15">
        <v>186057.73483051939</v>
      </c>
      <c r="G15" s="15">
        <v>2378662.7431792584</v>
      </c>
      <c r="H15" s="15">
        <v>2009970.0860405604</v>
      </c>
      <c r="I15" s="15">
        <v>1905837.7746216871</v>
      </c>
      <c r="J15" s="15">
        <v>2009970.0860405604</v>
      </c>
      <c r="K15" s="15">
        <v>104132.31141887326</v>
      </c>
      <c r="L15" s="14">
        <v>0</v>
      </c>
      <c r="M15" s="9"/>
    </row>
    <row r="16" spans="1:33" ht="14.1" customHeight="1">
      <c r="A16" s="12">
        <v>44771</v>
      </c>
      <c r="B16" s="13">
        <v>0.80099999904632568</v>
      </c>
      <c r="C16" s="13">
        <v>26.329999923706055</v>
      </c>
      <c r="D16" s="14">
        <v>33.665700900829464</v>
      </c>
      <c r="E16" s="14">
        <v>212559.40986178888</v>
      </c>
      <c r="F16" s="15">
        <v>265367.55320207629</v>
      </c>
      <c r="G16" s="15">
        <v>2644030.2963813348</v>
      </c>
      <c r="H16" s="15">
        <v>2117868.2648799052</v>
      </c>
      <c r="I16" s="15">
        <v>2118397.184483476</v>
      </c>
      <c r="J16" s="15">
        <v>2117868.2648799052</v>
      </c>
      <c r="K16" s="15">
        <v>-528.91960357083008</v>
      </c>
      <c r="L16" s="14">
        <v>0</v>
      </c>
      <c r="M16" s="9"/>
    </row>
    <row r="17" spans="1:13" ht="14.1" customHeight="1">
      <c r="A17" s="12">
        <v>44804</v>
      </c>
      <c r="B17" s="13">
        <v>0.76499998569488525</v>
      </c>
      <c r="C17" s="13">
        <v>25.180000305175781</v>
      </c>
      <c r="D17" s="14">
        <v>33.177209276154976</v>
      </c>
      <c r="E17" s="14">
        <v>252623.63773576493</v>
      </c>
      <c r="F17" s="15">
        <v>330226.98360745073</v>
      </c>
      <c r="G17" s="15">
        <v>2974257.2799887853</v>
      </c>
      <c r="H17" s="15">
        <v>2275306.7766443291</v>
      </c>
      <c r="I17" s="15">
        <v>2371020.8222192409</v>
      </c>
      <c r="J17" s="15">
        <v>2275306.7766443291</v>
      </c>
      <c r="K17" s="15">
        <v>-95714.04557491187</v>
      </c>
      <c r="L17" s="14">
        <v>0</v>
      </c>
      <c r="M17" s="9"/>
    </row>
    <row r="18" spans="1:13" ht="14.1" customHeight="1">
      <c r="A18" s="12">
        <v>44834</v>
      </c>
      <c r="B18" s="13">
        <v>0.69599997997283936</v>
      </c>
      <c r="C18" s="13">
        <v>22.610000610351563</v>
      </c>
      <c r="D18" s="14">
        <v>32.639682721540886</v>
      </c>
      <c r="E18" s="14">
        <v>397348.36684346898</v>
      </c>
      <c r="F18" s="15">
        <v>570902.84235205734</v>
      </c>
      <c r="G18" s="15">
        <v>3545160.1223408426</v>
      </c>
      <c r="H18" s="15">
        <v>2467431.3741497351</v>
      </c>
      <c r="I18" s="15">
        <v>2768369.1890627099</v>
      </c>
      <c r="J18" s="15">
        <v>2467431.3741497351</v>
      </c>
      <c r="K18" s="15">
        <v>-300937.81491297483</v>
      </c>
      <c r="L18" s="14">
        <v>0</v>
      </c>
      <c r="M18" s="9"/>
    </row>
    <row r="19" spans="1:13" ht="12.75">
      <c r="A19" s="12">
        <v>44865</v>
      </c>
      <c r="B19" s="13">
        <v>0.68699997663497925</v>
      </c>
      <c r="C19" s="13">
        <v>22.239999771118164</v>
      </c>
      <c r="D19" s="14">
        <v>32.234052997346801</v>
      </c>
      <c r="E19" s="14">
        <v>394530.34456032957</v>
      </c>
      <c r="F19" s="15">
        <v>574279.9970573415</v>
      </c>
      <c r="G19" s="15">
        <v>4119440.1193981841</v>
      </c>
      <c r="H19" s="15">
        <v>2830055.2657757485</v>
      </c>
      <c r="I19" s="15">
        <v>3162899.5336230397</v>
      </c>
      <c r="J19" s="15">
        <v>2830055.2657757485</v>
      </c>
      <c r="K19" s="15">
        <v>-332844.26784729119</v>
      </c>
      <c r="L19" s="14">
        <v>0</v>
      </c>
    </row>
    <row r="20" spans="1:13" ht="12.75">
      <c r="A20" s="12">
        <v>44895</v>
      </c>
      <c r="B20" s="13">
        <v>0.72000002861022949</v>
      </c>
      <c r="C20" s="13">
        <v>22.809999465942383</v>
      </c>
      <c r="D20" s="14">
        <v>31.717553840474388</v>
      </c>
      <c r="E20" s="14">
        <v>313410.87349421479</v>
      </c>
      <c r="F20" s="15">
        <v>435292.8625560918</v>
      </c>
      <c r="G20" s="15">
        <v>4554732.9819542756</v>
      </c>
      <c r="H20" s="15">
        <v>3279407.8773190342</v>
      </c>
      <c r="I20" s="15">
        <v>3476310.4071172546</v>
      </c>
      <c r="J20" s="15">
        <v>3279407.8773190342</v>
      </c>
      <c r="K20" s="15">
        <v>-196902.52979822038</v>
      </c>
      <c r="L20" s="14">
        <v>0</v>
      </c>
    </row>
    <row r="21" spans="1:13" ht="12.75">
      <c r="A21" s="12">
        <v>44925</v>
      </c>
      <c r="B21" s="13">
        <v>0.72299998998641968</v>
      </c>
      <c r="C21" s="13">
        <v>22.739999771118164</v>
      </c>
      <c r="D21" s="14">
        <v>31.2721039929989</v>
      </c>
      <c r="E21" s="14">
        <v>287547.36968948861</v>
      </c>
      <c r="F21" s="15">
        <v>397714.20978151012</v>
      </c>
      <c r="G21" s="15">
        <v>4952447.1917357855</v>
      </c>
      <c r="H21" s="15">
        <v>3580619.270033245</v>
      </c>
      <c r="I21" s="15">
        <v>3763857.7768067433</v>
      </c>
      <c r="J21" s="15">
        <v>3580619.270033245</v>
      </c>
      <c r="K21" s="15">
        <v>-183238.50677349837</v>
      </c>
      <c r="L21" s="14">
        <v>0</v>
      </c>
    </row>
    <row r="22" spans="1:13" ht="12.75">
      <c r="A22" s="12">
        <v>44957</v>
      </c>
      <c r="B22" s="13">
        <v>0.78899997472763062</v>
      </c>
      <c r="C22" s="13">
        <v>24.899999618530273</v>
      </c>
      <c r="D22" s="14">
        <v>31.009964169913562</v>
      </c>
      <c r="E22" s="14">
        <v>147460.08393568356</v>
      </c>
      <c r="F22" s="15">
        <v>186894.91591756771</v>
      </c>
      <c r="G22" s="15">
        <v>5139342.1076533534</v>
      </c>
      <c r="H22" s="15">
        <v>4054940.7930551437</v>
      </c>
      <c r="I22" s="15">
        <v>3911317.8607424269</v>
      </c>
      <c r="J22" s="15">
        <v>4054940.7930551437</v>
      </c>
      <c r="K22" s="15">
        <v>143622.93231271673</v>
      </c>
      <c r="L22" s="14">
        <v>0</v>
      </c>
    </row>
    <row r="23" spans="1:13" ht="12.75">
      <c r="A23" s="12">
        <v>44985</v>
      </c>
      <c r="B23" s="13">
        <v>0.7630000114440918</v>
      </c>
      <c r="C23" s="13">
        <v>23.979999542236328</v>
      </c>
      <c r="D23" s="14">
        <v>30.72842559388133</v>
      </c>
      <c r="E23" s="14">
        <v>179887.95398935772</v>
      </c>
      <c r="F23" s="15">
        <v>235764.02528342407</v>
      </c>
      <c r="G23" s="15">
        <v>5375106.1329367775</v>
      </c>
      <c r="H23" s="15">
        <v>4101206.040943969</v>
      </c>
      <c r="I23" s="15">
        <v>4091205.8147317846</v>
      </c>
      <c r="J23" s="15">
        <v>4101206.040943969</v>
      </c>
      <c r="K23" s="15">
        <v>10000.226212184411</v>
      </c>
      <c r="L23" s="14">
        <v>0</v>
      </c>
    </row>
    <row r="24" spans="1:13" ht="12.75">
      <c r="A24" s="12">
        <v>45016</v>
      </c>
      <c r="B24" s="13">
        <v>0.77100002765655518</v>
      </c>
      <c r="C24" s="13">
        <v>24.159999847412109</v>
      </c>
      <c r="D24" s="14">
        <v>30.393087189136843</v>
      </c>
      <c r="E24" s="14">
        <v>153462.94234779794</v>
      </c>
      <c r="F24" s="15">
        <v>199044.01665749171</v>
      </c>
      <c r="G24" s="15">
        <v>5574150.1495942697</v>
      </c>
      <c r="H24" s="15">
        <v>4297669.9194989735</v>
      </c>
      <c r="I24" s="15">
        <v>4244668.7570795827</v>
      </c>
      <c r="J24" s="15">
        <v>4297669.9194989735</v>
      </c>
      <c r="K24" s="15">
        <v>53001.162419390865</v>
      </c>
      <c r="L24" s="14">
        <v>0</v>
      </c>
    </row>
    <row r="25" spans="1:13" ht="12.75">
      <c r="A25" s="12">
        <v>45044</v>
      </c>
      <c r="B25" s="13">
        <v>0.75099998712539673</v>
      </c>
      <c r="C25" s="13">
        <v>23.579999923706055</v>
      </c>
      <c r="D25" s="14">
        <v>30.1543821056874</v>
      </c>
      <c r="E25" s="14">
        <v>170728.87924527752</v>
      </c>
      <c r="F25" s="15">
        <v>227335.39570190487</v>
      </c>
      <c r="G25" s="15">
        <v>5801485.5452961745</v>
      </c>
      <c r="H25" s="15">
        <v>4356915.5698256027</v>
      </c>
      <c r="I25" s="15">
        <v>4415397.6363248602</v>
      </c>
      <c r="J25" s="15">
        <v>4356915.5698256027</v>
      </c>
      <c r="K25" s="15">
        <v>-58482.06649925746</v>
      </c>
      <c r="L25" s="14">
        <v>0</v>
      </c>
    </row>
    <row r="26" spans="1:13" ht="12.75">
      <c r="A26" s="12">
        <v>45077</v>
      </c>
      <c r="B26" s="13">
        <v>0.72000002861022949</v>
      </c>
      <c r="C26" s="13">
        <v>21.329999923706055</v>
      </c>
      <c r="D26" s="14">
        <v>29.834329254302094</v>
      </c>
      <c r="E26" s="14">
        <v>285678.28858478251</v>
      </c>
      <c r="F26" s="15">
        <v>396775.38504576066</v>
      </c>
      <c r="G26" s="15">
        <v>6198260.9303419348</v>
      </c>
      <c r="H26" s="15">
        <v>4462748.047179861</v>
      </c>
      <c r="I26" s="15">
        <v>4701075.9249096429</v>
      </c>
      <c r="J26" s="15">
        <v>4462748.047179861</v>
      </c>
      <c r="K26" s="15">
        <v>-238327.8777297819</v>
      </c>
      <c r="L26" s="14">
        <v>0</v>
      </c>
    </row>
    <row r="27" spans="1:13" ht="12.75">
      <c r="A27" s="12">
        <v>45107</v>
      </c>
      <c r="B27" s="13">
        <v>0.75499999523162842</v>
      </c>
      <c r="C27" s="13">
        <v>22.200000762939453</v>
      </c>
      <c r="D27" s="14">
        <v>29.540486551111261</v>
      </c>
      <c r="E27" s="14">
        <v>212836.78984509152</v>
      </c>
      <c r="F27" s="15">
        <v>281903.03468782775</v>
      </c>
      <c r="G27" s="15">
        <v>6480163.9650297621</v>
      </c>
      <c r="H27" s="15">
        <v>4892523.7626976408</v>
      </c>
      <c r="I27" s="15">
        <v>4913912.7147547342</v>
      </c>
      <c r="J27" s="15">
        <v>4892523.7626976408</v>
      </c>
      <c r="K27" s="15">
        <v>-21388.952057093382</v>
      </c>
      <c r="L27" s="14">
        <v>0</v>
      </c>
    </row>
    <row r="28" spans="1:13" ht="12.75">
      <c r="A28" s="12">
        <v>45138</v>
      </c>
      <c r="B28" s="13">
        <v>0.76099997758865356</v>
      </c>
      <c r="C28" s="13">
        <v>22.409999847412109</v>
      </c>
      <c r="D28" s="14">
        <v>29.26302162741802</v>
      </c>
      <c r="E28" s="14">
        <v>185507.43469307973</v>
      </c>
      <c r="F28" s="15">
        <v>243767.98969283653</v>
      </c>
      <c r="G28" s="15">
        <v>6723931.9547225982</v>
      </c>
      <c r="H28" s="15">
        <v>5116912.0668515284</v>
      </c>
      <c r="I28" s="15">
        <v>5099420.1494478136</v>
      </c>
      <c r="J28" s="15">
        <v>5116912.0668515284</v>
      </c>
      <c r="K28" s="15">
        <v>17491.917403714731</v>
      </c>
      <c r="L28" s="14">
        <v>0</v>
      </c>
    </row>
    <row r="29" spans="1:13" ht="12.75">
      <c r="A29" s="12">
        <v>45169</v>
      </c>
      <c r="B29" s="13">
        <v>0.71399998664855957</v>
      </c>
      <c r="C29" s="13">
        <v>20.899999618530273</v>
      </c>
      <c r="D29" s="14">
        <v>28.951898116056832</v>
      </c>
      <c r="E29" s="14">
        <v>256090.62418715825</v>
      </c>
      <c r="F29" s="15">
        <v>358670.34870577598</v>
      </c>
      <c r="G29" s="15">
        <v>7082602.3034283742</v>
      </c>
      <c r="H29" s="15">
        <v>5056977.9500849163</v>
      </c>
      <c r="I29" s="15">
        <v>5355510.7736349721</v>
      </c>
      <c r="J29" s="15">
        <v>5056977.9500849163</v>
      </c>
      <c r="K29" s="15">
        <v>-298532.82355005573</v>
      </c>
      <c r="L29" s="14">
        <v>0</v>
      </c>
    </row>
    <row r="30" spans="1:13" ht="12.75">
      <c r="A30" s="12">
        <v>45197</v>
      </c>
      <c r="B30" s="13">
        <v>0.68500000238418579</v>
      </c>
      <c r="C30" s="13">
        <v>19.25</v>
      </c>
      <c r="D30" s="14">
        <v>28.642033273139454</v>
      </c>
      <c r="E30" s="14">
        <v>348430.6415648465</v>
      </c>
      <c r="F30" s="15">
        <v>508657.8691271703</v>
      </c>
      <c r="G30" s="15">
        <v>7591260.1725555444</v>
      </c>
      <c r="H30" s="15">
        <v>5200013.2362995222</v>
      </c>
      <c r="I30" s="15">
        <v>5703941.4151998181</v>
      </c>
      <c r="J30" s="15">
        <v>5200013.2362995222</v>
      </c>
      <c r="K30" s="15">
        <v>-503928.17890029587</v>
      </c>
      <c r="L30" s="14">
        <v>0</v>
      </c>
    </row>
    <row r="31" spans="1:13" ht="12.75">
      <c r="A31" s="12">
        <v>45230</v>
      </c>
      <c r="B31" s="13">
        <v>0.66299998760223389</v>
      </c>
      <c r="C31" s="13">
        <v>18.770000457763672</v>
      </c>
      <c r="D31" s="14">
        <v>28.372122112939287</v>
      </c>
      <c r="E31" s="14">
        <v>364192.9241091304</v>
      </c>
      <c r="F31" s="15">
        <v>549310.60470490914</v>
      </c>
      <c r="G31" s="15">
        <v>8140570.7772604534</v>
      </c>
      <c r="H31" s="15">
        <v>5397198.3243987877</v>
      </c>
      <c r="I31" s="15">
        <v>6068134.3393089483</v>
      </c>
      <c r="J31" s="15">
        <v>5397198.3243987877</v>
      </c>
      <c r="K31" s="15">
        <v>-670936.01491016056</v>
      </c>
      <c r="L31" s="14">
        <v>0</v>
      </c>
    </row>
    <row r="32" spans="1:13" ht="12.75">
      <c r="A32" s="12">
        <v>45260</v>
      </c>
      <c r="B32" s="13">
        <v>0.65100002288818359</v>
      </c>
      <c r="C32" s="13">
        <v>17.930000305175781</v>
      </c>
      <c r="D32" s="14">
        <v>28.031817642334733</v>
      </c>
      <c r="E32" s="14">
        <v>403084.51837763441</v>
      </c>
      <c r="F32" s="15">
        <v>619177.42581534223</v>
      </c>
      <c r="G32" s="15">
        <v>8759748.2030757964</v>
      </c>
      <c r="H32" s="15">
        <v>5702596.2806970682</v>
      </c>
      <c r="I32" s="15">
        <v>6471218.857686583</v>
      </c>
      <c r="J32" s="15">
        <v>5702596.2806970682</v>
      </c>
      <c r="K32" s="15">
        <v>-768622.57698951475</v>
      </c>
      <c r="L32" s="14">
        <v>0</v>
      </c>
    </row>
    <row r="33" spans="1:12" ht="12.75">
      <c r="A33" s="12">
        <v>45289</v>
      </c>
      <c r="B33" s="13">
        <v>0.64499998092651367</v>
      </c>
      <c r="C33" s="13">
        <v>17.709999084472656</v>
      </c>
      <c r="D33" s="14">
        <v>27.695688453026897</v>
      </c>
      <c r="E33" s="14">
        <v>393870.26905276586</v>
      </c>
      <c r="F33" s="15">
        <v>610651.59798452829</v>
      </c>
      <c r="G33" s="15">
        <v>9370399.8010603245</v>
      </c>
      <c r="H33" s="15">
        <v>6043907.692957717</v>
      </c>
      <c r="I33" s="15">
        <v>6865089.1267393492</v>
      </c>
      <c r="J33" s="15">
        <v>6043907.692957717</v>
      </c>
      <c r="K33" s="15">
        <v>-821181.43378163222</v>
      </c>
      <c r="L33" s="14">
        <v>0</v>
      </c>
    </row>
    <row r="34" spans="1:12" ht="12.75">
      <c r="A34" s="12">
        <v>45322</v>
      </c>
      <c r="B34" s="13">
        <v>0.56099998950958252</v>
      </c>
      <c r="C34" s="13">
        <v>15.380000114440918</v>
      </c>
      <c r="D34" s="14">
        <v>27.336624376243282</v>
      </c>
      <c r="E34" s="14">
        <v>564695.41176478763</v>
      </c>
      <c r="F34" s="15">
        <v>1006587.2055691759</v>
      </c>
      <c r="G34" s="15">
        <v>10376987.006629501</v>
      </c>
      <c r="H34" s="15">
        <v>5821489.6018602243</v>
      </c>
      <c r="I34" s="15">
        <v>7429784.5385041367</v>
      </c>
      <c r="J34" s="15">
        <v>5821489.6018602243</v>
      </c>
      <c r="K34" s="15">
        <v>-1608294.9366439125</v>
      </c>
      <c r="L34" s="14">
        <v>0</v>
      </c>
    </row>
    <row r="35" spans="1:12" ht="12.75">
      <c r="A35" s="12">
        <v>45351</v>
      </c>
      <c r="B35" s="13">
        <v>0.6380000114440918</v>
      </c>
      <c r="C35" s="13">
        <v>17.479999542236328</v>
      </c>
      <c r="D35" s="14">
        <v>27.106454818762419</v>
      </c>
      <c r="E35" s="14">
        <v>366041.1327042802</v>
      </c>
      <c r="F35" s="15">
        <v>573732.17263077828</v>
      </c>
      <c r="G35" s="15">
        <v>10950719.179260278</v>
      </c>
      <c r="H35" s="15">
        <v>6986558.9616890932</v>
      </c>
      <c r="I35" s="15">
        <v>7795825.671208417</v>
      </c>
      <c r="J35" s="15">
        <v>6986558.9616890932</v>
      </c>
      <c r="K35" s="15">
        <v>-809266.70951932389</v>
      </c>
      <c r="L35" s="14">
        <v>0</v>
      </c>
    </row>
    <row r="36" spans="1:12" ht="12.75">
      <c r="A36" s="12">
        <v>45380</v>
      </c>
      <c r="B36" s="13">
        <v>0.64600002765655518</v>
      </c>
      <c r="C36" s="13">
        <v>17.700000762939453</v>
      </c>
      <c r="D36" s="14">
        <v>26.839674750359887</v>
      </c>
      <c r="E36" s="14">
        <v>329957.88035550242</v>
      </c>
      <c r="F36" s="15">
        <v>510770.69075749943</v>
      </c>
      <c r="G36" s="15">
        <v>11461489.870017778</v>
      </c>
      <c r="H36" s="15">
        <v>7404122.7730168113</v>
      </c>
      <c r="I36" s="15">
        <v>8125783.5515639195</v>
      </c>
      <c r="J36" s="15">
        <v>7404122.7730168113</v>
      </c>
      <c r="K36" s="15">
        <v>-721660.77854710817</v>
      </c>
      <c r="L36" s="14">
        <v>0</v>
      </c>
    </row>
    <row r="37" spans="1:12" ht="12.75">
      <c r="A37" s="12">
        <v>45412</v>
      </c>
      <c r="B37" s="13">
        <v>0.66399997472763062</v>
      </c>
      <c r="C37" s="13">
        <v>18.110000610351563</v>
      </c>
      <c r="D37" s="14">
        <v>26.594314356937268</v>
      </c>
      <c r="E37" s="14">
        <v>284335.14001448749</v>
      </c>
      <c r="F37" s="15">
        <v>428215.58860920183</v>
      </c>
      <c r="G37" s="15">
        <v>11889705.45862698</v>
      </c>
      <c r="H37" s="15">
        <v>7894764.1240472868</v>
      </c>
      <c r="I37" s="15">
        <v>8410118.6915784068</v>
      </c>
      <c r="J37" s="15">
        <v>7894764.1240472868</v>
      </c>
      <c r="K37" s="15">
        <v>-515354.56753112003</v>
      </c>
      <c r="L37" s="14">
        <v>0</v>
      </c>
    </row>
    <row r="38" spans="1:12" ht="12.75">
      <c r="A38" s="12">
        <v>45443</v>
      </c>
      <c r="B38" s="13">
        <v>0.64999997615814209</v>
      </c>
      <c r="C38" s="13">
        <v>18.329999919999999</v>
      </c>
      <c r="D38" s="14">
        <v>26.389717901760058</v>
      </c>
      <c r="E38" s="14">
        <v>256588.26308475045</v>
      </c>
      <c r="F38" s="15">
        <v>394751.18845592643</v>
      </c>
      <c r="G38" s="15">
        <v>12284456.647082906</v>
      </c>
      <c r="H38" s="15">
        <v>7984896.5277196188</v>
      </c>
      <c r="I38" s="15">
        <v>8666706.9546631575</v>
      </c>
      <c r="J38" s="15">
        <v>7984896.5277196188</v>
      </c>
      <c r="K38" s="15">
        <v>-681810.42694353871</v>
      </c>
      <c r="L38" s="14">
        <v>0</v>
      </c>
    </row>
    <row r="39" spans="1:12" ht="12.75">
      <c r="A39" s="12">
        <v>45471</v>
      </c>
      <c r="B39" s="13">
        <v>0.63599997758865356</v>
      </c>
      <c r="C39" s="13">
        <v>17.86000061</v>
      </c>
      <c r="D39" s="14">
        <v>26.193870144829649</v>
      </c>
      <c r="E39" s="14">
        <v>274340.85662306892</v>
      </c>
      <c r="F39" s="15">
        <v>431353.5633495017</v>
      </c>
      <c r="G39" s="15">
        <v>12715810.210432408</v>
      </c>
      <c r="H39" s="15">
        <v>8087255.0088565843</v>
      </c>
      <c r="I39" s="15">
        <v>8941047.8112862259</v>
      </c>
      <c r="J39" s="15">
        <v>8087255.0088565843</v>
      </c>
      <c r="K39" s="15">
        <v>-853792.8024296416</v>
      </c>
      <c r="L39" s="14">
        <v>0</v>
      </c>
    </row>
    <row r="40" spans="1:12" ht="12.75">
      <c r="A40" s="12">
        <v>45504</v>
      </c>
      <c r="B40" s="13">
        <v>0.63300001621246338</v>
      </c>
      <c r="C40" s="13">
        <v>17.709999079999999</v>
      </c>
      <c r="D40" s="14">
        <v>25.951256745485065</v>
      </c>
      <c r="E40" s="14">
        <v>268277.3952402196</v>
      </c>
      <c r="F40" s="15">
        <v>423818.93897167547</v>
      </c>
      <c r="G40" s="15">
        <v>13139629.149404084</v>
      </c>
      <c r="H40" s="15">
        <v>8317385.4645985421</v>
      </c>
      <c r="I40" s="15">
        <v>9209325.2065264452</v>
      </c>
      <c r="J40" s="15">
        <v>8317385.4645985421</v>
      </c>
      <c r="K40" s="15">
        <v>-891939.74192790315</v>
      </c>
      <c r="L40" s="14">
        <v>0</v>
      </c>
    </row>
    <row r="41" spans="1:12" ht="12.75">
      <c r="A41" s="12">
        <v>45534</v>
      </c>
      <c r="B41" s="13">
        <v>0.61000001430511475</v>
      </c>
      <c r="C41" s="13">
        <v>20.56999969</v>
      </c>
      <c r="D41" s="14">
        <v>25.729715551720684</v>
      </c>
      <c r="E41" s="14">
        <v>105159.5377060835</v>
      </c>
      <c r="F41" s="15">
        <v>172392.68072128922</v>
      </c>
      <c r="G41" s="15">
        <v>13312021.830125373</v>
      </c>
      <c r="H41" s="15">
        <v>8120333.506806477</v>
      </c>
      <c r="I41" s="15">
        <v>9314484.7442325279</v>
      </c>
      <c r="J41" s="15">
        <v>8120333.506806477</v>
      </c>
      <c r="K41" s="15">
        <v>-1194151.2374260509</v>
      </c>
      <c r="L41" s="14">
        <v>0</v>
      </c>
    </row>
    <row r="42" spans="1:12" ht="12.75">
      <c r="A42" s="12">
        <v>45565</v>
      </c>
      <c r="B42" s="13">
        <v>0.76700001955032349</v>
      </c>
      <c r="C42" s="13">
        <v>25.239999770000001</v>
      </c>
      <c r="D42" s="14">
        <v>25.607882301446285</v>
      </c>
      <c r="E42" s="14">
        <v>534.58334992613857</v>
      </c>
      <c r="F42" s="15">
        <v>696.9795779660526</v>
      </c>
      <c r="G42" s="15">
        <v>13312718.809703339</v>
      </c>
      <c r="H42" s="15">
        <v>10210855.58731042</v>
      </c>
      <c r="I42" s="15">
        <v>9315019.3275824543</v>
      </c>
      <c r="J42" s="15">
        <v>10210855.58731042</v>
      </c>
      <c r="K42" s="15">
        <v>895836.25972796604</v>
      </c>
      <c r="L42" s="14">
        <v>0</v>
      </c>
    </row>
    <row r="43" spans="1:12" ht="12.75">
      <c r="A43" s="12">
        <v>45596</v>
      </c>
      <c r="B43" s="13">
        <v>0.77700001001358032</v>
      </c>
      <c r="C43" s="13">
        <v>24.940000529999999</v>
      </c>
      <c r="D43" s="14">
        <v>25.600824703771881</v>
      </c>
      <c r="E43" s="14">
        <v>1724.9199251330979</v>
      </c>
      <c r="F43" s="15">
        <v>2219.9741350105646</v>
      </c>
      <c r="G43" s="15">
        <v>13314938.78383835</v>
      </c>
      <c r="H43" s="15">
        <v>10345707.568372607</v>
      </c>
      <c r="I43" s="15">
        <v>9316744.2475075871</v>
      </c>
      <c r="J43" s="15">
        <v>10345707.568372607</v>
      </c>
      <c r="K43" s="15">
        <v>1028963.3208650202</v>
      </c>
      <c r="L43" s="14">
        <v>0</v>
      </c>
    </row>
    <row r="44" spans="1:12" ht="12.75">
      <c r="A44" s="12">
        <v>45625</v>
      </c>
      <c r="B44" s="13">
        <v>0.78100001811981201</v>
      </c>
      <c r="C44" s="13">
        <v>24.719999309999999</v>
      </c>
      <c r="D44" s="14">
        <v>25.593319274370291</v>
      </c>
      <c r="E44" s="14">
        <v>3012.6166526625288</v>
      </c>
      <c r="F44" s="15">
        <v>3857.3835886907341</v>
      </c>
      <c r="G44" s="15">
        <v>13318796.167427041</v>
      </c>
      <c r="H44" s="15">
        <v>10401980.048094602</v>
      </c>
      <c r="I44" s="15">
        <v>9319756.864160249</v>
      </c>
      <c r="J44" s="15">
        <v>10401980.048094602</v>
      </c>
      <c r="K44" s="15">
        <v>1082223.1839343533</v>
      </c>
      <c r="L44" s="14">
        <v>0</v>
      </c>
    </row>
    <row r="45" spans="1:12" ht="12.75">
      <c r="A45" s="12">
        <v>45657</v>
      </c>
      <c r="B45" s="13">
        <v>0.78899997472763062</v>
      </c>
      <c r="C45" s="13">
        <v>24.799999239999998</v>
      </c>
      <c r="D45" s="14">
        <v>25.579355550139105</v>
      </c>
      <c r="E45" s="14">
        <v>2399.2152197068949</v>
      </c>
      <c r="F45" s="15">
        <v>3040.8305406285012</v>
      </c>
      <c r="G45" s="15">
        <v>13321836.99796767</v>
      </c>
      <c r="H45" s="15">
        <v>10510929.054722106</v>
      </c>
      <c r="I45" s="15">
        <v>9322156.0793799553</v>
      </c>
      <c r="J45" s="15">
        <v>10510929.054722106</v>
      </c>
      <c r="K45" s="15">
        <v>1188772.9753421508</v>
      </c>
      <c r="L45" s="14">
        <v>0</v>
      </c>
    </row>
    <row r="46" spans="1:12" ht="12.75">
      <c r="A46" s="12">
        <v>45684</v>
      </c>
      <c r="B46" s="13">
        <v>0.78100001811981201</v>
      </c>
      <c r="C46" s="13">
        <v>24.409999849999998</v>
      </c>
      <c r="D46" s="14">
        <v>25.550295783221614</v>
      </c>
      <c r="E46" s="14">
        <v>5136.0855205209327</v>
      </c>
      <c r="F46" s="15">
        <v>6576.2937277333249</v>
      </c>
      <c r="G46" s="15">
        <v>13328413.291695403</v>
      </c>
      <c r="H46" s="15">
        <v>10409491.022322454</v>
      </c>
      <c r="I46" s="15">
        <v>9327292.1649004761</v>
      </c>
      <c r="J46" s="15">
        <v>10409491.022322454</v>
      </c>
      <c r="K46" s="15">
        <v>1082198.8574219774</v>
      </c>
      <c r="L46" s="14">
        <v>0</v>
      </c>
    </row>
    <row r="47" spans="1:12" ht="12.75">
      <c r="A47" s="12">
        <v>45716</v>
      </c>
      <c r="B47" s="13">
        <v>0.82700002193450928</v>
      </c>
      <c r="C47" s="13">
        <v>26.079999923706055</v>
      </c>
      <c r="D47" s="14">
        <v>25.563306017026612</v>
      </c>
      <c r="E47" s="14">
        <v>-1054.5417431386754</v>
      </c>
      <c r="F47" s="15">
        <v>-1275.1411307969533</v>
      </c>
      <c r="G47" s="15">
        <v>13327138.150564605</v>
      </c>
      <c r="H47" s="15">
        <v>11021543.542841164</v>
      </c>
      <c r="I47" s="15">
        <v>9327292.1649004761</v>
      </c>
      <c r="J47" s="15">
        <v>11022598.084584303</v>
      </c>
      <c r="K47" s="15">
        <v>1695305.9196838271</v>
      </c>
      <c r="L47" s="14">
        <v>1054.5417431386754</v>
      </c>
    </row>
    <row r="48" spans="1:12" ht="12.75">
      <c r="A48" s="12">
        <v>45747</v>
      </c>
      <c r="B48" s="13">
        <v>0.81400001049041748</v>
      </c>
      <c r="C48" s="13">
        <v>25.629999160000001</v>
      </c>
      <c r="D48" s="14">
        <v>25.577105780548813</v>
      </c>
      <c r="E48" s="14">
        <v>-11.050952879581011</v>
      </c>
      <c r="F48" s="15">
        <v>-13.576109013712481</v>
      </c>
      <c r="G48" s="15">
        <v>13327124.574455591</v>
      </c>
      <c r="H48" s="15">
        <v>10848279.543413952</v>
      </c>
      <c r="I48" s="15">
        <v>9327292.1649004761</v>
      </c>
      <c r="J48" s="15">
        <v>10849345.136109971</v>
      </c>
      <c r="K48" s="15">
        <v>1522052.9712094944</v>
      </c>
      <c r="L48" s="14">
        <v>1065.5926960182564</v>
      </c>
    </row>
    <row r="49" spans="1:12" ht="12.75">
      <c r="A49" s="12">
        <v>45777</v>
      </c>
      <c r="B49" s="13">
        <v>0.76899999380111694</v>
      </c>
      <c r="C49" s="13">
        <v>24.010000229999999</v>
      </c>
      <c r="D49" s="14">
        <v>25.539386200172402</v>
      </c>
      <c r="E49" s="14">
        <v>9239.1347107527126</v>
      </c>
      <c r="F49" s="15">
        <v>12014.479564667186</v>
      </c>
      <c r="G49" s="15">
        <v>13339139.054020258</v>
      </c>
      <c r="H49" s="15">
        <v>10257797.849853816</v>
      </c>
      <c r="I49" s="15">
        <v>9336531.2996112294</v>
      </c>
      <c r="J49" s="15">
        <v>10258863.442549834</v>
      </c>
      <c r="K49" s="15">
        <v>922332.14293860458</v>
      </c>
      <c r="L49" s="14">
        <v>1065.5926960182564</v>
      </c>
    </row>
    <row r="50" spans="1:12" ht="12.75">
      <c r="A50" s="12">
        <v>45807</v>
      </c>
      <c r="B50" s="13">
        <v>0.78200000524520874</v>
      </c>
      <c r="C50" s="13">
        <v>23.299999239999998</v>
      </c>
      <c r="D50" s="14">
        <v>25.506266578519043</v>
      </c>
      <c r="E50" s="14">
        <v>19227.081497612831</v>
      </c>
      <c r="F50" s="15">
        <v>24587.060573719395</v>
      </c>
      <c r="G50" s="15">
        <v>13363726.114593977</v>
      </c>
      <c r="H50" s="15">
        <v>10450433.891708024</v>
      </c>
      <c r="I50" s="15">
        <v>9355758.3811088428</v>
      </c>
      <c r="J50" s="15">
        <v>10451499.484404042</v>
      </c>
      <c r="K50" s="15">
        <v>1095741.1032951996</v>
      </c>
      <c r="L50" s="14">
        <v>1065.5926960182564</v>
      </c>
    </row>
  </sheetData>
  <phoneticPr fontId="3" type="noConversion"/>
  <conditionalFormatting sqref="H2">
    <cfRule type="cellIs" dxfId="4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M50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3" style="21" customWidth="1"/>
    <col min="10" max="10" width="12.625" style="11" customWidth="1"/>
    <col min="11" max="11" width="10.75" style="11" customWidth="1"/>
    <col min="12" max="18" width="10.75" style="21" customWidth="1"/>
    <col min="19" max="19" width="9.5" style="11" bestFit="1" customWidth="1"/>
    <col min="20" max="20" width="9.375" style="10" bestFit="1" customWidth="1"/>
    <col min="21" max="21" width="9" style="11"/>
    <col min="22" max="22" width="9.75" style="11" bestFit="1" customWidth="1"/>
    <col min="23" max="24" width="11.375" style="11" customWidth="1"/>
    <col min="25" max="26" width="11.125" style="11" customWidth="1"/>
    <col min="27" max="27" width="10.375" style="11" customWidth="1"/>
    <col min="28" max="28" width="10.25" style="11" customWidth="1"/>
    <col min="29" max="29" width="10.125" style="11" customWidth="1"/>
    <col min="30" max="30" width="9" style="11"/>
    <col min="31" max="31" width="9.75" style="11" bestFit="1" customWidth="1"/>
    <col min="32" max="33" width="9" style="11"/>
    <col min="34" max="34" width="9.75" style="11" bestFit="1" customWidth="1"/>
    <col min="35" max="36" width="9" style="11"/>
    <col min="37" max="37" width="9.75" style="11" bestFit="1" customWidth="1"/>
    <col min="38" max="16384" width="9" style="11"/>
  </cols>
  <sheetData>
    <row r="1" spans="1:39" s="5" customFormat="1" ht="27" customHeight="1">
      <c r="A1" s="25" t="s">
        <v>4</v>
      </c>
      <c r="B1" s="25" t="s">
        <v>5</v>
      </c>
      <c r="C1" s="25" t="s">
        <v>6</v>
      </c>
      <c r="D1" s="26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2" t="s">
        <v>12</v>
      </c>
      <c r="J1" s="1" t="s">
        <v>13</v>
      </c>
      <c r="K1" s="27" t="s">
        <v>14</v>
      </c>
      <c r="L1" s="28" t="s">
        <v>15</v>
      </c>
      <c r="M1" s="4" t="s">
        <v>21</v>
      </c>
      <c r="N1" s="4" t="s">
        <v>22</v>
      </c>
      <c r="O1" s="4" t="s">
        <v>23</v>
      </c>
      <c r="P1" s="4" t="s">
        <v>24</v>
      </c>
      <c r="Q1" s="4" t="s">
        <v>1</v>
      </c>
      <c r="R1" s="4" t="s">
        <v>2</v>
      </c>
      <c r="S1" s="5" t="s">
        <v>25</v>
      </c>
      <c r="T1" s="6" t="s">
        <v>3</v>
      </c>
      <c r="U1" s="5" t="s">
        <v>26</v>
      </c>
    </row>
    <row r="2" spans="1:39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22"/>
      <c r="N2" s="22"/>
      <c r="O2" s="22"/>
      <c r="P2" s="22"/>
      <c r="Q2" s="22"/>
      <c r="R2" s="22"/>
      <c r="S2" s="9"/>
    </row>
    <row r="3" spans="1:39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4">
        <v>0</v>
      </c>
      <c r="M3" s="23">
        <v>1.034</v>
      </c>
      <c r="N3" s="23">
        <v>1.012</v>
      </c>
      <c r="O3" s="23">
        <v>1.0256666666666667</v>
      </c>
      <c r="P3" s="23"/>
      <c r="Q3" s="23"/>
      <c r="R3" s="23"/>
      <c r="S3" s="9"/>
      <c r="V3" s="29" t="s">
        <v>4</v>
      </c>
      <c r="W3" s="16" t="s">
        <v>16</v>
      </c>
      <c r="X3" s="16" t="s">
        <v>12</v>
      </c>
      <c r="Y3" s="16" t="s">
        <v>17</v>
      </c>
      <c r="Z3" s="16" t="s">
        <v>18</v>
      </c>
      <c r="AA3" s="30" t="s">
        <v>15</v>
      </c>
      <c r="AB3" s="16" t="s">
        <v>19</v>
      </c>
      <c r="AC3" s="16" t="s">
        <v>20</v>
      </c>
      <c r="AE3" s="24">
        <v>44561</v>
      </c>
      <c r="AF3" s="11">
        <v>245217.76659387304</v>
      </c>
      <c r="AG3" s="11">
        <f>-AF3</f>
        <v>-245217.76659387304</v>
      </c>
      <c r="AH3" s="24">
        <v>44561</v>
      </c>
      <c r="AI3" s="11">
        <v>245217.76659387304</v>
      </c>
      <c r="AJ3" s="11">
        <f>-AI3</f>
        <v>-245217.76659387304</v>
      </c>
      <c r="AK3" s="24">
        <v>44561</v>
      </c>
      <c r="AL3" s="11">
        <v>245217.76659387304</v>
      </c>
      <c r="AM3" s="11">
        <f>-AL3</f>
        <v>-245217.76659387304</v>
      </c>
    </row>
    <row r="4" spans="1:39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3953.9484548014116</v>
      </c>
      <c r="F4" s="15">
        <v>3930.3662572578642</v>
      </c>
      <c r="G4" s="15">
        <v>3930.3662572578642</v>
      </c>
      <c r="H4" s="15">
        <v>3953.9484548014116</v>
      </c>
      <c r="I4" s="15">
        <v>3953.9484548014116</v>
      </c>
      <c r="J4" s="15">
        <v>3953.9484548014116</v>
      </c>
      <c r="K4" s="15">
        <v>0</v>
      </c>
      <c r="L4" s="14">
        <v>0</v>
      </c>
      <c r="M4" s="23">
        <v>1.054</v>
      </c>
      <c r="N4" s="23">
        <v>0.94</v>
      </c>
      <c r="O4" s="23">
        <v>1</v>
      </c>
      <c r="P4" s="23"/>
      <c r="Q4" s="23"/>
      <c r="R4" s="23"/>
      <c r="S4" s="9"/>
      <c r="V4" s="24">
        <v>44561</v>
      </c>
      <c r="W4" s="18">
        <v>245217.76659387304</v>
      </c>
      <c r="X4" s="8">
        <v>245217.76659387304</v>
      </c>
      <c r="Y4" s="8">
        <v>247884.03935187534</v>
      </c>
      <c r="Z4" s="8">
        <v>2666.2727580023056</v>
      </c>
      <c r="AA4" s="8">
        <v>0</v>
      </c>
      <c r="AB4" s="19">
        <v>1.0873081486049733E-2</v>
      </c>
      <c r="AC4" s="19">
        <v>1.0873081486049733E-2</v>
      </c>
      <c r="AE4" s="24">
        <v>44925</v>
      </c>
      <c r="AF4" s="9">
        <v>3677015.7524936297</v>
      </c>
      <c r="AG4" s="9">
        <f>-AF4</f>
        <v>-3677015.7524936297</v>
      </c>
      <c r="AH4" s="24">
        <v>44925</v>
      </c>
      <c r="AI4" s="9">
        <v>3677015.7524936297</v>
      </c>
      <c r="AJ4" s="9">
        <f>-AI4</f>
        <v>-3677015.7524936297</v>
      </c>
      <c r="AK4" s="24">
        <v>44925</v>
      </c>
      <c r="AL4" s="9">
        <v>3677015.7524936297</v>
      </c>
      <c r="AM4" s="9">
        <f>-AL4</f>
        <v>-3677015.7524936297</v>
      </c>
    </row>
    <row r="5" spans="1:39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26388.788022123525</v>
      </c>
      <c r="F5" s="15">
        <v>27317.585944227252</v>
      </c>
      <c r="G5" s="15">
        <v>31247.952201485117</v>
      </c>
      <c r="H5" s="15">
        <v>30185.521826634624</v>
      </c>
      <c r="I5" s="15">
        <v>30342.736476924936</v>
      </c>
      <c r="J5" s="15">
        <v>30185.521826634624</v>
      </c>
      <c r="K5" s="15">
        <v>-157.21465029031242</v>
      </c>
      <c r="L5" s="14">
        <v>0</v>
      </c>
      <c r="M5" s="23">
        <v>1.0469999999999999</v>
      </c>
      <c r="N5" s="23">
        <v>0.95699999999999996</v>
      </c>
      <c r="O5" s="23">
        <v>0.98999999999999988</v>
      </c>
      <c r="P5" s="23"/>
      <c r="Q5" s="23"/>
      <c r="R5" s="23"/>
      <c r="S5" s="9"/>
      <c r="V5" s="24">
        <v>44925</v>
      </c>
      <c r="W5" s="18">
        <v>3677015.7524936297</v>
      </c>
      <c r="X5" s="8">
        <v>3922233.5190875027</v>
      </c>
      <c r="Y5" s="8">
        <v>3746212.7063183677</v>
      </c>
      <c r="Z5" s="8">
        <v>-176020.81276913499</v>
      </c>
      <c r="AA5" s="8">
        <v>0</v>
      </c>
      <c r="AB5" s="19">
        <v>-4.4877698360521322E-2</v>
      </c>
      <c r="AC5" s="19">
        <v>-4.2342537264987379E-2</v>
      </c>
      <c r="AE5" s="24">
        <v>44925</v>
      </c>
      <c r="AF5" s="9"/>
      <c r="AG5" s="9">
        <v>3746212.7063183677</v>
      </c>
      <c r="AH5" s="24">
        <v>45289</v>
      </c>
      <c r="AI5" s="9">
        <v>3403147.0205534808</v>
      </c>
      <c r="AJ5" s="9">
        <f>-AI5</f>
        <v>-3403147.0205534808</v>
      </c>
      <c r="AK5" s="24">
        <v>45289</v>
      </c>
      <c r="AL5" s="9">
        <v>3403147.0205534808</v>
      </c>
      <c r="AM5" s="9">
        <f>-AL5</f>
        <v>-3403147.0205534808</v>
      </c>
    </row>
    <row r="6" spans="1:39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87657.679798291982</v>
      </c>
      <c r="F6" s="15">
        <v>91215.067427983333</v>
      </c>
      <c r="G6" s="15">
        <v>122463.01962946844</v>
      </c>
      <c r="H6" s="15">
        <v>117686.96186391918</v>
      </c>
      <c r="I6" s="15">
        <v>118000.41627521692</v>
      </c>
      <c r="J6" s="15">
        <v>117686.96186391918</v>
      </c>
      <c r="K6" s="15">
        <v>-313.45441129774554</v>
      </c>
      <c r="L6" s="14">
        <v>0</v>
      </c>
      <c r="M6" s="23">
        <v>0.98799999999999999</v>
      </c>
      <c r="N6" s="23">
        <v>0.93700000000000006</v>
      </c>
      <c r="O6" s="23">
        <v>0.96200000000000008</v>
      </c>
      <c r="P6" s="23"/>
      <c r="Q6" s="23"/>
      <c r="R6" s="23"/>
      <c r="S6" s="9"/>
      <c r="V6" s="24">
        <v>45289</v>
      </c>
      <c r="W6" s="18">
        <v>3403147.0205534808</v>
      </c>
      <c r="X6" s="8">
        <v>7325380.5396409836</v>
      </c>
      <c r="Y6" s="8">
        <v>6486762.14334027</v>
      </c>
      <c r="Z6" s="8">
        <v>-838618.39630071353</v>
      </c>
      <c r="AA6" s="8">
        <v>0</v>
      </c>
      <c r="AB6" s="19">
        <v>-0.11448120568789101</v>
      </c>
      <c r="AC6" s="19">
        <v>-7.5126800444976438E-2</v>
      </c>
      <c r="AE6" s="9"/>
      <c r="AF6" s="9"/>
      <c r="AG6" s="20">
        <v>-4.2342537264987379E-2</v>
      </c>
      <c r="AH6" s="24">
        <v>45289</v>
      </c>
      <c r="AI6" s="9"/>
      <c r="AJ6" s="20">
        <v>6486762.14334027</v>
      </c>
      <c r="AK6" s="24">
        <v>45657</v>
      </c>
      <c r="AL6" s="11">
        <v>2643214.2615223229</v>
      </c>
      <c r="AM6" s="11">
        <f>-AL6</f>
        <v>-2643214.2615223229</v>
      </c>
    </row>
    <row r="7" spans="1:39" ht="14.1" customHeight="1">
      <c r="A7" s="12">
        <v>44498</v>
      </c>
      <c r="B7" s="13">
        <v>0.99299997091293335</v>
      </c>
      <c r="C7" s="13">
        <v>36.299999237060547</v>
      </c>
      <c r="D7" s="14">
        <v>39.253623134226025</v>
      </c>
      <c r="E7" s="14">
        <v>34459.3817973326</v>
      </c>
      <c r="F7" s="15">
        <v>34702.298899013775</v>
      </c>
      <c r="G7" s="15">
        <v>157165.31852848222</v>
      </c>
      <c r="H7" s="15">
        <v>156065.15672730474</v>
      </c>
      <c r="I7" s="15">
        <v>152459.79807254951</v>
      </c>
      <c r="J7" s="15">
        <v>156065.15672730474</v>
      </c>
      <c r="K7" s="15">
        <v>3605.3586547552259</v>
      </c>
      <c r="L7" s="14">
        <v>0</v>
      </c>
      <c r="M7" s="23">
        <v>1.0049999952316284</v>
      </c>
      <c r="N7" s="23">
        <v>0.93900001049041748</v>
      </c>
      <c r="O7" s="23">
        <v>0.97899999221165979</v>
      </c>
      <c r="P7" s="23"/>
      <c r="Q7" s="23"/>
      <c r="R7" s="23"/>
      <c r="S7" s="9"/>
      <c r="V7" s="24">
        <v>45657</v>
      </c>
      <c r="W7" s="18">
        <v>2643214.2615344189</v>
      </c>
      <c r="X7" s="8">
        <v>9968594.8011754025</v>
      </c>
      <c r="Y7" s="8">
        <v>11302027.724447591</v>
      </c>
      <c r="Z7" s="8">
        <v>1333432.9232721888</v>
      </c>
      <c r="AA7" s="8">
        <v>0</v>
      </c>
      <c r="AB7" s="19">
        <v>0.13376337887813064</v>
      </c>
      <c r="AC7" s="19">
        <v>5.9465148301071302E-2</v>
      </c>
      <c r="AE7" s="9"/>
      <c r="AF7" s="9"/>
      <c r="AG7" s="9"/>
      <c r="AJ7" s="10">
        <v>-7.5126800444976438E-2</v>
      </c>
      <c r="AK7" s="24">
        <v>45657</v>
      </c>
      <c r="AM7" s="10">
        <v>11302027.724432154</v>
      </c>
    </row>
    <row r="8" spans="1:39" ht="14.1" customHeight="1">
      <c r="A8" s="12">
        <v>44530</v>
      </c>
      <c r="B8" s="13">
        <v>1.0110000371932983</v>
      </c>
      <c r="C8" s="13">
        <v>35.450000762939453</v>
      </c>
      <c r="D8" s="14">
        <v>38.695499993324269</v>
      </c>
      <c r="E8" s="14">
        <v>41606.397754992307</v>
      </c>
      <c r="F8" s="15">
        <v>41153.705464243583</v>
      </c>
      <c r="G8" s="15">
        <v>198319.02399272582</v>
      </c>
      <c r="H8" s="15">
        <v>200500.54063278442</v>
      </c>
      <c r="I8" s="15">
        <v>194066.19582754181</v>
      </c>
      <c r="J8" s="15">
        <v>200500.54063278442</v>
      </c>
      <c r="K8" s="15">
        <v>6434.3448052426102</v>
      </c>
      <c r="L8" s="14">
        <v>0</v>
      </c>
      <c r="M8" s="23">
        <v>1.0219999551773071</v>
      </c>
      <c r="N8" s="23">
        <v>0.98100000619888306</v>
      </c>
      <c r="O8" s="23">
        <v>1.0046666661898296</v>
      </c>
      <c r="P8" s="23"/>
      <c r="Q8" s="23"/>
      <c r="R8" s="23"/>
      <c r="S8" s="9"/>
      <c r="AM8" s="10">
        <v>5.9465148301071302E-2</v>
      </c>
    </row>
    <row r="9" spans="1:39" ht="14.1" customHeight="1">
      <c r="A9" s="12">
        <v>44561</v>
      </c>
      <c r="B9" s="13">
        <v>0.99199998378753662</v>
      </c>
      <c r="C9" s="13">
        <v>34.630001068115234</v>
      </c>
      <c r="D9" s="14">
        <v>38.2285792249669</v>
      </c>
      <c r="E9" s="14">
        <v>51151.570766331228</v>
      </c>
      <c r="F9" s="15">
        <v>51564.084276524249</v>
      </c>
      <c r="G9" s="15">
        <v>249883.10826925008</v>
      </c>
      <c r="H9" s="15">
        <v>247884.03935187534</v>
      </c>
      <c r="I9" s="15">
        <v>245217.76659387304</v>
      </c>
      <c r="J9" s="15">
        <v>247884.03935187534</v>
      </c>
      <c r="K9" s="15">
        <v>2666.2727580023056</v>
      </c>
      <c r="L9" s="14">
        <v>0</v>
      </c>
      <c r="M9" s="23">
        <v>1.034000039100647</v>
      </c>
      <c r="N9" s="23">
        <v>0.97600001096725464</v>
      </c>
      <c r="O9" s="23">
        <v>1.0006666779518127</v>
      </c>
      <c r="P9" s="23"/>
      <c r="Q9" s="23"/>
      <c r="R9" s="23"/>
      <c r="S9" s="9"/>
      <c r="AE9" s="17"/>
      <c r="AF9" s="9"/>
      <c r="AG9" s="9"/>
    </row>
    <row r="10" spans="1:39" ht="14.1" customHeight="1">
      <c r="A10" s="12">
        <v>44589</v>
      </c>
      <c r="B10" s="13">
        <v>0.89099997282028198</v>
      </c>
      <c r="C10" s="13">
        <v>31.020000457763672</v>
      </c>
      <c r="D10" s="14">
        <v>37.709801948471814</v>
      </c>
      <c r="E10" s="14">
        <v>176776.10374106947</v>
      </c>
      <c r="F10" s="15">
        <v>198401.91821950354</v>
      </c>
      <c r="G10" s="15">
        <v>448285.02648875362</v>
      </c>
      <c r="H10" s="15">
        <v>399421.94641721889</v>
      </c>
      <c r="I10" s="15">
        <v>421993.87033494248</v>
      </c>
      <c r="J10" s="15">
        <v>399421.94641721889</v>
      </c>
      <c r="K10" s="15">
        <v>-22571.923917723587</v>
      </c>
      <c r="L10" s="14">
        <v>0</v>
      </c>
      <c r="M10" s="23">
        <v>0.99599999189376831</v>
      </c>
      <c r="N10" s="23">
        <v>0.88499999046325684</v>
      </c>
      <c r="O10" s="23">
        <v>0.92399998505910241</v>
      </c>
      <c r="P10" s="23"/>
      <c r="Q10" s="23"/>
      <c r="R10" s="23"/>
      <c r="S10" s="9"/>
      <c r="AE10" s="17"/>
      <c r="AF10" s="9"/>
      <c r="AG10" s="9"/>
    </row>
    <row r="11" spans="1:39" ht="14.1" customHeight="1">
      <c r="A11" s="12">
        <v>44620</v>
      </c>
      <c r="B11" s="13">
        <v>0.88200002908706665</v>
      </c>
      <c r="C11" s="13">
        <v>30.969999313354492</v>
      </c>
      <c r="D11" s="14">
        <v>37.189128403969853</v>
      </c>
      <c r="E11" s="14">
        <v>152776.38825066606</v>
      </c>
      <c r="F11" s="15">
        <v>173215.85398222785</v>
      </c>
      <c r="G11" s="15">
        <v>621500.88047098147</v>
      </c>
      <c r="H11" s="15">
        <v>548163.79465304315</v>
      </c>
      <c r="I11" s="15">
        <v>574770.25858560856</v>
      </c>
      <c r="J11" s="15">
        <v>548163.79465304315</v>
      </c>
      <c r="K11" s="15">
        <v>-26606.463932565413</v>
      </c>
      <c r="L11" s="14">
        <v>0</v>
      </c>
      <c r="M11" s="23">
        <v>0.91100001335144043</v>
      </c>
      <c r="N11" s="23">
        <v>0.85000002384185791</v>
      </c>
      <c r="O11" s="23">
        <v>0.88100002209345496</v>
      </c>
      <c r="P11" s="23"/>
      <c r="Q11" s="23"/>
      <c r="R11" s="23"/>
      <c r="S11" s="9"/>
      <c r="AE11" s="17"/>
      <c r="AF11" s="9"/>
      <c r="AG11" s="9"/>
    </row>
    <row r="12" spans="1:39" ht="14.1" customHeight="1">
      <c r="A12" s="12">
        <v>44651</v>
      </c>
      <c r="B12" s="13">
        <v>0.79199999570846558</v>
      </c>
      <c r="C12" s="13">
        <v>27.639999389648438</v>
      </c>
      <c r="D12" s="14">
        <v>36.340041473831867</v>
      </c>
      <c r="E12" s="14">
        <v>298978.39245292288</v>
      </c>
      <c r="F12" s="15">
        <v>377497.97231435409</v>
      </c>
      <c r="G12" s="15">
        <v>998998.85278533562</v>
      </c>
      <c r="H12" s="15">
        <v>791207.08711874788</v>
      </c>
      <c r="I12" s="15">
        <v>873748.65103853145</v>
      </c>
      <c r="J12" s="15">
        <v>791207.08711874788</v>
      </c>
      <c r="K12" s="15">
        <v>-82541.56391978357</v>
      </c>
      <c r="L12" s="14">
        <v>0</v>
      </c>
      <c r="M12" s="23">
        <v>0.88599997758865356</v>
      </c>
      <c r="N12" s="23">
        <v>0.75</v>
      </c>
      <c r="O12" s="23">
        <v>0.80933332443237305</v>
      </c>
      <c r="P12" s="23"/>
      <c r="Q12" s="23"/>
      <c r="R12" s="23"/>
      <c r="S12" s="9"/>
      <c r="AE12" s="17"/>
    </row>
    <row r="13" spans="1:39" ht="14.1" customHeight="1">
      <c r="A13" s="12">
        <v>44680</v>
      </c>
      <c r="B13" s="13">
        <v>0.71899998188018799</v>
      </c>
      <c r="C13" s="13">
        <v>25.129999160766602</v>
      </c>
      <c r="D13" s="14">
        <v>35.566115372584406</v>
      </c>
      <c r="E13" s="14">
        <v>430204.46026693727</v>
      </c>
      <c r="F13" s="15">
        <v>598337.23380903399</v>
      </c>
      <c r="G13" s="15">
        <v>1597336.0865943697</v>
      </c>
      <c r="H13" s="15">
        <v>1148484.6173179222</v>
      </c>
      <c r="I13" s="15">
        <v>1303953.1113054687</v>
      </c>
      <c r="J13" s="15">
        <v>1148484.6173179222</v>
      </c>
      <c r="K13" s="15">
        <v>-155468.49398754654</v>
      </c>
      <c r="L13" s="14">
        <v>0</v>
      </c>
      <c r="M13" s="23">
        <v>0.80199998617172241</v>
      </c>
      <c r="N13" s="23">
        <v>0.65399998426437378</v>
      </c>
      <c r="O13" s="23">
        <v>0.7249999841054281</v>
      </c>
      <c r="P13" s="23"/>
      <c r="Q13" s="23"/>
      <c r="R13" s="23"/>
      <c r="S13" s="9"/>
      <c r="AG13" s="10"/>
    </row>
    <row r="14" spans="1:39" ht="14.1" customHeight="1">
      <c r="A14" s="12">
        <v>44712</v>
      </c>
      <c r="B14" s="13">
        <v>0.74699997901916504</v>
      </c>
      <c r="C14" s="13">
        <v>24.129999160766602</v>
      </c>
      <c r="D14" s="14">
        <v>34.740071662711408</v>
      </c>
      <c r="E14" s="14">
        <v>444665.872061275</v>
      </c>
      <c r="F14" s="15">
        <v>595268.92175436951</v>
      </c>
      <c r="G14" s="15">
        <v>2192605.0083487392</v>
      </c>
      <c r="H14" s="15">
        <v>1637875.8952338244</v>
      </c>
      <c r="I14" s="15">
        <v>1748618.9833667437</v>
      </c>
      <c r="J14" s="15">
        <v>1637875.8952338244</v>
      </c>
      <c r="K14" s="15">
        <v>-110743.08813291928</v>
      </c>
      <c r="L14" s="14">
        <v>0</v>
      </c>
      <c r="M14" s="23">
        <v>0.74800002574920654</v>
      </c>
      <c r="N14" s="23">
        <v>0.68199998140335083</v>
      </c>
      <c r="O14" s="23">
        <v>0.72566666205724084</v>
      </c>
      <c r="P14" s="23"/>
      <c r="Q14" s="23"/>
      <c r="R14" s="23"/>
      <c r="S14" s="9"/>
    </row>
    <row r="15" spans="1:39" ht="14.1" customHeight="1">
      <c r="A15" s="12">
        <v>44742</v>
      </c>
      <c r="B15" s="13">
        <v>0.84500002861022949</v>
      </c>
      <c r="C15" s="13">
        <v>27.809999465942383</v>
      </c>
      <c r="D15" s="14">
        <v>34.118899975077305</v>
      </c>
      <c r="E15" s="14">
        <v>157218.79125494338</v>
      </c>
      <c r="F15" s="15">
        <v>186057.73483051939</v>
      </c>
      <c r="G15" s="15">
        <v>2378662.7431792584</v>
      </c>
      <c r="H15" s="15">
        <v>2009970.0860405604</v>
      </c>
      <c r="I15" s="15">
        <v>1905837.7746216871</v>
      </c>
      <c r="J15" s="15">
        <v>2009970.0860405604</v>
      </c>
      <c r="K15" s="15">
        <v>104132.31141887326</v>
      </c>
      <c r="L15" s="14">
        <v>0</v>
      </c>
      <c r="M15" s="23">
        <v>0.86000001430511475</v>
      </c>
      <c r="N15" s="23">
        <v>0.74400001764297485</v>
      </c>
      <c r="O15" s="23">
        <v>0.8163333535194397</v>
      </c>
      <c r="P15" s="23"/>
      <c r="Q15" s="23"/>
      <c r="R15" s="23"/>
      <c r="S15" s="9"/>
    </row>
    <row r="16" spans="1:39" ht="14.1" customHeight="1">
      <c r="A16" s="12">
        <v>44771</v>
      </c>
      <c r="B16" s="13">
        <v>0.80099999904632568</v>
      </c>
      <c r="C16" s="13">
        <v>26.329999923706055</v>
      </c>
      <c r="D16" s="14">
        <v>33.665700900829464</v>
      </c>
      <c r="E16" s="14">
        <v>212559.40986178888</v>
      </c>
      <c r="F16" s="15">
        <v>265367.55320207629</v>
      </c>
      <c r="G16" s="15">
        <v>2644030.2963813348</v>
      </c>
      <c r="H16" s="15">
        <v>2117868.2648799052</v>
      </c>
      <c r="I16" s="15">
        <v>2118397.184483476</v>
      </c>
      <c r="J16" s="15">
        <v>2117868.2648799052</v>
      </c>
      <c r="K16" s="15">
        <v>-528.91960357083008</v>
      </c>
      <c r="L16" s="14">
        <v>0</v>
      </c>
      <c r="M16" s="23">
        <v>0.85799998044967651</v>
      </c>
      <c r="N16" s="23">
        <v>0.79900002479553223</v>
      </c>
      <c r="O16" s="23">
        <v>0.81933333476384484</v>
      </c>
      <c r="P16" s="23">
        <v>0.90447619064648954</v>
      </c>
      <c r="Q16" s="23">
        <v>-8.5142855882644697E-2</v>
      </c>
      <c r="R16" s="23">
        <v>9.2884351843879331E-2</v>
      </c>
      <c r="S16" s="9">
        <v>1.3932652776581899E-3</v>
      </c>
      <c r="T16" s="9">
        <v>-61.110297692736168</v>
      </c>
      <c r="U16" s="11">
        <v>1</v>
      </c>
    </row>
    <row r="17" spans="1:21" ht="14.1" customHeight="1">
      <c r="A17" s="12">
        <v>44804</v>
      </c>
      <c r="B17" s="13">
        <v>0.76499998569488525</v>
      </c>
      <c r="C17" s="13">
        <v>25.180000305175781</v>
      </c>
      <c r="D17" s="14">
        <v>33.177209276154976</v>
      </c>
      <c r="E17" s="14">
        <v>252623.63773576493</v>
      </c>
      <c r="F17" s="15">
        <v>330226.98360745073</v>
      </c>
      <c r="G17" s="15">
        <v>2974257.2799887853</v>
      </c>
      <c r="H17" s="15">
        <v>2275306.7766443291</v>
      </c>
      <c r="I17" s="15">
        <v>2371020.8222192409</v>
      </c>
      <c r="J17" s="15">
        <v>2275306.7766443291</v>
      </c>
      <c r="K17" s="15">
        <v>-95714.04557491187</v>
      </c>
      <c r="L17" s="14">
        <v>0</v>
      </c>
      <c r="M17" s="23">
        <v>0.82700002193450928</v>
      </c>
      <c r="N17" s="23">
        <v>0.7630000114440918</v>
      </c>
      <c r="O17" s="23">
        <v>0.78500000635782874</v>
      </c>
      <c r="P17" s="23">
        <v>0.88728571491014396</v>
      </c>
      <c r="Q17" s="23">
        <v>-0.10228570855231522</v>
      </c>
      <c r="R17" s="23">
        <v>9.2761902434485316E-2</v>
      </c>
      <c r="S17" s="9">
        <v>1.3914285365172797E-3</v>
      </c>
      <c r="T17" s="9">
        <v>-73.511291358400982</v>
      </c>
      <c r="U17" s="11">
        <v>1</v>
      </c>
    </row>
    <row r="18" spans="1:21" ht="14.1" customHeight="1">
      <c r="A18" s="12">
        <v>44834</v>
      </c>
      <c r="B18" s="13">
        <v>0.69599997997283936</v>
      </c>
      <c r="C18" s="13">
        <v>22.610000610351563</v>
      </c>
      <c r="D18" s="14">
        <v>32.639682721540886</v>
      </c>
      <c r="E18" s="14">
        <v>476818.04021216277</v>
      </c>
      <c r="F18" s="15">
        <v>685083.41082246881</v>
      </c>
      <c r="G18" s="15">
        <v>3659340.6908112541</v>
      </c>
      <c r="H18" s="15">
        <v>2546901.0475184289</v>
      </c>
      <c r="I18" s="15">
        <v>2847838.8624314037</v>
      </c>
      <c r="J18" s="15">
        <v>2546901.0475184289</v>
      </c>
      <c r="K18" s="15">
        <v>-300937.81491297483</v>
      </c>
      <c r="L18" s="14">
        <v>0</v>
      </c>
      <c r="M18" s="23">
        <v>0.77399998903274536</v>
      </c>
      <c r="N18" s="23">
        <v>0.69599997997283936</v>
      </c>
      <c r="O18" s="23">
        <v>0.72199998299280799</v>
      </c>
      <c r="P18" s="23">
        <v>0.86742857083820168</v>
      </c>
      <c r="Q18" s="23">
        <v>-0.1454285878453937</v>
      </c>
      <c r="R18" s="23">
        <v>9.561904966263543E-2</v>
      </c>
      <c r="S18" s="9">
        <v>1.4342857449395315E-3</v>
      </c>
      <c r="T18" s="9">
        <v>-101.39443158972821</v>
      </c>
      <c r="U18" s="11">
        <v>1.2</v>
      </c>
    </row>
    <row r="19" spans="1:21" ht="12.75">
      <c r="A19" s="12">
        <v>44865</v>
      </c>
      <c r="B19" s="13">
        <v>0.68699997663497925</v>
      </c>
      <c r="C19" s="13">
        <v>22.239999771118164</v>
      </c>
      <c r="D19" s="14">
        <v>32.234052997346801</v>
      </c>
      <c r="E19" s="14">
        <v>473436.41347239545</v>
      </c>
      <c r="F19" s="15">
        <v>689135.99646880978</v>
      </c>
      <c r="G19" s="15">
        <v>4348476.6872800635</v>
      </c>
      <c r="H19" s="15">
        <v>2987403.3825591556</v>
      </c>
      <c r="I19" s="15">
        <v>3321275.2759037991</v>
      </c>
      <c r="J19" s="15">
        <v>2987403.3825591556</v>
      </c>
      <c r="K19" s="15">
        <v>-333871.89334464353</v>
      </c>
      <c r="L19" s="14">
        <v>0</v>
      </c>
      <c r="M19" s="23">
        <v>0.74199998378753662</v>
      </c>
      <c r="N19" s="23">
        <v>0.67799997329711914</v>
      </c>
      <c r="O19" s="23">
        <v>0.7023333112398783</v>
      </c>
      <c r="P19" s="23">
        <v>0.84688095021247867</v>
      </c>
      <c r="Q19" s="23">
        <v>-0.14454763897260037</v>
      </c>
      <c r="R19" s="23">
        <v>9.5721091747283951E-2</v>
      </c>
      <c r="S19" s="9">
        <v>1.4358163762092592E-3</v>
      </c>
      <c r="T19" s="9">
        <v>-100.67278892181521</v>
      </c>
      <c r="U19" s="11">
        <v>1.2</v>
      </c>
    </row>
    <row r="20" spans="1:21" ht="12.75">
      <c r="A20" s="12">
        <v>44895</v>
      </c>
      <c r="B20" s="13">
        <v>0.72000002861022949</v>
      </c>
      <c r="C20" s="13">
        <v>22.809999465942383</v>
      </c>
      <c r="D20" s="14">
        <v>31.717553840474388</v>
      </c>
      <c r="E20" s="14">
        <v>313410.87349421479</v>
      </c>
      <c r="F20" s="15">
        <v>435292.8625560918</v>
      </c>
      <c r="G20" s="15">
        <v>4783769.549836155</v>
      </c>
      <c r="H20" s="15">
        <v>3444314.2127467762</v>
      </c>
      <c r="I20" s="15">
        <v>3634686.1493980139</v>
      </c>
      <c r="J20" s="15">
        <v>3444314.2127467762</v>
      </c>
      <c r="K20" s="15">
        <v>-190371.93665123777</v>
      </c>
      <c r="L20" s="14">
        <v>0</v>
      </c>
      <c r="M20" s="23">
        <v>0.74500000476837158</v>
      </c>
      <c r="N20" s="23">
        <v>0.68400001525878906</v>
      </c>
      <c r="O20" s="23">
        <v>0.71633334954579675</v>
      </c>
      <c r="P20" s="23">
        <v>0.82933333232289264</v>
      </c>
      <c r="Q20" s="23">
        <v>-0.11299998277709589</v>
      </c>
      <c r="R20" s="23">
        <v>9.1809525984485135E-2</v>
      </c>
      <c r="S20" s="9">
        <v>1.377142889767277E-3</v>
      </c>
      <c r="T20" s="9">
        <v>-82.053927458603596</v>
      </c>
      <c r="U20" s="11">
        <v>1</v>
      </c>
    </row>
    <row r="21" spans="1:21" ht="12.75">
      <c r="A21" s="12">
        <v>44925</v>
      </c>
      <c r="B21" s="13">
        <v>0.72299998998641968</v>
      </c>
      <c r="C21" s="13">
        <v>22.739999771118164</v>
      </c>
      <c r="D21" s="14">
        <v>31.2721039929989</v>
      </c>
      <c r="E21" s="14">
        <v>287547.36968948861</v>
      </c>
      <c r="F21" s="15">
        <v>397714.20978151012</v>
      </c>
      <c r="G21" s="15">
        <v>5181483.7596176649</v>
      </c>
      <c r="H21" s="15">
        <v>3746212.7063183677</v>
      </c>
      <c r="I21" s="15">
        <v>3922233.5190875027</v>
      </c>
      <c r="J21" s="15">
        <v>3746212.7063183677</v>
      </c>
      <c r="K21" s="15">
        <v>-176020.81276913499</v>
      </c>
      <c r="L21" s="14">
        <v>0</v>
      </c>
      <c r="M21" s="23">
        <v>0.75199997425079346</v>
      </c>
      <c r="N21" s="23">
        <v>0.7070000171661377</v>
      </c>
      <c r="O21" s="23">
        <v>0.72733332713445031</v>
      </c>
      <c r="P21" s="23">
        <v>0.81135714196023478</v>
      </c>
      <c r="Q21" s="23">
        <v>-8.4023814825784471E-2</v>
      </c>
      <c r="R21" s="23">
        <v>8.2551026830867819E-2</v>
      </c>
      <c r="S21" s="9">
        <v>1.2382654024630172E-3</v>
      </c>
      <c r="T21" s="9">
        <v>-67.856062729891207</v>
      </c>
      <c r="U21" s="11">
        <v>1</v>
      </c>
    </row>
    <row r="22" spans="1:21" ht="12.75">
      <c r="A22" s="12">
        <v>44957</v>
      </c>
      <c r="B22" s="13">
        <v>0.78899997472763062</v>
      </c>
      <c r="C22" s="13">
        <v>24.899999618530273</v>
      </c>
      <c r="D22" s="14">
        <v>31.009964169913562</v>
      </c>
      <c r="E22" s="14">
        <v>147460.08393568356</v>
      </c>
      <c r="F22" s="15">
        <v>186894.91591756771</v>
      </c>
      <c r="G22" s="15">
        <v>5368378.6755352328</v>
      </c>
      <c r="H22" s="15">
        <v>4235650.6393256495</v>
      </c>
      <c r="I22" s="15">
        <v>4069693.6030231863</v>
      </c>
      <c r="J22" s="15">
        <v>4235650.6393256495</v>
      </c>
      <c r="K22" s="15">
        <v>165957.03630246315</v>
      </c>
      <c r="L22" s="14">
        <v>0</v>
      </c>
      <c r="M22" s="23">
        <v>0.81000000238418579</v>
      </c>
      <c r="N22" s="23">
        <v>0.7149999737739563</v>
      </c>
      <c r="O22" s="23">
        <v>0.7713333169619242</v>
      </c>
      <c r="P22" s="23">
        <v>0.79469047415824157</v>
      </c>
      <c r="Q22" s="23">
        <v>-2.3357157196317369E-2</v>
      </c>
      <c r="R22" s="23">
        <v>6.8931978981511113E-2</v>
      </c>
      <c r="S22" s="9">
        <v>1.0339796847226666E-3</v>
      </c>
      <c r="T22" s="9">
        <v>-22.589570705716731</v>
      </c>
      <c r="U22" s="11">
        <v>1</v>
      </c>
    </row>
    <row r="23" spans="1:21" ht="12.75">
      <c r="A23" s="12">
        <v>44985</v>
      </c>
      <c r="B23" s="13">
        <v>0.7630000114440918</v>
      </c>
      <c r="C23" s="13">
        <v>23.979999542236328</v>
      </c>
      <c r="D23" s="14">
        <v>30.72842559388133</v>
      </c>
      <c r="E23" s="14">
        <v>179887.95398935772</v>
      </c>
      <c r="F23" s="15">
        <v>235764.02528342407</v>
      </c>
      <c r="G23" s="15">
        <v>5604142.7008186569</v>
      </c>
      <c r="H23" s="15">
        <v>4275960.9448589589</v>
      </c>
      <c r="I23" s="15">
        <v>4249581.557012544</v>
      </c>
      <c r="J23" s="15">
        <v>4275960.9448589589</v>
      </c>
      <c r="K23" s="15">
        <v>26379.387846414931</v>
      </c>
      <c r="L23" s="14">
        <v>0</v>
      </c>
      <c r="M23" s="23">
        <v>0.80199998617172241</v>
      </c>
      <c r="N23" s="23">
        <v>0.75599998235702515</v>
      </c>
      <c r="O23" s="23">
        <v>0.77366665999094641</v>
      </c>
      <c r="P23" s="23">
        <v>0.77847618716103695</v>
      </c>
      <c r="Q23" s="23">
        <v>-4.8095271700905329E-3</v>
      </c>
      <c r="R23" s="23">
        <v>5.2020414751403191E-2</v>
      </c>
      <c r="S23" s="9">
        <v>7.8030622127104785E-4</v>
      </c>
      <c r="T23" s="9">
        <v>-6.163640682316041</v>
      </c>
      <c r="U23" s="11">
        <v>1</v>
      </c>
    </row>
    <row r="24" spans="1:21" ht="12.75">
      <c r="A24" s="12">
        <v>45016</v>
      </c>
      <c r="B24" s="13">
        <v>0.77100002765655518</v>
      </c>
      <c r="C24" s="13">
        <v>24.159999847412109</v>
      </c>
      <c r="D24" s="14">
        <v>30.393087189136843</v>
      </c>
      <c r="E24" s="14">
        <v>153462.94234779794</v>
      </c>
      <c r="F24" s="15">
        <v>199044.01665749171</v>
      </c>
      <c r="G24" s="15">
        <v>5803186.7174761491</v>
      </c>
      <c r="H24" s="15">
        <v>4474257.1196702644</v>
      </c>
      <c r="I24" s="15">
        <v>4403044.4993603416</v>
      </c>
      <c r="J24" s="15">
        <v>4474257.1196702644</v>
      </c>
      <c r="K24" s="15">
        <v>71212.620309922844</v>
      </c>
      <c r="L24" s="14">
        <v>0</v>
      </c>
      <c r="M24" s="23">
        <v>0.77499997615814209</v>
      </c>
      <c r="N24" s="23">
        <v>0.7279999852180481</v>
      </c>
      <c r="O24" s="23">
        <v>0.75799999634424842</v>
      </c>
      <c r="P24" s="23">
        <v>0.76661904510997581</v>
      </c>
      <c r="Q24" s="23">
        <v>-8.6190487657273884E-3</v>
      </c>
      <c r="R24" s="23">
        <v>4.138095747856866E-2</v>
      </c>
      <c r="S24" s="9">
        <v>6.2071436217852986E-4</v>
      </c>
      <c r="T24" s="9">
        <v>-13.88569250351642</v>
      </c>
      <c r="U24" s="11">
        <v>1</v>
      </c>
    </row>
    <row r="25" spans="1:21" ht="12.75">
      <c r="A25" s="12">
        <v>45044</v>
      </c>
      <c r="B25" s="13">
        <v>0.75099998712539673</v>
      </c>
      <c r="C25" s="13">
        <v>23.579999923706055</v>
      </c>
      <c r="D25" s="14">
        <v>30.1543821056874</v>
      </c>
      <c r="E25" s="14">
        <v>170728.87924527752</v>
      </c>
      <c r="F25" s="15">
        <v>227335.39570190487</v>
      </c>
      <c r="G25" s="15">
        <v>6030522.1131780539</v>
      </c>
      <c r="H25" s="15">
        <v>4528922.0293561388</v>
      </c>
      <c r="I25" s="15">
        <v>4573773.3786056191</v>
      </c>
      <c r="J25" s="15">
        <v>4528922.0293561388</v>
      </c>
      <c r="K25" s="15">
        <v>-44851.349249480292</v>
      </c>
      <c r="L25" s="14">
        <v>0</v>
      </c>
      <c r="M25" s="23">
        <v>0.78800000000000003</v>
      </c>
      <c r="N25" s="23">
        <v>0.72899999999999998</v>
      </c>
      <c r="O25" s="23">
        <v>0.75599999570846554</v>
      </c>
      <c r="P25" s="23">
        <v>0.75769047179676241</v>
      </c>
      <c r="Q25" s="23">
        <v>-1.6904760882968661E-3</v>
      </c>
      <c r="R25" s="23">
        <v>3.2738098541895536E-2</v>
      </c>
      <c r="S25" s="9">
        <v>4.9107147812843305E-4</v>
      </c>
      <c r="T25" s="9">
        <v>-3.4424236869540712</v>
      </c>
      <c r="U25" s="11">
        <v>1</v>
      </c>
    </row>
    <row r="26" spans="1:21" ht="12.75">
      <c r="A26" s="12">
        <v>45077</v>
      </c>
      <c r="B26" s="13">
        <v>0.72000002861022949</v>
      </c>
      <c r="C26" s="13">
        <v>21.329999923706055</v>
      </c>
      <c r="D26" s="14">
        <v>29.834329254302094</v>
      </c>
      <c r="E26" s="14">
        <v>285678.28858478251</v>
      </c>
      <c r="F26" s="15">
        <v>396775.38504576066</v>
      </c>
      <c r="G26" s="15">
        <v>6427297.4982238142</v>
      </c>
      <c r="H26" s="15">
        <v>4627654.3826076025</v>
      </c>
      <c r="I26" s="15">
        <v>4859451.6671904018</v>
      </c>
      <c r="J26" s="15">
        <v>4627654.3826076025</v>
      </c>
      <c r="K26" s="15">
        <v>-231797.2845827993</v>
      </c>
      <c r="L26" s="14">
        <v>0</v>
      </c>
      <c r="M26" s="23">
        <v>0.74699997901916504</v>
      </c>
      <c r="N26" s="23">
        <v>0.7149999737739563</v>
      </c>
      <c r="O26" s="23">
        <v>0.72733332713445031</v>
      </c>
      <c r="P26" s="23">
        <v>0.75183332913262502</v>
      </c>
      <c r="Q26" s="23">
        <v>-2.4500001998174703E-2</v>
      </c>
      <c r="R26" s="23">
        <v>3.097619424547466E-2</v>
      </c>
      <c r="S26" s="9">
        <v>4.646429136821199E-4</v>
      </c>
      <c r="T26" s="9">
        <v>-52.728668137907079</v>
      </c>
      <c r="U26" s="11">
        <v>1</v>
      </c>
    </row>
    <row r="27" spans="1:21" ht="12.75">
      <c r="A27" s="12">
        <v>45107</v>
      </c>
      <c r="B27" s="13">
        <v>0.75499999523162842</v>
      </c>
      <c r="C27" s="13">
        <v>22.200000762939453</v>
      </c>
      <c r="D27" s="14">
        <v>29.540486551111261</v>
      </c>
      <c r="E27" s="14">
        <v>212836.78984509152</v>
      </c>
      <c r="F27" s="15">
        <v>281903.03468782775</v>
      </c>
      <c r="G27" s="15">
        <v>6709200.5329116415</v>
      </c>
      <c r="H27" s="15">
        <v>5065446.3703563279</v>
      </c>
      <c r="I27" s="15">
        <v>5072288.4570354931</v>
      </c>
      <c r="J27" s="15">
        <v>5065446.3703563279</v>
      </c>
      <c r="K27" s="15">
        <v>-6842.0866791652516</v>
      </c>
      <c r="L27" s="14">
        <v>0</v>
      </c>
      <c r="M27" s="23">
        <v>0.77399998903274536</v>
      </c>
      <c r="N27" s="23">
        <v>0.71100002527236938</v>
      </c>
      <c r="O27" s="23">
        <v>0.74666666984558105</v>
      </c>
      <c r="P27" s="23">
        <v>0.75338094954263612</v>
      </c>
      <c r="Q27" s="23">
        <v>-6.71427969705507E-3</v>
      </c>
      <c r="R27" s="23">
        <v>2.9428573835463736E-2</v>
      </c>
      <c r="S27" s="9">
        <v>4.4142860753195601E-4</v>
      </c>
      <c r="T27" s="9">
        <v>-15.21034111177085</v>
      </c>
      <c r="U27" s="11">
        <v>1</v>
      </c>
    </row>
    <row r="28" spans="1:21" ht="12.75">
      <c r="A28" s="12">
        <v>45138</v>
      </c>
      <c r="B28" s="13">
        <v>0.76099997758865356</v>
      </c>
      <c r="C28" s="13">
        <v>22.409999847412109</v>
      </c>
      <c r="D28" s="14">
        <v>29.26302162741802</v>
      </c>
      <c r="E28" s="14">
        <v>185507.43469307973</v>
      </c>
      <c r="F28" s="15">
        <v>243767.98969283653</v>
      </c>
      <c r="G28" s="15">
        <v>6952968.5226044785</v>
      </c>
      <c r="H28" s="15">
        <v>5291208.8898766218</v>
      </c>
      <c r="I28" s="15">
        <v>5257795.8917285725</v>
      </c>
      <c r="J28" s="15">
        <v>5291208.8898766218</v>
      </c>
      <c r="K28" s="15">
        <v>33412.998148049228</v>
      </c>
      <c r="L28" s="14">
        <v>0</v>
      </c>
      <c r="M28" s="23">
        <v>0.77100002765655518</v>
      </c>
      <c r="N28" s="23">
        <v>0.73400002717971802</v>
      </c>
      <c r="O28" s="23">
        <v>0.75533334414164222</v>
      </c>
      <c r="P28" s="23">
        <v>0.75549999826295033</v>
      </c>
      <c r="Q28" s="23">
        <v>-1.6665412130811852E-4</v>
      </c>
      <c r="R28" s="23">
        <v>2.7309525115149353E-2</v>
      </c>
      <c r="S28" s="9">
        <v>4.0964287672724028E-4</v>
      </c>
      <c r="T28" s="9">
        <v>-0.40682782681238899</v>
      </c>
      <c r="U28" s="11">
        <v>1</v>
      </c>
    </row>
    <row r="29" spans="1:21" ht="12.75">
      <c r="A29" s="12">
        <v>45169</v>
      </c>
      <c r="B29" s="13">
        <v>0.71399998664855957</v>
      </c>
      <c r="C29" s="13">
        <v>20.899999618530273</v>
      </c>
      <c r="D29" s="14">
        <v>28.951898116056832</v>
      </c>
      <c r="E29" s="14">
        <v>256090.62418715825</v>
      </c>
      <c r="F29" s="15">
        <v>358670.34870577598</v>
      </c>
      <c r="G29" s="15">
        <v>7311638.8713102546</v>
      </c>
      <c r="H29" s="15">
        <v>5220510.0564946113</v>
      </c>
      <c r="I29" s="15">
        <v>5513886.515915731</v>
      </c>
      <c r="J29" s="15">
        <v>5220510.0564946113</v>
      </c>
      <c r="K29" s="15">
        <v>-293376.45942111965</v>
      </c>
      <c r="L29" s="14">
        <v>0</v>
      </c>
      <c r="M29" s="23">
        <v>0.76999998092651367</v>
      </c>
      <c r="N29" s="23">
        <v>0.68699997663497925</v>
      </c>
      <c r="O29" s="23">
        <v>0.72366664807001746</v>
      </c>
      <c r="P29" s="23">
        <v>0.74888094787370585</v>
      </c>
      <c r="Q29" s="23">
        <v>-2.5214299803688389E-2</v>
      </c>
      <c r="R29" s="23">
        <v>2.5214288450422728E-2</v>
      </c>
      <c r="S29" s="9">
        <v>3.7821432675634093E-4</v>
      </c>
      <c r="T29" s="9">
        <v>-66.6666966847407</v>
      </c>
      <c r="U29" s="11">
        <v>1</v>
      </c>
    </row>
    <row r="30" spans="1:21" ht="12.75">
      <c r="A30" s="12">
        <v>45197</v>
      </c>
      <c r="B30" s="13">
        <v>0.68500000238418579</v>
      </c>
      <c r="C30" s="13">
        <v>19.25</v>
      </c>
      <c r="D30" s="14">
        <v>28.642033273139454</v>
      </c>
      <c r="E30" s="14">
        <v>418116.76987781579</v>
      </c>
      <c r="F30" s="15">
        <v>610389.44295260427</v>
      </c>
      <c r="G30" s="15">
        <v>7922028.3142628586</v>
      </c>
      <c r="H30" s="15">
        <v>5426589.4141576458</v>
      </c>
      <c r="I30" s="15">
        <v>5932003.2857935466</v>
      </c>
      <c r="J30" s="15">
        <v>5426589.4141576458</v>
      </c>
      <c r="K30" s="15">
        <v>-505413.87163590081</v>
      </c>
      <c r="L30" s="14">
        <v>0</v>
      </c>
      <c r="M30" s="23">
        <v>0.72600001096725464</v>
      </c>
      <c r="N30" s="23">
        <v>0.67500001192092896</v>
      </c>
      <c r="O30" s="23">
        <v>0.69533334175745642</v>
      </c>
      <c r="P30" s="23">
        <v>0.7400238055161068</v>
      </c>
      <c r="Q30" s="23">
        <v>-4.4690463758650378E-2</v>
      </c>
      <c r="R30" s="23">
        <v>2.3690478676841358E-2</v>
      </c>
      <c r="S30" s="9">
        <v>3.5535718015262035E-4</v>
      </c>
      <c r="T30" s="9">
        <v>-125.76209587057316</v>
      </c>
      <c r="U30" s="11">
        <v>1.2</v>
      </c>
    </row>
    <row r="31" spans="1:21" ht="12.75">
      <c r="A31" s="12">
        <v>45230</v>
      </c>
      <c r="B31" s="13">
        <v>0.66299998760223389</v>
      </c>
      <c r="C31" s="13">
        <v>18.770000457763672</v>
      </c>
      <c r="D31" s="14">
        <v>28.372122112939287</v>
      </c>
      <c r="E31" s="14">
        <v>437031.50893095648</v>
      </c>
      <c r="F31" s="15">
        <v>659172.72564589104</v>
      </c>
      <c r="G31" s="15">
        <v>8581201.03990875</v>
      </c>
      <c r="H31" s="15">
        <v>5689336.1830717782</v>
      </c>
      <c r="I31" s="15">
        <v>6369034.7947245035</v>
      </c>
      <c r="J31" s="15">
        <v>5689336.1830717782</v>
      </c>
      <c r="K31" s="15">
        <v>-679698.61165272538</v>
      </c>
      <c r="L31" s="14">
        <v>0</v>
      </c>
      <c r="M31" s="23">
        <v>0.69499999284744263</v>
      </c>
      <c r="N31" s="23">
        <v>0.63499999046325684</v>
      </c>
      <c r="O31" s="23">
        <v>0.66433332363764441</v>
      </c>
      <c r="P31" s="23">
        <v>0.73140475675037919</v>
      </c>
      <c r="Q31" s="23">
        <v>-6.707143311273478E-2</v>
      </c>
      <c r="R31" s="23">
        <v>2.4653063212933164E-2</v>
      </c>
      <c r="S31" s="9">
        <v>3.6979594819399746E-4</v>
      </c>
      <c r="T31" s="9">
        <v>-181.37416983689786</v>
      </c>
      <c r="U31" s="11">
        <v>1.2</v>
      </c>
    </row>
    <row r="32" spans="1:21" ht="12.75">
      <c r="A32" s="12">
        <v>45260</v>
      </c>
      <c r="B32" s="13">
        <v>0.65100002288818359</v>
      </c>
      <c r="C32" s="13">
        <v>17.930000305175781</v>
      </c>
      <c r="D32" s="14">
        <v>28.031817642334733</v>
      </c>
      <c r="E32" s="14">
        <v>483701.42205316125</v>
      </c>
      <c r="F32" s="15">
        <v>743012.91097841063</v>
      </c>
      <c r="G32" s="15">
        <v>9324213.9508871604</v>
      </c>
      <c r="H32" s="15">
        <v>6070063.4954418624</v>
      </c>
      <c r="I32" s="15">
        <v>6852736.2167776646</v>
      </c>
      <c r="J32" s="15">
        <v>6070063.4954418624</v>
      </c>
      <c r="K32" s="15">
        <v>-782672.72133580223</v>
      </c>
      <c r="L32" s="14">
        <v>0</v>
      </c>
      <c r="M32" s="23">
        <v>0.6809999942779541</v>
      </c>
      <c r="N32" s="23">
        <v>0.64800000190734863</v>
      </c>
      <c r="O32" s="23">
        <v>0.66000000635782874</v>
      </c>
      <c r="P32" s="23">
        <v>0.72697618699073774</v>
      </c>
      <c r="Q32" s="23">
        <v>-6.6976180632908999E-2</v>
      </c>
      <c r="R32" s="23">
        <v>2.8551020190829352E-2</v>
      </c>
      <c r="S32" s="9">
        <v>4.2826530286244025E-4</v>
      </c>
      <c r="T32" s="9">
        <v>-156.38946275884015</v>
      </c>
      <c r="U32" s="11">
        <v>1.2</v>
      </c>
    </row>
    <row r="33" spans="1:21" ht="12.75">
      <c r="A33" s="12">
        <v>45289</v>
      </c>
      <c r="B33" s="13">
        <v>0.64499998092651367</v>
      </c>
      <c r="C33" s="13">
        <v>17.709999084472656</v>
      </c>
      <c r="D33" s="14">
        <v>27.695688453026897</v>
      </c>
      <c r="E33" s="14">
        <v>472644.32286331902</v>
      </c>
      <c r="F33" s="15">
        <v>732781.91758143401</v>
      </c>
      <c r="G33" s="15">
        <v>10056995.868468594</v>
      </c>
      <c r="H33" s="15">
        <v>6486762.14334027</v>
      </c>
      <c r="I33" s="15">
        <v>7325380.5396409836</v>
      </c>
      <c r="J33" s="15">
        <v>6486762.14334027</v>
      </c>
      <c r="K33" s="15">
        <v>-838618.39630071353</v>
      </c>
      <c r="L33" s="14">
        <v>0</v>
      </c>
      <c r="M33" s="23">
        <v>0.65100002288818359</v>
      </c>
      <c r="N33" s="23">
        <v>0.6119999885559082</v>
      </c>
      <c r="O33" s="23">
        <v>0.63599999745686853</v>
      </c>
      <c r="P33" s="23">
        <v>0.72223809314909437</v>
      </c>
      <c r="Q33" s="23">
        <v>-8.6238095692225847E-2</v>
      </c>
      <c r="R33" s="23">
        <v>3.4170063855696688E-2</v>
      </c>
      <c r="S33" s="9">
        <v>5.1255095783545035E-4</v>
      </c>
      <c r="T33" s="9">
        <v>-168.25272565369349</v>
      </c>
      <c r="U33" s="11">
        <v>1.2</v>
      </c>
    </row>
    <row r="34" spans="1:21" ht="12.75">
      <c r="A34" s="12">
        <v>45322</v>
      </c>
      <c r="B34" s="13">
        <v>0.56099998950958252</v>
      </c>
      <c r="C34" s="13">
        <v>15.380000114440918</v>
      </c>
      <c r="D34" s="14">
        <v>27.336624376243282</v>
      </c>
      <c r="E34" s="14">
        <v>677634.49411774508</v>
      </c>
      <c r="F34" s="15">
        <v>1207904.646683011</v>
      </c>
      <c r="G34" s="15">
        <v>11264900.515151605</v>
      </c>
      <c r="H34" s="15">
        <v>6319609.0708265407</v>
      </c>
      <c r="I34" s="15">
        <v>8003015.0337587288</v>
      </c>
      <c r="J34" s="15">
        <v>6319609.0708265407</v>
      </c>
      <c r="K34" s="15">
        <v>-1683405.9629321881</v>
      </c>
      <c r="L34" s="14">
        <v>0</v>
      </c>
      <c r="M34" s="23">
        <v>0.64499998092651367</v>
      </c>
      <c r="N34" s="23">
        <v>0.55900001525878906</v>
      </c>
      <c r="O34" s="23">
        <v>0.58833332856496179</v>
      </c>
      <c r="P34" s="23">
        <v>0.71309523450760626</v>
      </c>
      <c r="Q34" s="23">
        <v>-0.12476190594264447</v>
      </c>
      <c r="R34" s="23">
        <v>4.5925167823324356E-2</v>
      </c>
      <c r="S34" s="9">
        <v>6.8887751734986527E-4</v>
      </c>
      <c r="T34" s="9">
        <v>-181.10898207653469</v>
      </c>
      <c r="U34" s="11">
        <v>1.2</v>
      </c>
    </row>
    <row r="35" spans="1:21" ht="12.75">
      <c r="A35" s="12">
        <v>45351</v>
      </c>
      <c r="B35" s="13">
        <v>0.6380000114440918</v>
      </c>
      <c r="C35" s="13">
        <v>17.479999542236328</v>
      </c>
      <c r="D35" s="14">
        <v>27.106454818762419</v>
      </c>
      <c r="E35" s="14">
        <v>439249.35924513621</v>
      </c>
      <c r="F35" s="15">
        <v>688478.60715693387</v>
      </c>
      <c r="G35" s="15">
        <v>11953379.122308539</v>
      </c>
      <c r="H35" s="15">
        <v>7626256.0168284159</v>
      </c>
      <c r="I35" s="15">
        <v>8442264.3930038642</v>
      </c>
      <c r="J35" s="15">
        <v>7626256.0168284159</v>
      </c>
      <c r="K35" s="15">
        <v>-816008.3761754483</v>
      </c>
      <c r="L35" s="14">
        <v>0</v>
      </c>
      <c r="M35" s="23">
        <v>0.63999998569488525</v>
      </c>
      <c r="N35" s="23">
        <v>0.53600001335144043</v>
      </c>
      <c r="O35" s="23">
        <v>0.60466667016347253</v>
      </c>
      <c r="P35" s="23">
        <v>0.70433333043825086</v>
      </c>
      <c r="Q35" s="23">
        <v>-9.9666660274778329E-2</v>
      </c>
      <c r="R35" s="23">
        <v>5.3904759241610103E-2</v>
      </c>
      <c r="S35" s="9">
        <v>8.0857138862415153E-4</v>
      </c>
      <c r="T35" s="9">
        <v>-123.2626601398413</v>
      </c>
      <c r="U35" s="11">
        <v>1.2</v>
      </c>
    </row>
    <row r="36" spans="1:21" ht="12.75">
      <c r="A36" s="12">
        <v>45380</v>
      </c>
      <c r="B36" s="13">
        <v>0.64600002765655518</v>
      </c>
      <c r="C36" s="13">
        <v>17.700000762939453</v>
      </c>
      <c r="D36" s="14">
        <v>26.839674750359887</v>
      </c>
      <c r="E36" s="14">
        <v>329957.88035550242</v>
      </c>
      <c r="F36" s="15">
        <v>510770.69075749943</v>
      </c>
      <c r="G36" s="15">
        <v>12464149.813066039</v>
      </c>
      <c r="H36" s="15">
        <v>8051841.1239561085</v>
      </c>
      <c r="I36" s="15">
        <v>8772222.2733593658</v>
      </c>
      <c r="J36" s="15">
        <v>8051841.1239561085</v>
      </c>
      <c r="K36" s="15">
        <v>-720381.1494032573</v>
      </c>
      <c r="L36" s="14">
        <v>0</v>
      </c>
      <c r="M36" s="23">
        <v>0.67000001668930054</v>
      </c>
      <c r="N36" s="23">
        <v>0.63400000333786011</v>
      </c>
      <c r="O36" s="23">
        <v>0.6500000158945719</v>
      </c>
      <c r="P36" s="23">
        <v>0.69566666607629701</v>
      </c>
      <c r="Q36" s="23">
        <v>-4.566665018172511E-2</v>
      </c>
      <c r="R36" s="23">
        <v>5.2999996957324789E-2</v>
      </c>
      <c r="S36" s="9">
        <v>7.9499995435987185E-4</v>
      </c>
      <c r="T36" s="9">
        <v>-57.442330570315015</v>
      </c>
      <c r="U36" s="11">
        <v>1</v>
      </c>
    </row>
    <row r="37" spans="1:21" ht="12.75">
      <c r="A37" s="12">
        <v>45412</v>
      </c>
      <c r="B37" s="13">
        <v>0.66399997472763062</v>
      </c>
      <c r="C37" s="13">
        <v>18.110000610351563</v>
      </c>
      <c r="D37" s="14">
        <v>26.594314356937268</v>
      </c>
      <c r="E37" s="14">
        <v>284335.14001448749</v>
      </c>
      <c r="F37" s="15">
        <v>428215.58860920183</v>
      </c>
      <c r="G37" s="15">
        <v>12892365.401675241</v>
      </c>
      <c r="H37" s="15">
        <v>8560530.3008917402</v>
      </c>
      <c r="I37" s="15">
        <v>9056557.413373854</v>
      </c>
      <c r="J37" s="15">
        <v>8560530.3008917402</v>
      </c>
      <c r="K37" s="15">
        <v>-496027.11248211376</v>
      </c>
      <c r="L37" s="14">
        <v>0</v>
      </c>
      <c r="M37" s="23">
        <v>0.67299997806549072</v>
      </c>
      <c r="N37" s="23">
        <v>0.62900000810623169</v>
      </c>
      <c r="O37" s="23">
        <v>0.65533332029978431</v>
      </c>
      <c r="P37" s="23">
        <v>0.68721428466978529</v>
      </c>
      <c r="Q37" s="23">
        <v>-3.1880964370000986E-2</v>
      </c>
      <c r="R37" s="23">
        <v>5.026190433048066E-2</v>
      </c>
      <c r="S37" s="9">
        <v>7.5392856495720988E-4</v>
      </c>
      <c r="T37" s="9">
        <v>-42.286452393285337</v>
      </c>
      <c r="U37" s="11">
        <v>1</v>
      </c>
    </row>
    <row r="38" spans="1:21" ht="12.75">
      <c r="A38" s="12">
        <v>45443</v>
      </c>
      <c r="B38" s="13">
        <v>0.64999997615814209</v>
      </c>
      <c r="C38" s="13">
        <v>18.329999919999999</v>
      </c>
      <c r="D38" s="14">
        <v>26.389717901760058</v>
      </c>
      <c r="E38" s="14">
        <v>256588.26308475045</v>
      </c>
      <c r="F38" s="15">
        <v>394751.18845592643</v>
      </c>
      <c r="G38" s="15">
        <v>13287116.590131167</v>
      </c>
      <c r="H38" s="15">
        <v>8636625.4667957127</v>
      </c>
      <c r="I38" s="15">
        <v>9313145.6764586046</v>
      </c>
      <c r="J38" s="15">
        <v>8636625.4667957127</v>
      </c>
      <c r="K38" s="15">
        <v>-676520.20966289192</v>
      </c>
      <c r="L38" s="14">
        <v>0</v>
      </c>
      <c r="M38" s="23">
        <v>0.68300002813339233</v>
      </c>
      <c r="N38" s="23">
        <v>0.6470000147819519</v>
      </c>
      <c r="O38" s="23">
        <v>0.66000000635782874</v>
      </c>
      <c r="P38" s="23">
        <v>0.68021428538504092</v>
      </c>
      <c r="Q38" s="23">
        <v>-2.0214279027212179E-2</v>
      </c>
      <c r="R38" s="23">
        <v>4.6149659192480992E-2</v>
      </c>
      <c r="S38" s="9">
        <v>6.9224488788721488E-4</v>
      </c>
      <c r="T38" s="9">
        <v>-29.201052085639414</v>
      </c>
      <c r="U38" s="11">
        <v>1</v>
      </c>
    </row>
    <row r="39" spans="1:21" ht="12.75">
      <c r="A39" s="12">
        <v>45471</v>
      </c>
      <c r="B39" s="13">
        <v>0.63599997758865356</v>
      </c>
      <c r="C39" s="13">
        <v>17.86000061</v>
      </c>
      <c r="D39" s="14">
        <v>26.193870144829649</v>
      </c>
      <c r="E39" s="14">
        <v>274340.85662306892</v>
      </c>
      <c r="F39" s="15">
        <v>431353.5633495017</v>
      </c>
      <c r="G39" s="15">
        <v>13718470.153480669</v>
      </c>
      <c r="H39" s="15">
        <v>8724946.7101643179</v>
      </c>
      <c r="I39" s="15">
        <v>9587486.5330816731</v>
      </c>
      <c r="J39" s="15">
        <v>8724946.7101643179</v>
      </c>
      <c r="K39" s="15">
        <v>-862539.82291735522</v>
      </c>
      <c r="L39" s="14">
        <v>0</v>
      </c>
      <c r="M39" s="23">
        <v>0.66900002956390381</v>
      </c>
      <c r="N39" s="23">
        <v>0.62999999523162842</v>
      </c>
      <c r="O39" s="23">
        <v>0.64500000079472863</v>
      </c>
      <c r="P39" s="23">
        <v>0.67228571431977413</v>
      </c>
      <c r="Q39" s="23">
        <v>-2.7285713525045496E-2</v>
      </c>
      <c r="R39" s="23">
        <v>4.0986394192896743E-2</v>
      </c>
      <c r="S39" s="9">
        <v>6.1479591289345117E-4</v>
      </c>
      <c r="T39" s="9">
        <v>-44.381741896476008</v>
      </c>
      <c r="U39" s="11">
        <v>1</v>
      </c>
    </row>
    <row r="40" spans="1:21" ht="12.75">
      <c r="A40" s="12">
        <v>45504</v>
      </c>
      <c r="B40" s="13">
        <v>0.63300001621246338</v>
      </c>
      <c r="C40" s="13">
        <v>17.709999079999999</v>
      </c>
      <c r="D40" s="14">
        <v>25.951256745485065</v>
      </c>
      <c r="E40" s="14">
        <v>268277.3952402196</v>
      </c>
      <c r="F40" s="15">
        <v>423818.93897167547</v>
      </c>
      <c r="G40" s="15">
        <v>14142289.092452345</v>
      </c>
      <c r="H40" s="15">
        <v>8952069.2248036787</v>
      </c>
      <c r="I40" s="15">
        <v>9855763.9283218924</v>
      </c>
      <c r="J40" s="15">
        <v>8952069.2248036787</v>
      </c>
      <c r="K40" s="15">
        <v>-903694.7035182137</v>
      </c>
      <c r="L40" s="14">
        <v>0</v>
      </c>
      <c r="M40" s="23">
        <v>0.64899998903274536</v>
      </c>
      <c r="N40" s="23">
        <v>0.61299997568130493</v>
      </c>
      <c r="O40" s="23">
        <v>0.63166666030883789</v>
      </c>
      <c r="P40" s="23">
        <v>0.66545238097508741</v>
      </c>
      <c r="Q40" s="23">
        <v>-3.3785720666249519E-2</v>
      </c>
      <c r="R40" s="23">
        <v>3.7027211416335297E-2</v>
      </c>
      <c r="S40" s="9">
        <v>5.5540817124502941E-4</v>
      </c>
      <c r="T40" s="9">
        <v>-60.830435012351074</v>
      </c>
      <c r="U40" s="11">
        <v>1</v>
      </c>
    </row>
    <row r="41" spans="1:21" ht="12.75">
      <c r="A41" s="12">
        <v>45534</v>
      </c>
      <c r="B41" s="13">
        <v>0.61000001430511475</v>
      </c>
      <c r="C41" s="13">
        <v>20.56999969</v>
      </c>
      <c r="D41" s="14">
        <v>25.729715551720684</v>
      </c>
      <c r="E41" s="14">
        <v>105159.5377060835</v>
      </c>
      <c r="F41" s="15">
        <v>172392.68072128922</v>
      </c>
      <c r="G41" s="15">
        <v>14314681.773173634</v>
      </c>
      <c r="H41" s="15">
        <v>8731956.0864090826</v>
      </c>
      <c r="I41" s="15">
        <v>9960923.4660279751</v>
      </c>
      <c r="J41" s="15">
        <v>8731956.0864090826</v>
      </c>
      <c r="K41" s="15">
        <v>-1228967.3796188924</v>
      </c>
      <c r="L41" s="14">
        <v>0</v>
      </c>
      <c r="M41" s="23">
        <v>0.63599997758865356</v>
      </c>
      <c r="N41" s="23">
        <v>0.58399999141693115</v>
      </c>
      <c r="O41" s="23">
        <v>0.60999999443689978</v>
      </c>
      <c r="P41" s="23">
        <v>0.65569047558875304</v>
      </c>
      <c r="Q41" s="23">
        <v>-4.5690481151853257E-2</v>
      </c>
      <c r="R41" s="23">
        <v>3.2074830969985625E-2</v>
      </c>
      <c r="S41" s="9">
        <v>4.8112246454978433E-4</v>
      </c>
      <c r="T41" s="9">
        <v>-94.966426468172983</v>
      </c>
      <c r="U41" s="11">
        <v>1</v>
      </c>
    </row>
    <row r="42" spans="1:21" ht="12.75">
      <c r="A42" s="12">
        <v>45565</v>
      </c>
      <c r="B42" s="13">
        <v>0.76700001955032349</v>
      </c>
      <c r="C42" s="13">
        <v>25.239999770000001</v>
      </c>
      <c r="D42" s="14">
        <v>25.607882301446285</v>
      </c>
      <c r="E42" s="14">
        <v>534.58334992613857</v>
      </c>
      <c r="F42" s="15">
        <v>696.9795779660526</v>
      </c>
      <c r="G42" s="15">
        <v>14315378.7527516</v>
      </c>
      <c r="H42" s="15">
        <v>10979895.783230763</v>
      </c>
      <c r="I42" s="15">
        <v>9961458.0493779015</v>
      </c>
      <c r="J42" s="15">
        <v>10979895.783230763</v>
      </c>
      <c r="K42" s="15">
        <v>1018437.7338528614</v>
      </c>
      <c r="L42" s="14">
        <v>0</v>
      </c>
      <c r="M42" s="23">
        <v>0.76700001955032349</v>
      </c>
      <c r="N42" s="23">
        <v>0.58899998664855957</v>
      </c>
      <c r="O42" s="23">
        <v>0.70766667524973548</v>
      </c>
      <c r="P42" s="23">
        <v>0.6522857135250455</v>
      </c>
      <c r="Q42" s="23">
        <v>5.5380961724689981E-2</v>
      </c>
      <c r="R42" s="23">
        <v>2.8619046722139607E-2</v>
      </c>
      <c r="S42" s="9">
        <v>4.2928570083209408E-4</v>
      </c>
      <c r="T42" s="9">
        <v>129.00723601402009</v>
      </c>
      <c r="U42" s="11">
        <v>1</v>
      </c>
    </row>
    <row r="43" spans="1:21" ht="12.75">
      <c r="A43" s="12">
        <v>45596</v>
      </c>
      <c r="B43" s="13">
        <v>0.77700001001358032</v>
      </c>
      <c r="C43" s="13">
        <v>24.940000529999999</v>
      </c>
      <c r="D43" s="14">
        <v>25.600824703771881</v>
      </c>
      <c r="E43" s="14">
        <v>1724.9199251330979</v>
      </c>
      <c r="F43" s="15">
        <v>2219.9741350105646</v>
      </c>
      <c r="G43" s="15">
        <v>14317598.726886611</v>
      </c>
      <c r="H43" s="15">
        <v>11124774.354161322</v>
      </c>
      <c r="I43" s="15">
        <v>9963182.9693030342</v>
      </c>
      <c r="J43" s="15">
        <v>11124774.354161322</v>
      </c>
      <c r="K43" s="15">
        <v>1161591.3848582879</v>
      </c>
      <c r="L43" s="14">
        <v>0</v>
      </c>
      <c r="M43" s="23">
        <v>0.87400001287460327</v>
      </c>
      <c r="N43" s="23">
        <v>0.72699999809265137</v>
      </c>
      <c r="O43" s="23">
        <v>0.79266667366027832</v>
      </c>
      <c r="P43" s="23">
        <v>0.65721428678149274</v>
      </c>
      <c r="Q43" s="23">
        <v>0.13545238687878558</v>
      </c>
      <c r="R43" s="23">
        <v>3.3816329475973732E-2</v>
      </c>
      <c r="S43" s="9">
        <v>5.0724494213960592E-4</v>
      </c>
      <c r="T43" s="9">
        <v>267.03546083167419</v>
      </c>
      <c r="U43" s="11">
        <v>1</v>
      </c>
    </row>
    <row r="44" spans="1:21" ht="12.75">
      <c r="A44" s="12">
        <v>45625</v>
      </c>
      <c r="B44" s="13">
        <v>0.78100001811981201</v>
      </c>
      <c r="C44" s="13">
        <v>24.719999309999999</v>
      </c>
      <c r="D44" s="14">
        <v>25.593319274370291</v>
      </c>
      <c r="E44" s="14">
        <v>3012.6166526625288</v>
      </c>
      <c r="F44" s="15">
        <v>3857.3835886907341</v>
      </c>
      <c r="G44" s="15">
        <v>14321456.110475302</v>
      </c>
      <c r="H44" s="15">
        <v>11185057.481783303</v>
      </c>
      <c r="I44" s="15">
        <v>9966195.5859556962</v>
      </c>
      <c r="J44" s="15">
        <v>11185057.481783303</v>
      </c>
      <c r="K44" s="15">
        <v>1218861.8958276063</v>
      </c>
      <c r="L44" s="14">
        <v>0</v>
      </c>
      <c r="M44" s="23">
        <v>0.85500001907348633</v>
      </c>
      <c r="N44" s="23">
        <v>0.75300002098083496</v>
      </c>
      <c r="O44" s="23">
        <v>0.79633335272471106</v>
      </c>
      <c r="P44" s="23">
        <v>0.66442857327915372</v>
      </c>
      <c r="Q44" s="23">
        <v>0.13190477944555734</v>
      </c>
      <c r="R44" s="23">
        <v>4.3340140256751959E-2</v>
      </c>
      <c r="S44" s="9">
        <v>6.5010210385127941E-4</v>
      </c>
      <c r="T44" s="9">
        <v>202.89855803286639</v>
      </c>
      <c r="U44" s="11">
        <v>1</v>
      </c>
    </row>
    <row r="45" spans="1:21" ht="12.75">
      <c r="A45" s="12">
        <v>45657</v>
      </c>
      <c r="B45" s="13">
        <v>0.78899997472763062</v>
      </c>
      <c r="C45" s="13">
        <v>24.799999239999998</v>
      </c>
      <c r="D45" s="14">
        <v>25.579355550139105</v>
      </c>
      <c r="E45" s="14">
        <v>2399.2152197068949</v>
      </c>
      <c r="F45" s="15">
        <v>3040.8305406285012</v>
      </c>
      <c r="G45" s="15">
        <v>14324496.941015931</v>
      </c>
      <c r="H45" s="15">
        <v>11302027.724447591</v>
      </c>
      <c r="I45" s="15">
        <v>9968594.8011754025</v>
      </c>
      <c r="J45" s="15">
        <v>11302027.724447591</v>
      </c>
      <c r="K45" s="15">
        <v>1333432.9232721888</v>
      </c>
      <c r="L45" s="14">
        <v>0</v>
      </c>
      <c r="M45" s="23">
        <v>0.84799998998641968</v>
      </c>
      <c r="N45" s="23">
        <v>0.77600002288818359</v>
      </c>
      <c r="O45" s="23">
        <v>0.80433332920074463</v>
      </c>
      <c r="P45" s="23">
        <v>0.67442857367651798</v>
      </c>
      <c r="Q45" s="23">
        <v>0.12990475552422664</v>
      </c>
      <c r="R45" s="23">
        <v>5.7612248018485322E-2</v>
      </c>
      <c r="S45" s="9">
        <v>8.641837202772798E-4</v>
      </c>
      <c r="T45" s="9">
        <v>150.32076221309254</v>
      </c>
      <c r="U45" s="11">
        <v>1</v>
      </c>
    </row>
    <row r="46" spans="1:21" ht="12.75">
      <c r="A46" s="12">
        <v>45684</v>
      </c>
      <c r="B46" s="13">
        <v>0.78100001811981201</v>
      </c>
      <c r="C46" s="13">
        <v>24.409999849999998</v>
      </c>
      <c r="D46" s="14">
        <v>25.550295783221614</v>
      </c>
      <c r="E46" s="14">
        <v>5136.0855205209327</v>
      </c>
      <c r="F46" s="15">
        <v>6576.2937277333249</v>
      </c>
      <c r="G46" s="15">
        <v>14331073.234743664</v>
      </c>
      <c r="H46" s="15">
        <v>11192568.456011154</v>
      </c>
      <c r="I46" s="15">
        <v>9973730.8866959233</v>
      </c>
      <c r="J46" s="15">
        <v>11192568.456011154</v>
      </c>
      <c r="K46" s="15">
        <v>1218837.5693152305</v>
      </c>
      <c r="L46" s="14">
        <v>0</v>
      </c>
      <c r="M46" s="23">
        <v>0.79900002479553223</v>
      </c>
      <c r="N46" s="23">
        <v>0.7369999885559082</v>
      </c>
      <c r="O46" s="23">
        <v>0.77233334382375085</v>
      </c>
      <c r="P46" s="23">
        <v>0.68245238349551252</v>
      </c>
      <c r="Q46" s="23">
        <v>8.9880960328238335E-2</v>
      </c>
      <c r="R46" s="23">
        <v>6.5867351025951162E-2</v>
      </c>
      <c r="S46" s="9">
        <v>9.8801026538926731E-4</v>
      </c>
      <c r="T46" s="9">
        <v>90.9716867089696</v>
      </c>
      <c r="U46" s="11">
        <v>1</v>
      </c>
    </row>
    <row r="47" spans="1:21" ht="12.75">
      <c r="A47" s="12">
        <v>45716</v>
      </c>
      <c r="B47" s="13">
        <v>0.82700002193450928</v>
      </c>
      <c r="C47" s="13">
        <v>26.079999923706055</v>
      </c>
      <c r="D47" s="14">
        <v>25.563306017026612</v>
      </c>
      <c r="E47" s="14">
        <v>-1265.4500917664104</v>
      </c>
      <c r="F47" s="15">
        <v>-1530.169356956344</v>
      </c>
      <c r="G47" s="15">
        <v>14329543.065386707</v>
      </c>
      <c r="H47" s="15">
        <v>11850532.429386303</v>
      </c>
      <c r="I47" s="15">
        <v>9973730.8866959233</v>
      </c>
      <c r="J47" s="15">
        <v>11851797.879478069</v>
      </c>
      <c r="K47" s="15">
        <v>1878066.9927821457</v>
      </c>
      <c r="L47" s="14">
        <v>1265.4500917664104</v>
      </c>
      <c r="M47" s="23">
        <v>0.86900001764297485</v>
      </c>
      <c r="N47" s="23">
        <v>0.77999997138977051</v>
      </c>
      <c r="O47" s="23">
        <v>0.82533333698908484</v>
      </c>
      <c r="P47" s="23">
        <v>0.69597619346209938</v>
      </c>
      <c r="Q47" s="23">
        <v>0.12935714352698546</v>
      </c>
      <c r="R47" s="23">
        <v>7.4687078696529879E-2</v>
      </c>
      <c r="S47" s="9">
        <v>1.1203061804479482E-3</v>
      </c>
      <c r="T47" s="9">
        <v>115.46588404543365</v>
      </c>
      <c r="U47" s="11">
        <v>1.2</v>
      </c>
    </row>
    <row r="48" spans="1:21" ht="12.75">
      <c r="A48" s="12">
        <v>45747</v>
      </c>
      <c r="B48" s="13">
        <v>0.81400001049041748</v>
      </c>
      <c r="C48" s="13">
        <v>25.629999160000001</v>
      </c>
      <c r="D48" s="14">
        <v>25.577105780548813</v>
      </c>
      <c r="E48" s="14">
        <v>-11.050952879581011</v>
      </c>
      <c r="F48" s="15">
        <v>-13.576109013712481</v>
      </c>
      <c r="G48" s="15">
        <v>14329529.489277693</v>
      </c>
      <c r="H48" s="15">
        <v>11664237.154594788</v>
      </c>
      <c r="I48" s="15">
        <v>9973730.8866959233</v>
      </c>
      <c r="J48" s="15">
        <v>11665513.655639434</v>
      </c>
      <c r="K48" s="15">
        <v>1691782.7689435109</v>
      </c>
      <c r="L48" s="14">
        <v>1276.5010446459914</v>
      </c>
      <c r="M48" s="23">
        <v>0.85399997234344482</v>
      </c>
      <c r="N48" s="23">
        <v>0.80800002813339233</v>
      </c>
      <c r="O48" s="23">
        <v>0.82533333698908484</v>
      </c>
      <c r="P48" s="23">
        <v>0.71290476549239379</v>
      </c>
      <c r="Q48" s="23">
        <v>0.11242857149669105</v>
      </c>
      <c r="R48" s="23">
        <v>7.6986397204755905E-2</v>
      </c>
      <c r="S48" s="9">
        <v>1.1547959580713385E-3</v>
      </c>
      <c r="T48" s="9">
        <v>97.357953767401114</v>
      </c>
      <c r="U48" s="11">
        <v>1</v>
      </c>
    </row>
    <row r="49" spans="1:21" ht="12.75">
      <c r="A49" s="12">
        <v>45777</v>
      </c>
      <c r="B49" s="13">
        <v>0.76899999380111694</v>
      </c>
      <c r="C49" s="13">
        <v>24.010000229999999</v>
      </c>
      <c r="D49" s="14">
        <v>25.539386200172402</v>
      </c>
      <c r="E49" s="14">
        <v>9239.1347107527126</v>
      </c>
      <c r="F49" s="15">
        <v>12014.479564667186</v>
      </c>
      <c r="G49" s="15">
        <v>14341543.968842359</v>
      </c>
      <c r="H49" s="15">
        <v>11028647.223138221</v>
      </c>
      <c r="I49" s="15">
        <v>9982970.0214066766</v>
      </c>
      <c r="J49" s="15">
        <v>11029923.724182867</v>
      </c>
      <c r="K49" s="15">
        <v>1046953.7027761899</v>
      </c>
      <c r="L49" s="14">
        <v>1276.5010446459914</v>
      </c>
      <c r="M49" s="23">
        <v>0.82200002670288086</v>
      </c>
      <c r="N49" s="23">
        <v>0.6589999794960022</v>
      </c>
      <c r="O49" s="23">
        <v>0.75</v>
      </c>
      <c r="P49" s="23">
        <v>0.72328571762357441</v>
      </c>
      <c r="Q49" s="23">
        <v>2.6714282376425591E-2</v>
      </c>
      <c r="R49" s="23">
        <v>7.1904764288947695E-2</v>
      </c>
      <c r="S49" s="9">
        <v>1.0785714643342153E-3</v>
      </c>
      <c r="T49" s="9">
        <v>24.768208004571939</v>
      </c>
      <c r="U49" s="11">
        <v>1</v>
      </c>
    </row>
    <row r="50" spans="1:21" ht="12.75">
      <c r="A50" s="12">
        <v>45807</v>
      </c>
      <c r="B50" s="13">
        <v>0.78200000524520874</v>
      </c>
      <c r="C50" s="13">
        <v>23.299999239999998</v>
      </c>
      <c r="D50" s="14">
        <v>25.506266578519043</v>
      </c>
      <c r="E50" s="14">
        <v>19227.081497612831</v>
      </c>
      <c r="F50" s="15">
        <v>24587.060573719395</v>
      </c>
      <c r="G50" s="15">
        <v>14366131.029416079</v>
      </c>
      <c r="H50" s="15">
        <v>11234314.540356729</v>
      </c>
      <c r="I50" s="15">
        <v>10002197.10290429</v>
      </c>
      <c r="J50" s="15">
        <v>11235591.041401375</v>
      </c>
      <c r="K50" s="15">
        <v>1233393.9384970851</v>
      </c>
      <c r="L50" s="14">
        <v>1276.5010446459914</v>
      </c>
      <c r="M50" s="23">
        <v>0.81499999761581421</v>
      </c>
      <c r="N50" s="23">
        <v>0.77300000190734863</v>
      </c>
      <c r="O50" s="23">
        <v>0.79000000158945716</v>
      </c>
      <c r="P50" s="23">
        <v>0.73328571660178044</v>
      </c>
      <c r="Q50" s="23">
        <v>5.6714284987676722E-2</v>
      </c>
      <c r="R50" s="23">
        <v>7.0006806023266852E-2</v>
      </c>
      <c r="S50" s="9">
        <v>1.0501020903490028E-3</v>
      </c>
      <c r="T50" s="9">
        <v>54.008353577153301</v>
      </c>
      <c r="U50" s="11">
        <v>1</v>
      </c>
    </row>
  </sheetData>
  <phoneticPr fontId="3" type="noConversion"/>
  <conditionalFormatting sqref="H2">
    <cfRule type="cellIs" dxfId="3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G50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2.375" style="21" customWidth="1"/>
    <col min="10" max="10" width="12.625" style="11" customWidth="1"/>
    <col min="11" max="11" width="10.75" style="11" customWidth="1"/>
    <col min="12" max="12" width="10.75" style="21" customWidth="1"/>
    <col min="13" max="13" width="9.5" style="11" bestFit="1" customWidth="1"/>
    <col min="14" max="14" width="9" style="10"/>
    <col min="15" max="15" width="9" style="11"/>
    <col min="16" max="16" width="9.75" style="11" bestFit="1" customWidth="1"/>
    <col min="17" max="18" width="11.375" style="11" customWidth="1"/>
    <col min="19" max="20" width="11.125" style="11" customWidth="1"/>
    <col min="21" max="21" width="10.375" style="11" customWidth="1"/>
    <col min="22" max="22" width="10.25" style="11" customWidth="1"/>
    <col min="23" max="23" width="10.125" style="11" customWidth="1"/>
    <col min="24" max="24" width="9" style="11"/>
    <col min="25" max="25" width="9.75" style="11" bestFit="1" customWidth="1"/>
    <col min="26" max="27" width="9" style="11"/>
    <col min="28" max="28" width="9.75" style="11" bestFit="1" customWidth="1"/>
    <col min="29" max="30" width="9" style="11"/>
    <col min="31" max="31" width="9.75" style="11" bestFit="1" customWidth="1"/>
    <col min="32" max="16384" width="9" style="11"/>
  </cols>
  <sheetData>
    <row r="1" spans="1:33" s="5" customFormat="1" ht="27" customHeight="1">
      <c r="A1" s="25" t="s">
        <v>4</v>
      </c>
      <c r="B1" s="25" t="s">
        <v>5</v>
      </c>
      <c r="C1" s="25" t="s">
        <v>6</v>
      </c>
      <c r="D1" s="26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2" t="s">
        <v>12</v>
      </c>
      <c r="J1" s="1" t="s">
        <v>13</v>
      </c>
      <c r="K1" s="27" t="s">
        <v>14</v>
      </c>
      <c r="L1" s="28" t="s">
        <v>15</v>
      </c>
      <c r="M1" s="4" t="s">
        <v>0</v>
      </c>
      <c r="N1" s="6" t="s">
        <v>26</v>
      </c>
    </row>
    <row r="2" spans="1:33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9"/>
    </row>
    <row r="3" spans="1:33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4">
        <v>0</v>
      </c>
      <c r="M3" s="9">
        <v>0</v>
      </c>
      <c r="N3" s="9">
        <v>1</v>
      </c>
      <c r="P3" s="29" t="s">
        <v>4</v>
      </c>
      <c r="Q3" s="16" t="s">
        <v>16</v>
      </c>
      <c r="R3" s="16" t="s">
        <v>12</v>
      </c>
      <c r="S3" s="16" t="s">
        <v>17</v>
      </c>
      <c r="T3" s="16" t="s">
        <v>18</v>
      </c>
      <c r="U3" s="30" t="s">
        <v>15</v>
      </c>
      <c r="V3" s="16" t="s">
        <v>19</v>
      </c>
      <c r="W3" s="16" t="s">
        <v>20</v>
      </c>
      <c r="Y3" s="24">
        <v>44561</v>
      </c>
      <c r="Z3" s="11">
        <v>250495.52419829773</v>
      </c>
      <c r="AA3" s="11">
        <f>-Z3</f>
        <v>-250495.52419829773</v>
      </c>
      <c r="AB3" s="24">
        <v>44561</v>
      </c>
      <c r="AC3" s="11">
        <v>250495.52419829773</v>
      </c>
      <c r="AD3" s="11">
        <f>-AC3</f>
        <v>-250495.52419829773</v>
      </c>
      <c r="AE3" s="24">
        <v>44561</v>
      </c>
      <c r="AF3" s="11">
        <v>250495.52419829773</v>
      </c>
      <c r="AG3" s="11">
        <f>-AF3</f>
        <v>-250495.52419829773</v>
      </c>
    </row>
    <row r="4" spans="1:33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3953.9484548014116</v>
      </c>
      <c r="F4" s="15">
        <v>3930.3662572578642</v>
      </c>
      <c r="G4" s="15">
        <v>3930.3662572578642</v>
      </c>
      <c r="H4" s="15">
        <v>3953.9484548014116</v>
      </c>
      <c r="I4" s="15">
        <v>3953.9484548014116</v>
      </c>
      <c r="J4" s="15">
        <v>3953.9484548014116</v>
      </c>
      <c r="K4" s="15">
        <v>0</v>
      </c>
      <c r="L4" s="14">
        <v>0</v>
      </c>
      <c r="M4" s="9">
        <v>-53.501214932625707</v>
      </c>
      <c r="N4" s="9">
        <v>1</v>
      </c>
      <c r="P4" s="24">
        <v>44561</v>
      </c>
      <c r="Q4" s="18">
        <v>250495.52419829773</v>
      </c>
      <c r="R4" s="8">
        <v>250495.52419829773</v>
      </c>
      <c r="S4" s="8">
        <v>253303.84831463292</v>
      </c>
      <c r="T4" s="8">
        <v>2808.3241163351922</v>
      </c>
      <c r="U4" s="8">
        <v>0</v>
      </c>
      <c r="V4" s="19">
        <v>1.121107502947662E-2</v>
      </c>
      <c r="W4" s="19">
        <v>1.121107502947662E-2</v>
      </c>
      <c r="Y4" s="24">
        <v>44925</v>
      </c>
      <c r="Z4" s="9">
        <v>3805407.5827613538</v>
      </c>
      <c r="AA4" s="9">
        <f>-Z4</f>
        <v>-3805407.5827613538</v>
      </c>
      <c r="AB4" s="24">
        <v>44925</v>
      </c>
      <c r="AC4" s="9">
        <v>3805407.5827613538</v>
      </c>
      <c r="AD4" s="9">
        <f>-AC4</f>
        <v>-3805407.5827613538</v>
      </c>
      <c r="AE4" s="24">
        <v>44925</v>
      </c>
      <c r="AF4" s="9">
        <v>3805407.5827613538</v>
      </c>
      <c r="AG4" s="9">
        <f>-AF4</f>
        <v>-3805407.5827613538</v>
      </c>
    </row>
    <row r="5" spans="1:33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31666.545626548228</v>
      </c>
      <c r="F5" s="15">
        <v>32781.103133072698</v>
      </c>
      <c r="G5" s="15">
        <v>36711.46939033056</v>
      </c>
      <c r="H5" s="15">
        <v>35463.279431059316</v>
      </c>
      <c r="I5" s="15">
        <v>35620.494081349636</v>
      </c>
      <c r="J5" s="15">
        <v>35463.279431059316</v>
      </c>
      <c r="K5" s="15">
        <v>-157.2146502903197</v>
      </c>
      <c r="L5" s="14">
        <v>0</v>
      </c>
      <c r="M5" s="9">
        <v>-120.73806658644138</v>
      </c>
      <c r="N5" s="9">
        <v>1.2</v>
      </c>
      <c r="P5" s="24">
        <v>44925</v>
      </c>
      <c r="Q5" s="18">
        <v>3805407.5827613538</v>
      </c>
      <c r="R5" s="8">
        <v>4055903.1069596517</v>
      </c>
      <c r="S5" s="8">
        <v>3864974.714998242</v>
      </c>
      <c r="T5" s="8">
        <v>-190928.39196140971</v>
      </c>
      <c r="U5" s="8">
        <v>0</v>
      </c>
      <c r="V5" s="19">
        <v>-4.7074199488096664E-2</v>
      </c>
      <c r="W5" s="19">
        <v>-4.4450885679429564E-2</v>
      </c>
      <c r="Y5" s="24">
        <v>44925</v>
      </c>
      <c r="Z5" s="9"/>
      <c r="AA5" s="9">
        <v>3864974.823122385</v>
      </c>
      <c r="AB5" s="24">
        <v>45289</v>
      </c>
      <c r="AC5" s="9">
        <v>3238983.9113250882</v>
      </c>
      <c r="AD5" s="9">
        <f>-AC5</f>
        <v>-3238983.9113250882</v>
      </c>
      <c r="AE5" s="24">
        <v>45289</v>
      </c>
      <c r="AF5" s="9">
        <v>3238983.9113250882</v>
      </c>
      <c r="AG5" s="9">
        <f>-AF5</f>
        <v>-3238983.9113250882</v>
      </c>
    </row>
    <row r="6" spans="1:33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87657.679798291982</v>
      </c>
      <c r="F6" s="15">
        <v>91215.067427983333</v>
      </c>
      <c r="G6" s="15">
        <v>127926.53681831389</v>
      </c>
      <c r="H6" s="15">
        <v>122937.40188239964</v>
      </c>
      <c r="I6" s="15">
        <v>123278.17387964162</v>
      </c>
      <c r="J6" s="15">
        <v>122937.40188239964</v>
      </c>
      <c r="K6" s="15">
        <v>-340.77199724197271</v>
      </c>
      <c r="L6" s="14">
        <v>0</v>
      </c>
      <c r="M6" s="9">
        <v>-30.243784697079619</v>
      </c>
      <c r="N6" s="9">
        <v>1</v>
      </c>
      <c r="P6" s="24">
        <v>45289</v>
      </c>
      <c r="Q6" s="18">
        <v>3238983.9113250882</v>
      </c>
      <c r="R6" s="8">
        <v>7294887.0182847399</v>
      </c>
      <c r="S6" s="8">
        <v>6428643.6917510191</v>
      </c>
      <c r="T6" s="8">
        <v>-866243.32653372083</v>
      </c>
      <c r="U6" s="8">
        <v>0</v>
      </c>
      <c r="V6" s="19">
        <v>-0.11874664053911588</v>
      </c>
      <c r="W6" s="19">
        <v>-7.6986041644461101E-2</v>
      </c>
      <c r="Y6" s="9"/>
      <c r="Z6" s="9"/>
      <c r="AA6" s="20">
        <v>-4.4450885679429564E-2</v>
      </c>
      <c r="AB6" s="24">
        <v>45289</v>
      </c>
      <c r="AC6" s="9"/>
      <c r="AD6" s="20">
        <v>6428643.6917510191</v>
      </c>
      <c r="AE6" s="24">
        <v>45657</v>
      </c>
      <c r="AF6" s="11">
        <v>2624874.2063060831</v>
      </c>
      <c r="AG6" s="11">
        <f>-AF6</f>
        <v>-2624874.2063060831</v>
      </c>
    </row>
    <row r="7" spans="1:33" ht="14.1" customHeight="1">
      <c r="A7" s="12">
        <v>44498</v>
      </c>
      <c r="B7" s="13">
        <v>0.99299997091293335</v>
      </c>
      <c r="C7" s="13">
        <v>36.299999237060547</v>
      </c>
      <c r="D7" s="14">
        <v>39.253623134226025</v>
      </c>
      <c r="E7" s="14">
        <v>34459.3817973326</v>
      </c>
      <c r="F7" s="15">
        <v>34702.298899013775</v>
      </c>
      <c r="G7" s="15">
        <v>162628.83571732766</v>
      </c>
      <c r="H7" s="15">
        <v>161490.42913691059</v>
      </c>
      <c r="I7" s="15">
        <v>157737.55567697421</v>
      </c>
      <c r="J7" s="15">
        <v>161490.42913691059</v>
      </c>
      <c r="K7" s="15">
        <v>3752.8734599363816</v>
      </c>
      <c r="L7" s="14">
        <v>0</v>
      </c>
      <c r="M7" s="9">
        <v>67.867888185983432</v>
      </c>
      <c r="N7" s="9">
        <v>1</v>
      </c>
      <c r="P7" s="24">
        <v>45657</v>
      </c>
      <c r="Q7" s="18">
        <v>2624874.2063181791</v>
      </c>
      <c r="R7" s="8">
        <v>9919761.2246029191</v>
      </c>
      <c r="S7" s="8">
        <v>11208466.646992989</v>
      </c>
      <c r="T7" s="8">
        <v>1288705.4223900698</v>
      </c>
      <c r="U7" s="8">
        <v>0</v>
      </c>
      <c r="V7" s="19">
        <v>0.12991294782316251</v>
      </c>
      <c r="W7" s="19">
        <v>5.736790008357473E-2</v>
      </c>
      <c r="Y7" s="9"/>
      <c r="Z7" s="9"/>
      <c r="AA7" s="9"/>
      <c r="AD7" s="10">
        <v>-7.6986041644461101E-2</v>
      </c>
      <c r="AE7" s="24">
        <v>45657</v>
      </c>
      <c r="AG7" s="10">
        <v>11208466.646977551</v>
      </c>
    </row>
    <row r="8" spans="1:33" ht="14.1" customHeight="1">
      <c r="A8" s="12">
        <v>44530</v>
      </c>
      <c r="B8" s="13">
        <v>1.0110000371932983</v>
      </c>
      <c r="C8" s="13">
        <v>35.450000762939453</v>
      </c>
      <c r="D8" s="14">
        <v>38.695499993324269</v>
      </c>
      <c r="E8" s="14">
        <v>41606.397754992307</v>
      </c>
      <c r="F8" s="15">
        <v>41153.705464243583</v>
      </c>
      <c r="G8" s="15">
        <v>203782.54118157126</v>
      </c>
      <c r="H8" s="15">
        <v>206024.1567139134</v>
      </c>
      <c r="I8" s="15">
        <v>199343.95343196651</v>
      </c>
      <c r="J8" s="15">
        <v>206024.1567139134</v>
      </c>
      <c r="K8" s="15">
        <v>6680.2032819468877</v>
      </c>
      <c r="L8" s="14">
        <v>0</v>
      </c>
      <c r="M8" s="9">
        <v>63.430477831424852</v>
      </c>
      <c r="N8" s="9">
        <v>1</v>
      </c>
      <c r="AG8" s="10">
        <v>5.736790008357473E-2</v>
      </c>
    </row>
    <row r="9" spans="1:33" ht="14.1" customHeight="1">
      <c r="A9" s="12">
        <v>44561</v>
      </c>
      <c r="B9" s="13">
        <v>0.99199998378753662</v>
      </c>
      <c r="C9" s="13">
        <v>34.630001068115234</v>
      </c>
      <c r="D9" s="14">
        <v>38.2285792249669</v>
      </c>
      <c r="E9" s="14">
        <v>51151.570766331228</v>
      </c>
      <c r="F9" s="15">
        <v>51564.084276524249</v>
      </c>
      <c r="G9" s="15">
        <v>255346.62545809551</v>
      </c>
      <c r="H9" s="15">
        <v>253303.84831463292</v>
      </c>
      <c r="I9" s="15">
        <v>250495.52419829773</v>
      </c>
      <c r="J9" s="15">
        <v>253303.84831463292</v>
      </c>
      <c r="K9" s="15">
        <v>2808.3241163351922</v>
      </c>
      <c r="L9" s="14">
        <v>0</v>
      </c>
      <c r="M9" s="9">
        <v>-25.534304137796351</v>
      </c>
      <c r="N9" s="9">
        <v>1</v>
      </c>
      <c r="Y9" s="17"/>
      <c r="Z9" s="9"/>
      <c r="AA9" s="9"/>
    </row>
    <row r="10" spans="1:33" ht="14.1" customHeight="1">
      <c r="A10" s="12">
        <v>44589</v>
      </c>
      <c r="B10" s="13">
        <v>0.89099997282028198</v>
      </c>
      <c r="C10" s="13">
        <v>31.020000457763672</v>
      </c>
      <c r="D10" s="14">
        <v>37.709801948471814</v>
      </c>
      <c r="E10" s="14">
        <v>212131.32448928335</v>
      </c>
      <c r="F10" s="15">
        <v>238082.30186340422</v>
      </c>
      <c r="G10" s="15">
        <v>493428.92732149974</v>
      </c>
      <c r="H10" s="15">
        <v>439645.16083219717</v>
      </c>
      <c r="I10" s="15">
        <v>462626.84868758108</v>
      </c>
      <c r="J10" s="15">
        <v>439645.16083219717</v>
      </c>
      <c r="K10" s="15">
        <v>-22981.687855383905</v>
      </c>
      <c r="L10" s="14">
        <v>0</v>
      </c>
      <c r="M10" s="9">
        <v>-185.45991285326798</v>
      </c>
      <c r="N10" s="9">
        <v>1.2</v>
      </c>
      <c r="Y10" s="17"/>
      <c r="Z10" s="9"/>
      <c r="AA10" s="9"/>
    </row>
    <row r="11" spans="1:33" ht="14.1" customHeight="1">
      <c r="A11" s="12">
        <v>44620</v>
      </c>
      <c r="B11" s="13">
        <v>0.88200002908706665</v>
      </c>
      <c r="C11" s="13">
        <v>30.969999313354492</v>
      </c>
      <c r="D11" s="14">
        <v>37.189128403969853</v>
      </c>
      <c r="E11" s="14">
        <v>152776.38825066606</v>
      </c>
      <c r="F11" s="15">
        <v>173215.85398222785</v>
      </c>
      <c r="G11" s="15">
        <v>666644.78130372753</v>
      </c>
      <c r="H11" s="15">
        <v>587980.71650062886</v>
      </c>
      <c r="I11" s="15">
        <v>615403.23693824711</v>
      </c>
      <c r="J11" s="15">
        <v>587980.71650062886</v>
      </c>
      <c r="K11" s="15">
        <v>-27422.520437618252</v>
      </c>
      <c r="L11" s="14">
        <v>0</v>
      </c>
      <c r="M11" s="9">
        <v>53.846247309070314</v>
      </c>
      <c r="N11" s="9">
        <v>1</v>
      </c>
      <c r="Y11" s="17"/>
      <c r="Z11" s="9"/>
      <c r="AA11" s="9"/>
    </row>
    <row r="12" spans="1:33" ht="14.1" customHeight="1">
      <c r="A12" s="12">
        <v>44651</v>
      </c>
      <c r="B12" s="13">
        <v>0.79199999570846558</v>
      </c>
      <c r="C12" s="13">
        <v>27.639999389648438</v>
      </c>
      <c r="D12" s="14">
        <v>36.340041473831867</v>
      </c>
      <c r="E12" s="14">
        <v>298978.39245292288</v>
      </c>
      <c r="F12" s="15">
        <v>377497.97231435409</v>
      </c>
      <c r="G12" s="15">
        <v>1044142.7536180816</v>
      </c>
      <c r="H12" s="15">
        <v>826961.05638454598</v>
      </c>
      <c r="I12" s="15">
        <v>914381.62939116999</v>
      </c>
      <c r="J12" s="15">
        <v>826961.05638454598</v>
      </c>
      <c r="K12" s="15">
        <v>-87420.573006624007</v>
      </c>
      <c r="L12" s="14">
        <v>0</v>
      </c>
      <c r="M12" s="9">
        <v>-13.27465112839349</v>
      </c>
      <c r="N12" s="9">
        <v>1</v>
      </c>
      <c r="Y12" s="17"/>
    </row>
    <row r="13" spans="1:33" ht="14.1" customHeight="1">
      <c r="A13" s="12">
        <v>44680</v>
      </c>
      <c r="B13" s="13">
        <v>0.71899998188018799</v>
      </c>
      <c r="C13" s="13">
        <v>25.129999160766602</v>
      </c>
      <c r="D13" s="14">
        <v>35.566115372584406</v>
      </c>
      <c r="E13" s="14">
        <v>430204.46026693727</v>
      </c>
      <c r="F13" s="15">
        <v>598337.23380903399</v>
      </c>
      <c r="G13" s="15">
        <v>1642479.9874271154</v>
      </c>
      <c r="H13" s="15">
        <v>1180943.0811986674</v>
      </c>
      <c r="I13" s="15">
        <v>1344586.0896581071</v>
      </c>
      <c r="J13" s="15">
        <v>1180943.0811986674</v>
      </c>
      <c r="K13" s="15">
        <v>-163643.00845943973</v>
      </c>
      <c r="L13" s="14">
        <v>0</v>
      </c>
      <c r="M13" s="9">
        <v>-29.745409510831923</v>
      </c>
      <c r="N13" s="9">
        <v>1</v>
      </c>
      <c r="AA13" s="10"/>
    </row>
    <row r="14" spans="1:33" ht="14.1" customHeight="1">
      <c r="A14" s="12">
        <v>44712</v>
      </c>
      <c r="B14" s="13">
        <v>0.74699997901916504</v>
      </c>
      <c r="C14" s="13">
        <v>24.129999160766602</v>
      </c>
      <c r="D14" s="14">
        <v>34.740071662711408</v>
      </c>
      <c r="E14" s="14">
        <v>444665.872061275</v>
      </c>
      <c r="F14" s="15">
        <v>595268.92175436951</v>
      </c>
      <c r="G14" s="15">
        <v>2237748.909181485</v>
      </c>
      <c r="H14" s="15">
        <v>1671598.3882087287</v>
      </c>
      <c r="I14" s="15">
        <v>1789251.9617193821</v>
      </c>
      <c r="J14" s="15">
        <v>1671598.3882087287</v>
      </c>
      <c r="K14" s="15">
        <v>-117653.57351065334</v>
      </c>
      <c r="L14" s="14">
        <v>0</v>
      </c>
      <c r="M14" s="9">
        <v>121.48316506417596</v>
      </c>
      <c r="N14" s="9">
        <v>1</v>
      </c>
    </row>
    <row r="15" spans="1:33" ht="14.1" customHeight="1">
      <c r="A15" s="12">
        <v>44742</v>
      </c>
      <c r="B15" s="13">
        <v>0.84500002861022949</v>
      </c>
      <c r="C15" s="13">
        <v>27.809999465942383</v>
      </c>
      <c r="D15" s="14">
        <v>34.118899975077305</v>
      </c>
      <c r="E15" s="14">
        <v>157218.79125494338</v>
      </c>
      <c r="F15" s="15">
        <v>186057.73483051939</v>
      </c>
      <c r="G15" s="15">
        <v>2423806.6440120041</v>
      </c>
      <c r="H15" s="15">
        <v>2048116.6835358078</v>
      </c>
      <c r="I15" s="15">
        <v>1946470.7529743256</v>
      </c>
      <c r="J15" s="15">
        <v>2048116.6835358078</v>
      </c>
      <c r="K15" s="15">
        <v>101645.93056148221</v>
      </c>
      <c r="L15" s="14">
        <v>0</v>
      </c>
      <c r="M15" s="9">
        <v>82.073682168853153</v>
      </c>
      <c r="N15" s="9">
        <v>1</v>
      </c>
    </row>
    <row r="16" spans="1:33" ht="14.1" customHeight="1">
      <c r="A16" s="12">
        <v>44771</v>
      </c>
      <c r="B16" s="13">
        <v>0.80099999904632568</v>
      </c>
      <c r="C16" s="13">
        <v>26.329999923706055</v>
      </c>
      <c r="D16" s="14">
        <v>33.665700900829464</v>
      </c>
      <c r="E16" s="14">
        <v>255071.29183414666</v>
      </c>
      <c r="F16" s="15">
        <v>318441.06384249154</v>
      </c>
      <c r="G16" s="15">
        <v>2742247.7078544958</v>
      </c>
      <c r="H16" s="15">
        <v>2196540.4113762402</v>
      </c>
      <c r="I16" s="15">
        <v>2201542.044808472</v>
      </c>
      <c r="J16" s="15">
        <v>2196540.4113762402</v>
      </c>
      <c r="K16" s="15">
        <v>-5001.6334322318435</v>
      </c>
      <c r="L16" s="14">
        <v>0</v>
      </c>
      <c r="M16" s="9">
        <v>-127.3183196634585</v>
      </c>
      <c r="N16" s="9">
        <v>1.2</v>
      </c>
    </row>
    <row r="17" spans="1:14" ht="14.1" customHeight="1">
      <c r="A17" s="12">
        <v>44804</v>
      </c>
      <c r="B17" s="13">
        <v>0.76499998569488525</v>
      </c>
      <c r="C17" s="13">
        <v>25.180000305175781</v>
      </c>
      <c r="D17" s="14">
        <v>33.177209276154976</v>
      </c>
      <c r="E17" s="14">
        <v>303148.36528291792</v>
      </c>
      <c r="F17" s="15">
        <v>396272.38032894093</v>
      </c>
      <c r="G17" s="15">
        <v>3138520.0881834365</v>
      </c>
      <c r="H17" s="15">
        <v>2400967.8225634391</v>
      </c>
      <c r="I17" s="15">
        <v>2504690.4100913899</v>
      </c>
      <c r="J17" s="15">
        <v>2400967.8225634391</v>
      </c>
      <c r="K17" s="15">
        <v>-103722.58752795076</v>
      </c>
      <c r="L17" s="14">
        <v>0</v>
      </c>
      <c r="M17" s="9">
        <v>-140.34722331220857</v>
      </c>
      <c r="N17" s="9">
        <v>1.2</v>
      </c>
    </row>
    <row r="18" spans="1:14" ht="14.1" customHeight="1">
      <c r="A18" s="12">
        <v>44834</v>
      </c>
      <c r="B18" s="13">
        <v>0.69599997997283936</v>
      </c>
      <c r="C18" s="13">
        <v>22.610000610351563</v>
      </c>
      <c r="D18" s="14">
        <v>32.639682721540886</v>
      </c>
      <c r="E18" s="14">
        <v>476818.04021216277</v>
      </c>
      <c r="F18" s="15">
        <v>685083.41082246881</v>
      </c>
      <c r="G18" s="15">
        <v>3823603.4990059054</v>
      </c>
      <c r="H18" s="15">
        <v>2661227.9587321887</v>
      </c>
      <c r="I18" s="15">
        <v>2981508.4503035527</v>
      </c>
      <c r="J18" s="15">
        <v>2661227.9587321887</v>
      </c>
      <c r="K18" s="15">
        <v>-320280.49157136399</v>
      </c>
      <c r="L18" s="14">
        <v>0</v>
      </c>
      <c r="M18" s="9">
        <v>-112.42427728939072</v>
      </c>
      <c r="N18" s="9">
        <v>1.2</v>
      </c>
    </row>
    <row r="19" spans="1:14" ht="12.75">
      <c r="A19" s="12">
        <v>44865</v>
      </c>
      <c r="B19" s="13">
        <v>0.68699997663497925</v>
      </c>
      <c r="C19" s="13">
        <v>22.239999771118164</v>
      </c>
      <c r="D19" s="14">
        <v>32.234052997346801</v>
      </c>
      <c r="E19" s="14">
        <v>473436.41347239545</v>
      </c>
      <c r="F19" s="15">
        <v>689135.99646880978</v>
      </c>
      <c r="G19" s="15">
        <v>4512739.4954747148</v>
      </c>
      <c r="H19" s="15">
        <v>3100251.9279508772</v>
      </c>
      <c r="I19" s="15">
        <v>3454944.8637759481</v>
      </c>
      <c r="J19" s="15">
        <v>3100251.9279508772</v>
      </c>
      <c r="K19" s="15">
        <v>-354692.93582507083</v>
      </c>
      <c r="L19" s="14">
        <v>0</v>
      </c>
      <c r="M19" s="9">
        <v>-146.0933885866429</v>
      </c>
      <c r="N19" s="9">
        <v>1.2</v>
      </c>
    </row>
    <row r="20" spans="1:14" ht="12.75">
      <c r="A20" s="12">
        <v>44895</v>
      </c>
      <c r="B20" s="13">
        <v>0.72000002861022949</v>
      </c>
      <c r="C20" s="13">
        <v>22.809999465942383</v>
      </c>
      <c r="D20" s="14">
        <v>31.717553840474388</v>
      </c>
      <c r="E20" s="14">
        <v>313410.87349421479</v>
      </c>
      <c r="F20" s="15">
        <v>435292.8625560918</v>
      </c>
      <c r="G20" s="15">
        <v>4948032.3580308063</v>
      </c>
      <c r="H20" s="15">
        <v>3562583.4393465216</v>
      </c>
      <c r="I20" s="15">
        <v>3768355.7372701629</v>
      </c>
      <c r="J20" s="15">
        <v>3562583.4393465216</v>
      </c>
      <c r="K20" s="15">
        <v>-205772.29792364128</v>
      </c>
      <c r="L20" s="14">
        <v>0</v>
      </c>
      <c r="M20" s="9">
        <v>-12.858623413630797</v>
      </c>
      <c r="N20" s="9">
        <v>1</v>
      </c>
    </row>
    <row r="21" spans="1:14" ht="12.75">
      <c r="A21" s="12">
        <v>44925</v>
      </c>
      <c r="B21" s="13">
        <v>0.72299998998641968</v>
      </c>
      <c r="C21" s="13">
        <v>22.739999771118164</v>
      </c>
      <c r="D21" s="14">
        <v>31.2721039929989</v>
      </c>
      <c r="E21" s="14">
        <v>287547.36968948861</v>
      </c>
      <c r="F21" s="15">
        <v>397714.20978151012</v>
      </c>
      <c r="G21" s="15">
        <v>5345746.5678123161</v>
      </c>
      <c r="H21" s="15">
        <v>3864974.714998242</v>
      </c>
      <c r="I21" s="15">
        <v>4055903.1069596517</v>
      </c>
      <c r="J21" s="15">
        <v>3864974.714998242</v>
      </c>
      <c r="K21" s="15">
        <v>-190928.39196140971</v>
      </c>
      <c r="L21" s="14">
        <v>0</v>
      </c>
      <c r="M21" s="9">
        <v>-13.703085779356849</v>
      </c>
      <c r="N21" s="9">
        <v>1</v>
      </c>
    </row>
    <row r="22" spans="1:14" ht="12.75">
      <c r="A22" s="12">
        <v>44957</v>
      </c>
      <c r="B22" s="13">
        <v>0.78899997472763062</v>
      </c>
      <c r="C22" s="13">
        <v>24.899999618530273</v>
      </c>
      <c r="D22" s="14">
        <v>31.009964169913562</v>
      </c>
      <c r="E22" s="14">
        <v>147460.08393568356</v>
      </c>
      <c r="F22" s="15">
        <v>186894.91591756771</v>
      </c>
      <c r="G22" s="15">
        <v>5532641.483729884</v>
      </c>
      <c r="H22" s="15">
        <v>4365253.9908399191</v>
      </c>
      <c r="I22" s="15">
        <v>4203363.1908953348</v>
      </c>
      <c r="J22" s="15">
        <v>4365253.9908399191</v>
      </c>
      <c r="K22" s="15">
        <v>161890.79994458426</v>
      </c>
      <c r="L22" s="14">
        <v>0</v>
      </c>
      <c r="M22" s="9">
        <v>100.32182122410893</v>
      </c>
      <c r="N22" s="9">
        <v>1</v>
      </c>
    </row>
    <row r="23" spans="1:14" ht="12.75">
      <c r="A23" s="12">
        <v>44985</v>
      </c>
      <c r="B23" s="13">
        <v>0.7630000114440918</v>
      </c>
      <c r="C23" s="13">
        <v>23.979999542236328</v>
      </c>
      <c r="D23" s="14">
        <v>30.72842559388133</v>
      </c>
      <c r="E23" s="14">
        <v>179887.95398935772</v>
      </c>
      <c r="F23" s="15">
        <v>235764.02528342407</v>
      </c>
      <c r="G23" s="15">
        <v>5768405.5090133082</v>
      </c>
      <c r="H23" s="15">
        <v>4401293.4693913162</v>
      </c>
      <c r="I23" s="15">
        <v>4383251.1448846925</v>
      </c>
      <c r="J23" s="15">
        <v>4401293.4693913162</v>
      </c>
      <c r="K23" s="15">
        <v>18042.32450662367</v>
      </c>
      <c r="L23" s="14">
        <v>0</v>
      </c>
      <c r="M23" s="9">
        <v>-92.003912876830128</v>
      </c>
      <c r="N23" s="9">
        <v>1</v>
      </c>
    </row>
    <row r="24" spans="1:14" ht="12.75">
      <c r="A24" s="12">
        <v>45016</v>
      </c>
      <c r="B24" s="13">
        <v>0.77100002765655518</v>
      </c>
      <c r="C24" s="13">
        <v>24.159999847412109</v>
      </c>
      <c r="D24" s="14">
        <v>30.393087189136843</v>
      </c>
      <c r="E24" s="14">
        <v>153462.94234779794</v>
      </c>
      <c r="F24" s="15">
        <v>199044.01665749171</v>
      </c>
      <c r="G24" s="15">
        <v>5967449.5256708004</v>
      </c>
      <c r="H24" s="15">
        <v>4600903.7493312843</v>
      </c>
      <c r="I24" s="15">
        <v>4536714.0872324901</v>
      </c>
      <c r="J24" s="15">
        <v>4600903.7493312843</v>
      </c>
      <c r="K24" s="15">
        <v>64189.662098794244</v>
      </c>
      <c r="L24" s="14">
        <v>0</v>
      </c>
      <c r="M24" s="9">
        <v>121.19851098278713</v>
      </c>
      <c r="N24" s="9">
        <v>1</v>
      </c>
    </row>
    <row r="25" spans="1:14" ht="12.75">
      <c r="A25" s="12">
        <v>45044</v>
      </c>
      <c r="B25" s="13">
        <v>0.75099998712539673</v>
      </c>
      <c r="C25" s="13">
        <v>23.579999923706055</v>
      </c>
      <c r="D25" s="14">
        <v>30.1543821056874</v>
      </c>
      <c r="E25" s="14">
        <v>170728.87924527752</v>
      </c>
      <c r="F25" s="15">
        <v>227335.39570190487</v>
      </c>
      <c r="G25" s="15">
        <v>6194784.9213727051</v>
      </c>
      <c r="H25" s="15">
        <v>4652283.396195503</v>
      </c>
      <c r="I25" s="15">
        <v>4707442.9664777676</v>
      </c>
      <c r="J25" s="15">
        <v>4652283.396195503</v>
      </c>
      <c r="K25" s="15">
        <v>-55159.570282264613</v>
      </c>
      <c r="L25" s="14">
        <v>0</v>
      </c>
      <c r="M25" s="9">
        <v>-64.205140990854673</v>
      </c>
      <c r="N25" s="9">
        <v>1</v>
      </c>
    </row>
    <row r="26" spans="1:14" ht="12.75">
      <c r="A26" s="12">
        <v>45077</v>
      </c>
      <c r="B26" s="13">
        <v>0.72000002861022949</v>
      </c>
      <c r="C26" s="13">
        <v>21.329999923706055</v>
      </c>
      <c r="D26" s="14">
        <v>29.834329254302094</v>
      </c>
      <c r="E26" s="14">
        <v>342813.94630173902</v>
      </c>
      <c r="F26" s="15">
        <v>476130.46205491282</v>
      </c>
      <c r="G26" s="15">
        <v>6670915.3834276181</v>
      </c>
      <c r="H26" s="15">
        <v>4803059.2669243049</v>
      </c>
      <c r="I26" s="15">
        <v>5050256.9127795063</v>
      </c>
      <c r="J26" s="15">
        <v>4803059.2669243049</v>
      </c>
      <c r="K26" s="15">
        <v>-247197.64585520141</v>
      </c>
      <c r="L26" s="14">
        <v>0</v>
      </c>
      <c r="M26" s="9">
        <v>-122.69771180703479</v>
      </c>
      <c r="N26" s="9">
        <v>1.2</v>
      </c>
    </row>
    <row r="27" spans="1:14" ht="12.75">
      <c r="A27" s="12">
        <v>45107</v>
      </c>
      <c r="B27" s="13">
        <v>0.75499999523162842</v>
      </c>
      <c r="C27" s="13">
        <v>22.200000762939453</v>
      </c>
      <c r="D27" s="14">
        <v>29.540486551111261</v>
      </c>
      <c r="E27" s="14">
        <v>212836.78984509152</v>
      </c>
      <c r="F27" s="15">
        <v>281903.03468782775</v>
      </c>
      <c r="G27" s="15">
        <v>6952818.4181154454</v>
      </c>
      <c r="H27" s="15">
        <v>5249377.8725235397</v>
      </c>
      <c r="I27" s="15">
        <v>5263093.7026245976</v>
      </c>
      <c r="J27" s="15">
        <v>5249377.8725235397</v>
      </c>
      <c r="K27" s="15">
        <v>-13715.830101057887</v>
      </c>
      <c r="L27" s="14">
        <v>0</v>
      </c>
      <c r="M27" s="9">
        <v>24.912007435828137</v>
      </c>
      <c r="N27" s="9">
        <v>1</v>
      </c>
    </row>
    <row r="28" spans="1:14" ht="12.75">
      <c r="A28" s="12">
        <v>45138</v>
      </c>
      <c r="B28" s="13">
        <v>0.76099997758865356</v>
      </c>
      <c r="C28" s="13">
        <v>22.409999847412109</v>
      </c>
      <c r="D28" s="14">
        <v>29.26302162741802</v>
      </c>
      <c r="E28" s="14">
        <v>185507.43469307973</v>
      </c>
      <c r="F28" s="15">
        <v>243767.98969283653</v>
      </c>
      <c r="G28" s="15">
        <v>7196586.4078082815</v>
      </c>
      <c r="H28" s="15">
        <v>5476602.095056911</v>
      </c>
      <c r="I28" s="15">
        <v>5448601.137317677</v>
      </c>
      <c r="J28" s="15">
        <v>5476602.095056911</v>
      </c>
      <c r="K28" s="15">
        <v>28000.957739233971</v>
      </c>
      <c r="L28" s="14">
        <v>0</v>
      </c>
      <c r="M28" s="9">
        <v>132.15337272513426</v>
      </c>
      <c r="N28" s="9">
        <v>1</v>
      </c>
    </row>
    <row r="29" spans="1:14" ht="12.75">
      <c r="A29" s="12">
        <v>45169</v>
      </c>
      <c r="B29" s="13">
        <v>0.71399998664855957</v>
      </c>
      <c r="C29" s="13">
        <v>20.899999618530273</v>
      </c>
      <c r="D29" s="14">
        <v>28.951898116056832</v>
      </c>
      <c r="E29" s="14">
        <v>256090.62418715825</v>
      </c>
      <c r="F29" s="15">
        <v>358670.34870577598</v>
      </c>
      <c r="G29" s="15">
        <v>7555256.7565140575</v>
      </c>
      <c r="H29" s="15">
        <v>5394453.2232774766</v>
      </c>
      <c r="I29" s="15">
        <v>5704691.7615048354</v>
      </c>
      <c r="J29" s="15">
        <v>5394453.2232774766</v>
      </c>
      <c r="K29" s="15">
        <v>-310238.53822735883</v>
      </c>
      <c r="L29" s="14">
        <v>0</v>
      </c>
      <c r="M29" s="9">
        <v>19.588439525500419</v>
      </c>
      <c r="N29" s="9">
        <v>1</v>
      </c>
    </row>
    <row r="30" spans="1:14" ht="12.75">
      <c r="A30" s="12">
        <v>45197</v>
      </c>
      <c r="B30" s="13">
        <v>0.68500000238418579</v>
      </c>
      <c r="C30" s="13">
        <v>19.25</v>
      </c>
      <c r="D30" s="14">
        <v>28.642033273139454</v>
      </c>
      <c r="E30" s="14">
        <v>348430.6415648465</v>
      </c>
      <c r="F30" s="15">
        <v>508657.8691271703</v>
      </c>
      <c r="G30" s="15">
        <v>8063914.6256412277</v>
      </c>
      <c r="H30" s="15">
        <v>5523781.5377901113</v>
      </c>
      <c r="I30" s="15">
        <v>6053122.4030696824</v>
      </c>
      <c r="J30" s="15">
        <v>5523781.5377901113</v>
      </c>
      <c r="K30" s="15">
        <v>-529340.86527957115</v>
      </c>
      <c r="L30" s="14">
        <v>0</v>
      </c>
      <c r="M30" s="9">
        <v>-38.600823638801678</v>
      </c>
      <c r="N30" s="9">
        <v>1</v>
      </c>
    </row>
    <row r="31" spans="1:14" ht="12.75">
      <c r="A31" s="12">
        <v>45230</v>
      </c>
      <c r="B31" s="13">
        <v>0.66299998760223389</v>
      </c>
      <c r="C31" s="13">
        <v>18.770000457763672</v>
      </c>
      <c r="D31" s="14">
        <v>28.372122112939287</v>
      </c>
      <c r="E31" s="14">
        <v>364192.9241091304</v>
      </c>
      <c r="F31" s="15">
        <v>549310.60470490914</v>
      </c>
      <c r="G31" s="15">
        <v>8613225.2303461377</v>
      </c>
      <c r="H31" s="15">
        <v>5710568.2209347375</v>
      </c>
      <c r="I31" s="15">
        <v>6417315.3271788126</v>
      </c>
      <c r="J31" s="15">
        <v>5710568.2209347375</v>
      </c>
      <c r="K31" s="15">
        <v>-706747.10624407511</v>
      </c>
      <c r="L31" s="14">
        <v>0</v>
      </c>
      <c r="M31" s="9">
        <v>11.750560187063723</v>
      </c>
      <c r="N31" s="9">
        <v>1</v>
      </c>
    </row>
    <row r="32" spans="1:14" ht="12.75">
      <c r="A32" s="12">
        <v>45260</v>
      </c>
      <c r="B32" s="13">
        <v>0.65100002288818359</v>
      </c>
      <c r="C32" s="13">
        <v>17.930000305175781</v>
      </c>
      <c r="D32" s="14">
        <v>28.031817642334733</v>
      </c>
      <c r="E32" s="14">
        <v>483701.42205316125</v>
      </c>
      <c r="F32" s="15">
        <v>743012.91097841063</v>
      </c>
      <c r="G32" s="15">
        <v>9356238.1413245481</v>
      </c>
      <c r="H32" s="15">
        <v>6090911.2441495769</v>
      </c>
      <c r="I32" s="15">
        <v>6901016.7492319737</v>
      </c>
      <c r="J32" s="15">
        <v>6090911.2441495769</v>
      </c>
      <c r="K32" s="15">
        <v>-810105.50508239679</v>
      </c>
      <c r="L32" s="14">
        <v>0</v>
      </c>
      <c r="M32" s="9">
        <v>-113.41457128255375</v>
      </c>
      <c r="N32" s="9">
        <v>1.2</v>
      </c>
    </row>
    <row r="33" spans="1:14" ht="12.75">
      <c r="A33" s="12">
        <v>45289</v>
      </c>
      <c r="B33" s="13">
        <v>0.64499998092651367</v>
      </c>
      <c r="C33" s="13">
        <v>17.709999084472656</v>
      </c>
      <c r="D33" s="14">
        <v>27.695688453026897</v>
      </c>
      <c r="E33" s="14">
        <v>393870.26905276586</v>
      </c>
      <c r="F33" s="15">
        <v>610651.59798452829</v>
      </c>
      <c r="G33" s="15">
        <v>9966889.7393090762</v>
      </c>
      <c r="H33" s="15">
        <v>6428643.6917510191</v>
      </c>
      <c r="I33" s="15">
        <v>7294887.0182847399</v>
      </c>
      <c r="J33" s="15">
        <v>6428643.6917510191</v>
      </c>
      <c r="K33" s="15">
        <v>-866243.32653372083</v>
      </c>
      <c r="L33" s="14">
        <v>0</v>
      </c>
      <c r="M33" s="9">
        <v>134.00503901876459</v>
      </c>
      <c r="N33" s="9">
        <v>1</v>
      </c>
    </row>
    <row r="34" spans="1:14" ht="12.75">
      <c r="A34" s="12">
        <v>45322</v>
      </c>
      <c r="B34" s="13">
        <v>0.56099998950958252</v>
      </c>
      <c r="C34" s="13">
        <v>15.380000114440918</v>
      </c>
      <c r="D34" s="14">
        <v>27.336624376243282</v>
      </c>
      <c r="E34" s="14">
        <v>677634.49411774508</v>
      </c>
      <c r="F34" s="15">
        <v>1207904.646683011</v>
      </c>
      <c r="G34" s="15">
        <v>11174794.385992087</v>
      </c>
      <c r="H34" s="15">
        <v>6269059.5333133023</v>
      </c>
      <c r="I34" s="15">
        <v>7972521.5124024851</v>
      </c>
      <c r="J34" s="15">
        <v>6269059.5333133023</v>
      </c>
      <c r="K34" s="15">
        <v>-1703461.9790891828</v>
      </c>
      <c r="L34" s="14">
        <v>0</v>
      </c>
      <c r="M34" s="9">
        <v>-202.99979347003418</v>
      </c>
      <c r="N34" s="9">
        <v>1.2</v>
      </c>
    </row>
    <row r="35" spans="1:14" ht="12.75">
      <c r="A35" s="12">
        <v>45351</v>
      </c>
      <c r="B35" s="13">
        <v>0.6380000114440918</v>
      </c>
      <c r="C35" s="13">
        <v>17.479999542236328</v>
      </c>
      <c r="D35" s="14">
        <v>27.106454818762419</v>
      </c>
      <c r="E35" s="14">
        <v>366041.1327042802</v>
      </c>
      <c r="F35" s="15">
        <v>573732.17263077828</v>
      </c>
      <c r="G35" s="15">
        <v>11748526.558622865</v>
      </c>
      <c r="H35" s="15">
        <v>7495560.0788526041</v>
      </c>
      <c r="I35" s="15">
        <v>8338562.6451067654</v>
      </c>
      <c r="J35" s="15">
        <v>7495560.0788526041</v>
      </c>
      <c r="K35" s="15">
        <v>-843002.5662541613</v>
      </c>
      <c r="L35" s="14">
        <v>0</v>
      </c>
      <c r="M35" s="9">
        <v>102.81793481326457</v>
      </c>
      <c r="N35" s="9">
        <v>1</v>
      </c>
    </row>
    <row r="36" spans="1:14" ht="12.75">
      <c r="A36" s="12">
        <v>45380</v>
      </c>
      <c r="B36" s="13">
        <v>0.64600002765655518</v>
      </c>
      <c r="C36" s="13">
        <v>17.700000762939453</v>
      </c>
      <c r="D36" s="14">
        <v>26.839674750359887</v>
      </c>
      <c r="E36" s="14">
        <v>329957.88035550242</v>
      </c>
      <c r="F36" s="15">
        <v>510770.69075749943</v>
      </c>
      <c r="G36" s="15">
        <v>12259297.249380365</v>
      </c>
      <c r="H36" s="15">
        <v>7919506.3621496465</v>
      </c>
      <c r="I36" s="15">
        <v>8668520.5254622679</v>
      </c>
      <c r="J36" s="15">
        <v>7919506.3621496465</v>
      </c>
      <c r="K36" s="15">
        <v>-749014.16331262141</v>
      </c>
      <c r="L36" s="14">
        <v>0</v>
      </c>
      <c r="M36" s="9">
        <v>-98.887766665906639</v>
      </c>
      <c r="N36" s="9">
        <v>1</v>
      </c>
    </row>
    <row r="37" spans="1:14" ht="12.75">
      <c r="A37" s="12">
        <v>45412</v>
      </c>
      <c r="B37" s="13">
        <v>0.66399997472763062</v>
      </c>
      <c r="C37" s="13">
        <v>18.110000610351563</v>
      </c>
      <c r="D37" s="14">
        <v>26.594314356937268</v>
      </c>
      <c r="E37" s="14">
        <v>284335.14001448749</v>
      </c>
      <c r="F37" s="15">
        <v>428215.58860920183</v>
      </c>
      <c r="G37" s="15">
        <v>12687512.837989567</v>
      </c>
      <c r="H37" s="15">
        <v>8424508.2037815619</v>
      </c>
      <c r="I37" s="15">
        <v>8952855.6654767562</v>
      </c>
      <c r="J37" s="15">
        <v>8424508.2037815619</v>
      </c>
      <c r="K37" s="15">
        <v>-528347.46169519424</v>
      </c>
      <c r="L37" s="14">
        <v>0</v>
      </c>
      <c r="M37" s="9">
        <v>191.90436156354073</v>
      </c>
      <c r="N37" s="9">
        <v>1</v>
      </c>
    </row>
    <row r="38" spans="1:14" ht="12.75">
      <c r="A38" s="12">
        <v>45443</v>
      </c>
      <c r="B38" s="13">
        <v>0.64999997615814209</v>
      </c>
      <c r="C38" s="13">
        <v>18.329999919999999</v>
      </c>
      <c r="D38" s="14">
        <v>26.389717901760058</v>
      </c>
      <c r="E38" s="14">
        <v>256588.26308475045</v>
      </c>
      <c r="F38" s="15">
        <v>394751.18845592643</v>
      </c>
      <c r="G38" s="15">
        <v>13082264.026445493</v>
      </c>
      <c r="H38" s="15">
        <v>8503471.3052840903</v>
      </c>
      <c r="I38" s="15">
        <v>9209443.9285615068</v>
      </c>
      <c r="J38" s="15">
        <v>8503471.3052840903</v>
      </c>
      <c r="K38" s="15">
        <v>-705972.62327741645</v>
      </c>
      <c r="L38" s="14">
        <v>0</v>
      </c>
      <c r="M38" s="9">
        <v>-76.574709137121957</v>
      </c>
      <c r="N38" s="9">
        <v>1</v>
      </c>
    </row>
    <row r="39" spans="1:14" ht="12.75">
      <c r="A39" s="12">
        <v>45471</v>
      </c>
      <c r="B39" s="13">
        <v>0.63599997758865356</v>
      </c>
      <c r="C39" s="13">
        <v>17.86000061</v>
      </c>
      <c r="D39" s="14">
        <v>26.193870144829649</v>
      </c>
      <c r="E39" s="14">
        <v>329209.02794768271</v>
      </c>
      <c r="F39" s="15">
        <v>517624.27601940202</v>
      </c>
      <c r="G39" s="15">
        <v>13599888.302464895</v>
      </c>
      <c r="H39" s="15">
        <v>8649528.6555758659</v>
      </c>
      <c r="I39" s="15">
        <v>9538652.9565091897</v>
      </c>
      <c r="J39" s="15">
        <v>8649528.6555758659</v>
      </c>
      <c r="K39" s="15">
        <v>-889124.3009333238</v>
      </c>
      <c r="L39" s="14">
        <v>0</v>
      </c>
      <c r="M39" s="9">
        <v>-109.41232702522433</v>
      </c>
      <c r="N39" s="9">
        <v>1.2</v>
      </c>
    </row>
    <row r="40" spans="1:14" ht="12.75">
      <c r="A40" s="12">
        <v>45504</v>
      </c>
      <c r="B40" s="13">
        <v>0.63300001621246338</v>
      </c>
      <c r="C40" s="13">
        <v>17.709999079999999</v>
      </c>
      <c r="D40" s="14">
        <v>25.951256745485065</v>
      </c>
      <c r="E40" s="14">
        <v>268277.3952402196</v>
      </c>
      <c r="F40" s="15">
        <v>423818.93897167547</v>
      </c>
      <c r="G40" s="15">
        <v>14023707.241436571</v>
      </c>
      <c r="H40" s="15">
        <v>8877006.9111881889</v>
      </c>
      <c r="I40" s="15">
        <v>9806930.351749409</v>
      </c>
      <c r="J40" s="15">
        <v>8877006.9111881889</v>
      </c>
      <c r="K40" s="15">
        <v>-929923.44056122005</v>
      </c>
      <c r="L40" s="14">
        <v>0</v>
      </c>
      <c r="M40" s="9">
        <v>-35.422966834096719</v>
      </c>
      <c r="N40" s="9">
        <v>1</v>
      </c>
    </row>
    <row r="41" spans="1:14" ht="12.75">
      <c r="A41" s="12">
        <v>45534</v>
      </c>
      <c r="B41" s="13">
        <v>0.61000001430511475</v>
      </c>
      <c r="C41" s="13">
        <v>20.56999969</v>
      </c>
      <c r="D41" s="14">
        <v>25.729715551720684</v>
      </c>
      <c r="E41" s="14">
        <v>105159.5377060835</v>
      </c>
      <c r="F41" s="15">
        <v>172392.68072128922</v>
      </c>
      <c r="G41" s="15">
        <v>14196099.922157859</v>
      </c>
      <c r="H41" s="15">
        <v>8659621.1555931326</v>
      </c>
      <c r="I41" s="15">
        <v>9912089.8894554917</v>
      </c>
      <c r="J41" s="15">
        <v>8659621.1555931326</v>
      </c>
      <c r="K41" s="15">
        <v>-1252468.7338623591</v>
      </c>
      <c r="L41" s="14">
        <v>0</v>
      </c>
      <c r="M41" s="9">
        <v>170.37062431435149</v>
      </c>
      <c r="N41" s="9">
        <v>1</v>
      </c>
    </row>
    <row r="42" spans="1:14" ht="12.75">
      <c r="A42" s="12">
        <v>45565</v>
      </c>
      <c r="B42" s="13">
        <v>0.76700001955032349</v>
      </c>
      <c r="C42" s="13">
        <v>25.239999770000001</v>
      </c>
      <c r="D42" s="14">
        <v>25.607882301446285</v>
      </c>
      <c r="E42" s="14">
        <v>534.58334992613857</v>
      </c>
      <c r="F42" s="15">
        <v>696.9795779660526</v>
      </c>
      <c r="G42" s="15">
        <v>14196796.901735825</v>
      </c>
      <c r="H42" s="15">
        <v>10888943.50118335</v>
      </c>
      <c r="I42" s="15">
        <v>9912624.4728054181</v>
      </c>
      <c r="J42" s="15">
        <v>10888943.50118335</v>
      </c>
      <c r="K42" s="15">
        <v>976319.02837793157</v>
      </c>
      <c r="L42" s="14">
        <v>0</v>
      </c>
      <c r="M42" s="9">
        <v>265.35751850843906</v>
      </c>
      <c r="N42" s="9">
        <v>1</v>
      </c>
    </row>
    <row r="43" spans="1:14" ht="12.75">
      <c r="A43" s="12">
        <v>45596</v>
      </c>
      <c r="B43" s="13">
        <v>0.77700001001358032</v>
      </c>
      <c r="C43" s="13">
        <v>24.940000529999999</v>
      </c>
      <c r="D43" s="14">
        <v>25.600824703771881</v>
      </c>
      <c r="E43" s="14">
        <v>1724.9199251330979</v>
      </c>
      <c r="F43" s="15">
        <v>2219.9741350105646</v>
      </c>
      <c r="G43" s="15">
        <v>14199016.875870837</v>
      </c>
      <c r="H43" s="15">
        <v>11032636.254734635</v>
      </c>
      <c r="I43" s="15">
        <v>9914349.3927305508</v>
      </c>
      <c r="J43" s="15">
        <v>11032636.254734635</v>
      </c>
      <c r="K43" s="15">
        <v>1118286.8620040845</v>
      </c>
      <c r="L43" s="14">
        <v>0</v>
      </c>
      <c r="M43" s="9">
        <v>15.433066648351565</v>
      </c>
      <c r="N43" s="9">
        <v>1</v>
      </c>
    </row>
    <row r="44" spans="1:14" ht="12.75">
      <c r="A44" s="12">
        <v>45625</v>
      </c>
      <c r="B44" s="13">
        <v>0.78100001811981201</v>
      </c>
      <c r="C44" s="13">
        <v>24.719999309999999</v>
      </c>
      <c r="D44" s="14">
        <v>25.593319274370291</v>
      </c>
      <c r="E44" s="14">
        <v>3012.6166526625288</v>
      </c>
      <c r="F44" s="15">
        <v>3857.3835886907341</v>
      </c>
      <c r="G44" s="15">
        <v>14202874.259459527</v>
      </c>
      <c r="H44" s="15">
        <v>11092445.053991303</v>
      </c>
      <c r="I44" s="15">
        <v>9917362.0093832128</v>
      </c>
      <c r="J44" s="15">
        <v>11092445.053991303</v>
      </c>
      <c r="K44" s="15">
        <v>1175083.0446080901</v>
      </c>
      <c r="L44" s="14">
        <v>0</v>
      </c>
      <c r="M44" s="9">
        <v>-59.010045260336092</v>
      </c>
      <c r="N44" s="9">
        <v>1</v>
      </c>
    </row>
    <row r="45" spans="1:14" ht="12.75">
      <c r="A45" s="12">
        <v>45657</v>
      </c>
      <c r="B45" s="13">
        <v>0.78899997472763062</v>
      </c>
      <c r="C45" s="13">
        <v>24.799999239999998</v>
      </c>
      <c r="D45" s="14">
        <v>25.579355550139105</v>
      </c>
      <c r="E45" s="14">
        <v>2399.2152197068949</v>
      </c>
      <c r="F45" s="15">
        <v>3040.8305406285012</v>
      </c>
      <c r="G45" s="15">
        <v>14205915.090000156</v>
      </c>
      <c r="H45" s="15">
        <v>11208466.646992989</v>
      </c>
      <c r="I45" s="15">
        <v>9919761.2246029191</v>
      </c>
      <c r="J45" s="15">
        <v>11208466.646992989</v>
      </c>
      <c r="K45" s="15">
        <v>1288705.4223900698</v>
      </c>
      <c r="L45" s="14">
        <v>0</v>
      </c>
      <c r="M45" s="9">
        <v>-30.986086283622882</v>
      </c>
      <c r="N45" s="9">
        <v>1</v>
      </c>
    </row>
    <row r="46" spans="1:14" ht="12.75">
      <c r="A46" s="12">
        <v>45684</v>
      </c>
      <c r="B46" s="13">
        <v>0.78100001811981201</v>
      </c>
      <c r="C46" s="13">
        <v>24.409999849999998</v>
      </c>
      <c r="D46" s="14">
        <v>25.550295783221614</v>
      </c>
      <c r="E46" s="14">
        <v>5136.0855205209327</v>
      </c>
      <c r="F46" s="15">
        <v>6576.2937277333249</v>
      </c>
      <c r="G46" s="15">
        <v>14212491.38372789</v>
      </c>
      <c r="H46" s="15">
        <v>11099956.028219154</v>
      </c>
      <c r="I46" s="15">
        <v>9924897.3101234399</v>
      </c>
      <c r="J46" s="15">
        <v>11099956.028219154</v>
      </c>
      <c r="K46" s="15">
        <v>1175058.7180957142</v>
      </c>
      <c r="L46" s="14">
        <v>0</v>
      </c>
      <c r="M46" s="9">
        <v>63.311229058108523</v>
      </c>
      <c r="N46" s="9">
        <v>1</v>
      </c>
    </row>
    <row r="47" spans="1:14" ht="12.75">
      <c r="A47" s="12">
        <v>45716</v>
      </c>
      <c r="B47" s="13">
        <v>0.82700002193450928</v>
      </c>
      <c r="C47" s="13">
        <v>26.079999923706055</v>
      </c>
      <c r="D47" s="14">
        <v>25.563306017026612</v>
      </c>
      <c r="E47" s="14">
        <v>-1054.5417431386754</v>
      </c>
      <c r="F47" s="15">
        <v>-1275.1411307969533</v>
      </c>
      <c r="G47" s="15">
        <v>14211216.242597092</v>
      </c>
      <c r="H47" s="15">
        <v>11752676.144343849</v>
      </c>
      <c r="I47" s="15">
        <v>9924897.3101234399</v>
      </c>
      <c r="J47" s="15">
        <v>11753730.686086988</v>
      </c>
      <c r="K47" s="15">
        <v>1828833.3759635482</v>
      </c>
      <c r="L47" s="14">
        <v>1054.5417431386754</v>
      </c>
      <c r="M47" s="9">
        <v>-39.803160451219114</v>
      </c>
      <c r="N47" s="9">
        <v>1</v>
      </c>
    </row>
    <row r="48" spans="1:14" ht="12.75">
      <c r="A48" s="12">
        <v>45747</v>
      </c>
      <c r="B48" s="13">
        <v>0.81400001049041748</v>
      </c>
      <c r="C48" s="13">
        <v>25.629999160000001</v>
      </c>
      <c r="D48" s="14">
        <v>25.577105780548813</v>
      </c>
      <c r="E48" s="14">
        <v>-11.050952879581011</v>
      </c>
      <c r="F48" s="15">
        <v>-13.576109013712481</v>
      </c>
      <c r="G48" s="15">
        <v>14211202.666488077</v>
      </c>
      <c r="H48" s="15">
        <v>11567919.119602744</v>
      </c>
      <c r="I48" s="15">
        <v>9924897.3101234399</v>
      </c>
      <c r="J48" s="15">
        <v>11568984.712298762</v>
      </c>
      <c r="K48" s="15">
        <v>1644087.4021753222</v>
      </c>
      <c r="L48" s="14">
        <v>1065.5926960182564</v>
      </c>
      <c r="M48" s="9">
        <v>-119.64106934981089</v>
      </c>
      <c r="N48" s="9">
        <v>1</v>
      </c>
    </row>
    <row r="49" spans="1:14" ht="12.75">
      <c r="A49" s="12">
        <v>45777</v>
      </c>
      <c r="B49" s="13">
        <v>0.76899999380111694</v>
      </c>
      <c r="C49" s="13">
        <v>24.010000229999999</v>
      </c>
      <c r="D49" s="14">
        <v>25.539386200172402</v>
      </c>
      <c r="E49" s="14">
        <v>9239.1347107527126</v>
      </c>
      <c r="F49" s="15">
        <v>12014.479564667186</v>
      </c>
      <c r="G49" s="15">
        <v>14223217.146052744</v>
      </c>
      <c r="H49" s="15">
        <v>10937653.897146501</v>
      </c>
      <c r="I49" s="15">
        <v>9934136.4448341932</v>
      </c>
      <c r="J49" s="15">
        <v>10938719.489842519</v>
      </c>
      <c r="K49" s="15">
        <v>1004583.0450083259</v>
      </c>
      <c r="L49" s="14">
        <v>1065.5926960182564</v>
      </c>
      <c r="M49" s="9">
        <v>80.163519018203786</v>
      </c>
      <c r="N49" s="9">
        <v>1</v>
      </c>
    </row>
    <row r="50" spans="1:14" ht="12.75">
      <c r="A50" s="12">
        <v>45807</v>
      </c>
      <c r="B50" s="13">
        <v>0.78200000524520874</v>
      </c>
      <c r="C50" s="13">
        <v>23.299999239999998</v>
      </c>
      <c r="D50" s="14">
        <v>25.506266578519043</v>
      </c>
      <c r="E50" s="14">
        <v>23072.497797135398</v>
      </c>
      <c r="F50" s="15">
        <v>29504.472688463273</v>
      </c>
      <c r="G50" s="15">
        <v>14252721.618741207</v>
      </c>
      <c r="H50" s="15">
        <v>11145628.380614124</v>
      </c>
      <c r="I50" s="15">
        <v>9957208.9426313285</v>
      </c>
      <c r="J50" s="15">
        <v>11146693.973310143</v>
      </c>
      <c r="K50" s="15">
        <v>1189485.0306788143</v>
      </c>
      <c r="L50" s="14">
        <v>1065.5926960182564</v>
      </c>
      <c r="M50" s="9">
        <v>-112.23623009437114</v>
      </c>
      <c r="N50" s="9">
        <v>1.2</v>
      </c>
    </row>
  </sheetData>
  <phoneticPr fontId="3" type="noConversion"/>
  <conditionalFormatting sqref="H2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G50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2.5" style="21" customWidth="1"/>
    <col min="10" max="10" width="12.625" style="11" customWidth="1"/>
    <col min="11" max="11" width="10.75" style="11" customWidth="1"/>
    <col min="12" max="12" width="10.75" style="21" customWidth="1"/>
    <col min="13" max="13" width="9.5" style="11" bestFit="1" customWidth="1"/>
    <col min="14" max="14" width="9" style="10"/>
    <col min="15" max="15" width="9" style="11"/>
    <col min="16" max="16" width="9.75" style="11" bestFit="1" customWidth="1"/>
    <col min="17" max="18" width="11.375" style="11" customWidth="1"/>
    <col min="19" max="20" width="11.125" style="11" customWidth="1"/>
    <col min="21" max="21" width="10.375" style="11" customWidth="1"/>
    <col min="22" max="22" width="10.25" style="11" customWidth="1"/>
    <col min="23" max="23" width="10.125" style="11" customWidth="1"/>
    <col min="24" max="24" width="9" style="11"/>
    <col min="25" max="25" width="9.75" style="11" bestFit="1" customWidth="1"/>
    <col min="26" max="27" width="9" style="11"/>
    <col min="28" max="28" width="9.75" style="11" bestFit="1" customWidth="1"/>
    <col min="29" max="30" width="9" style="11"/>
    <col min="31" max="31" width="9.75" style="11" bestFit="1" customWidth="1"/>
    <col min="32" max="16384" width="9" style="11"/>
  </cols>
  <sheetData>
    <row r="1" spans="1:33" s="5" customFormat="1" ht="27" customHeight="1">
      <c r="A1" s="25" t="s">
        <v>4</v>
      </c>
      <c r="B1" s="25" t="s">
        <v>5</v>
      </c>
      <c r="C1" s="25" t="s">
        <v>6</v>
      </c>
      <c r="D1" s="26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2" t="s">
        <v>12</v>
      </c>
      <c r="J1" s="1" t="s">
        <v>13</v>
      </c>
      <c r="K1" s="27" t="s">
        <v>14</v>
      </c>
      <c r="L1" s="28" t="s">
        <v>15</v>
      </c>
      <c r="M1" s="4" t="s">
        <v>0</v>
      </c>
      <c r="N1" s="6" t="s">
        <v>26</v>
      </c>
    </row>
    <row r="2" spans="1:33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9"/>
    </row>
    <row r="3" spans="1:33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4">
        <v>0</v>
      </c>
      <c r="M3" s="9">
        <v>0</v>
      </c>
      <c r="N3" s="9">
        <v>1</v>
      </c>
      <c r="P3" s="29" t="s">
        <v>4</v>
      </c>
      <c r="Q3" s="16" t="s">
        <v>16</v>
      </c>
      <c r="R3" s="16" t="s">
        <v>12</v>
      </c>
      <c r="S3" s="16" t="s">
        <v>17</v>
      </c>
      <c r="T3" s="16" t="s">
        <v>18</v>
      </c>
      <c r="U3" s="30" t="s">
        <v>15</v>
      </c>
      <c r="V3" s="16" t="s">
        <v>19</v>
      </c>
      <c r="W3" s="16" t="s">
        <v>20</v>
      </c>
      <c r="Y3" s="24">
        <v>44561</v>
      </c>
      <c r="Z3" s="11">
        <v>919630.63204484491</v>
      </c>
      <c r="AA3" s="11">
        <f>-Z3</f>
        <v>-919630.63204484491</v>
      </c>
      <c r="AB3" s="24">
        <v>44561</v>
      </c>
      <c r="AC3" s="11">
        <v>919630.63204484491</v>
      </c>
      <c r="AD3" s="11">
        <f>-AC3</f>
        <v>-919630.63204484491</v>
      </c>
      <c r="AE3" s="24">
        <v>44561</v>
      </c>
      <c r="AF3" s="11">
        <v>919630.63204484491</v>
      </c>
      <c r="AG3" s="11">
        <f>-AF3</f>
        <v>-919630.63204484491</v>
      </c>
    </row>
    <row r="4" spans="1:33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3955.9241620469529</v>
      </c>
      <c r="F4" s="15">
        <v>3932.3301809611858</v>
      </c>
      <c r="G4" s="15">
        <v>3932.3301809611858</v>
      </c>
      <c r="H4" s="15">
        <v>3955.9241620469529</v>
      </c>
      <c r="I4" s="15">
        <v>3955.9241620469529</v>
      </c>
      <c r="J4" s="15">
        <v>3955.9241620469529</v>
      </c>
      <c r="K4" s="15">
        <v>0</v>
      </c>
      <c r="L4" s="14">
        <v>0</v>
      </c>
      <c r="M4" s="9">
        <v>-53.501214932625707</v>
      </c>
      <c r="N4" s="9">
        <v>1</v>
      </c>
      <c r="P4" s="24">
        <v>44561</v>
      </c>
      <c r="Q4" s="18">
        <v>919630.63204484491</v>
      </c>
      <c r="R4" s="8">
        <v>919630.63204484491</v>
      </c>
      <c r="S4" s="8">
        <v>932458.94153932028</v>
      </c>
      <c r="T4" s="8">
        <v>12828.309494475368</v>
      </c>
      <c r="U4" s="8">
        <v>0</v>
      </c>
      <c r="V4" s="19">
        <v>1.3949415175472111E-2</v>
      </c>
      <c r="W4" s="19">
        <v>1.3949415175472111E-2</v>
      </c>
      <c r="Y4" s="24">
        <v>44925</v>
      </c>
      <c r="Z4" s="9">
        <v>34224313.882963724</v>
      </c>
      <c r="AA4" s="9">
        <f>-Z4</f>
        <v>-34224313.882963724</v>
      </c>
      <c r="AB4" s="24">
        <v>44925</v>
      </c>
      <c r="AC4" s="9">
        <v>34224313.882963724</v>
      </c>
      <c r="AD4" s="9">
        <f>-AC4</f>
        <v>-34224313.882963724</v>
      </c>
      <c r="AE4" s="24">
        <v>44925</v>
      </c>
      <c r="AF4" s="9">
        <v>34224313.882963724</v>
      </c>
      <c r="AG4" s="9">
        <f>-AF4</f>
        <v>-34224313.882963724</v>
      </c>
    </row>
    <row r="5" spans="1:33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81848.714902699052</v>
      </c>
      <c r="F5" s="15">
        <v>84729.518532814749</v>
      </c>
      <c r="G5" s="15">
        <v>88661.848713775937</v>
      </c>
      <c r="H5" s="15">
        <v>85647.345857507549</v>
      </c>
      <c r="I5" s="15">
        <v>85804.639064746007</v>
      </c>
      <c r="J5" s="15">
        <v>85647.345857507549</v>
      </c>
      <c r="K5" s="15">
        <v>-157.2932072384574</v>
      </c>
      <c r="L5" s="14">
        <v>0</v>
      </c>
      <c r="M5" s="9">
        <v>-120.73806658644138</v>
      </c>
      <c r="N5" s="9">
        <v>1.2</v>
      </c>
      <c r="P5" s="24">
        <v>44925</v>
      </c>
      <c r="Q5" s="18">
        <v>34224313.882963724</v>
      </c>
      <c r="R5" s="8">
        <v>35143944.515008569</v>
      </c>
      <c r="S5" s="8">
        <v>34098422.851869494</v>
      </c>
      <c r="T5" s="8">
        <v>-1045521.663139075</v>
      </c>
      <c r="U5" s="8">
        <v>0</v>
      </c>
      <c r="V5" s="19">
        <v>-2.9749695931046517E-2</v>
      </c>
      <c r="W5" s="19">
        <v>-2.9012502354556768E-2</v>
      </c>
      <c r="Y5" s="24">
        <v>44925</v>
      </c>
      <c r="Z5" s="9"/>
      <c r="AA5" s="9">
        <v>34098424.032504037</v>
      </c>
      <c r="AB5" s="24">
        <v>45289</v>
      </c>
      <c r="AC5" s="9">
        <v>27593778.109442025</v>
      </c>
      <c r="AD5" s="9">
        <f>-AC5</f>
        <v>-27593778.109442025</v>
      </c>
      <c r="AE5" s="24">
        <v>45289</v>
      </c>
      <c r="AF5" s="9">
        <v>27593778.109442025</v>
      </c>
      <c r="AG5" s="9">
        <f>-AF5</f>
        <v>-27593778.109442025</v>
      </c>
    </row>
    <row r="6" spans="1:33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412939.48228066432</v>
      </c>
      <c r="F6" s="15">
        <v>429697.69227956748</v>
      </c>
      <c r="G6" s="15">
        <v>518359.5409933434</v>
      </c>
      <c r="H6" s="15">
        <v>498143.51889460301</v>
      </c>
      <c r="I6" s="15">
        <v>498744.12134541036</v>
      </c>
      <c r="J6" s="15">
        <v>498143.51889460301</v>
      </c>
      <c r="K6" s="15">
        <v>-600.60245080734603</v>
      </c>
      <c r="L6" s="14">
        <v>0</v>
      </c>
      <c r="M6" s="9">
        <v>-30.243784697079619</v>
      </c>
      <c r="N6" s="9">
        <v>1</v>
      </c>
      <c r="P6" s="24">
        <v>45289</v>
      </c>
      <c r="Q6" s="18">
        <v>27593778.109442025</v>
      </c>
      <c r="R6" s="8">
        <v>62737722.624450594</v>
      </c>
      <c r="S6" s="8">
        <v>56091168.152955428</v>
      </c>
      <c r="T6" s="8">
        <v>-6646554.4714951664</v>
      </c>
      <c r="U6" s="8">
        <v>0</v>
      </c>
      <c r="V6" s="19">
        <v>-0.1059419149031212</v>
      </c>
      <c r="W6" s="19">
        <v>-6.9053782169448907E-2</v>
      </c>
      <c r="Y6" s="9"/>
      <c r="Z6" s="9"/>
      <c r="AA6" s="20">
        <v>-2.9012502354556768E-2</v>
      </c>
      <c r="AB6" s="24">
        <v>45289</v>
      </c>
      <c r="AC6" s="9"/>
      <c r="AD6" s="20">
        <v>56091168.152955428</v>
      </c>
      <c r="AE6" s="24">
        <v>45657</v>
      </c>
      <c r="AF6" s="11">
        <v>24624983.575011954</v>
      </c>
      <c r="AG6" s="11">
        <f>-AF6</f>
        <v>-24624983.575011954</v>
      </c>
    </row>
    <row r="7" spans="1:33" ht="14.1" customHeight="1">
      <c r="A7" s="12">
        <v>44498</v>
      </c>
      <c r="B7" s="13">
        <v>0.99299997091293335</v>
      </c>
      <c r="C7" s="13">
        <v>36.299999237060547</v>
      </c>
      <c r="D7" s="14">
        <v>39.253623134226025</v>
      </c>
      <c r="E7" s="14">
        <v>101780.05355815066</v>
      </c>
      <c r="F7" s="15">
        <v>102497.53931470636</v>
      </c>
      <c r="G7" s="15">
        <v>620857.0803080498</v>
      </c>
      <c r="H7" s="15">
        <v>616511.06268698222</v>
      </c>
      <c r="I7" s="15">
        <v>600524.17490356101</v>
      </c>
      <c r="J7" s="15">
        <v>616511.06268698222</v>
      </c>
      <c r="K7" s="15">
        <v>15986.887783421203</v>
      </c>
      <c r="L7" s="14">
        <v>0</v>
      </c>
      <c r="M7" s="9">
        <v>67.867888185983432</v>
      </c>
      <c r="N7" s="9">
        <v>1</v>
      </c>
      <c r="P7" s="24">
        <v>45657</v>
      </c>
      <c r="Q7" s="18">
        <v>24624983.575099915</v>
      </c>
      <c r="R7" s="8">
        <v>87362706.199550509</v>
      </c>
      <c r="S7" s="8">
        <v>100293789.29152597</v>
      </c>
      <c r="T7" s="8">
        <v>12931083.091975465</v>
      </c>
      <c r="U7" s="8">
        <v>0</v>
      </c>
      <c r="V7" s="19">
        <v>0.14801605461303805</v>
      </c>
      <c r="W7" s="19">
        <v>6.6204616111378289E-2</v>
      </c>
      <c r="Y7" s="9"/>
      <c r="Z7" s="9"/>
      <c r="AA7" s="9"/>
      <c r="AD7" s="10">
        <v>-6.9053782169448907E-2</v>
      </c>
      <c r="AE7" s="24">
        <v>45657</v>
      </c>
      <c r="AG7" s="10">
        <v>100293789.29141231</v>
      </c>
    </row>
    <row r="8" spans="1:33" ht="14.1" customHeight="1">
      <c r="A8" s="12">
        <v>44530</v>
      </c>
      <c r="B8" s="13">
        <v>1.0110000371932983</v>
      </c>
      <c r="C8" s="13">
        <v>35.450000762939453</v>
      </c>
      <c r="D8" s="14">
        <v>38.695499993324269</v>
      </c>
      <c r="E8" s="14">
        <v>135033.53189291208</v>
      </c>
      <c r="F8" s="15">
        <v>133564.31941168595</v>
      </c>
      <c r="G8" s="15">
        <v>754421.39971973572</v>
      </c>
      <c r="H8" s="15">
        <v>762720.06317607302</v>
      </c>
      <c r="I8" s="15">
        <v>735557.70679647312</v>
      </c>
      <c r="J8" s="15">
        <v>762720.06317607302</v>
      </c>
      <c r="K8" s="15">
        <v>27162.356379599893</v>
      </c>
      <c r="L8" s="14">
        <v>0</v>
      </c>
      <c r="M8" s="9">
        <v>63.430477831424852</v>
      </c>
      <c r="N8" s="9">
        <v>1</v>
      </c>
      <c r="AG8" s="10">
        <v>6.6204616111378289E-2</v>
      </c>
    </row>
    <row r="9" spans="1:33" ht="14.1" customHeight="1">
      <c r="A9" s="12">
        <v>44561</v>
      </c>
      <c r="B9" s="13">
        <v>0.99199998378753662</v>
      </c>
      <c r="C9" s="13">
        <v>34.630001068115234</v>
      </c>
      <c r="D9" s="14">
        <v>38.2285792249669</v>
      </c>
      <c r="E9" s="14">
        <v>184072.92524837179</v>
      </c>
      <c r="F9" s="15">
        <v>185557.3873555586</v>
      </c>
      <c r="G9" s="15">
        <v>939978.7870752943</v>
      </c>
      <c r="H9" s="15">
        <v>932458.94153932028</v>
      </c>
      <c r="I9" s="15">
        <v>919630.63204484491</v>
      </c>
      <c r="J9" s="15">
        <v>932458.94153932028</v>
      </c>
      <c r="K9" s="15">
        <v>12828.309494475368</v>
      </c>
      <c r="L9" s="14">
        <v>0</v>
      </c>
      <c r="M9" s="9">
        <v>-25.534304137796351</v>
      </c>
      <c r="N9" s="9">
        <v>1</v>
      </c>
      <c r="Y9" s="17"/>
      <c r="Z9" s="9"/>
      <c r="AA9" s="9"/>
    </row>
    <row r="10" spans="1:33" ht="14.1" customHeight="1">
      <c r="A10" s="12">
        <v>44589</v>
      </c>
      <c r="B10" s="13">
        <v>0.89099997282028198</v>
      </c>
      <c r="C10" s="13">
        <v>31.020000457763672</v>
      </c>
      <c r="D10" s="14">
        <v>37.709801948471814</v>
      </c>
      <c r="E10" s="14">
        <v>1419116.4507943003</v>
      </c>
      <c r="F10" s="15">
        <v>1592723.3379170275</v>
      </c>
      <c r="G10" s="15">
        <v>2532702.1249923217</v>
      </c>
      <c r="H10" s="15">
        <v>2256637.5245300289</v>
      </c>
      <c r="I10" s="15">
        <v>2338747.0828391453</v>
      </c>
      <c r="J10" s="15">
        <v>2256637.5245300289</v>
      </c>
      <c r="K10" s="15">
        <v>-82109.558309116401</v>
      </c>
      <c r="L10" s="14">
        <v>0</v>
      </c>
      <c r="M10" s="9">
        <v>-185.45991285326798</v>
      </c>
      <c r="N10" s="9">
        <v>1.2</v>
      </c>
      <c r="Y10" s="17"/>
      <c r="Z10" s="9"/>
      <c r="AA10" s="9"/>
    </row>
    <row r="11" spans="1:33" ht="14.1" customHeight="1">
      <c r="A11" s="12">
        <v>44620</v>
      </c>
      <c r="B11" s="13">
        <v>0.88200002908706665</v>
      </c>
      <c r="C11" s="13">
        <v>30.969999313354492</v>
      </c>
      <c r="D11" s="14">
        <v>37.189128403969853</v>
      </c>
      <c r="E11" s="14">
        <v>950136.08052886429</v>
      </c>
      <c r="F11" s="15">
        <v>1077251.7564566561</v>
      </c>
      <c r="G11" s="15">
        <v>3609953.8814489776</v>
      </c>
      <c r="H11" s="15">
        <v>3183979.4284409676</v>
      </c>
      <c r="I11" s="15">
        <v>3288883.1633680095</v>
      </c>
      <c r="J11" s="15">
        <v>3183979.4284409676</v>
      </c>
      <c r="K11" s="15">
        <v>-104903.73492704192</v>
      </c>
      <c r="L11" s="14">
        <v>0</v>
      </c>
      <c r="M11" s="9">
        <v>53.846247309070314</v>
      </c>
      <c r="N11" s="9">
        <v>1</v>
      </c>
      <c r="Y11" s="17"/>
      <c r="Z11" s="9"/>
      <c r="AA11" s="9"/>
    </row>
    <row r="12" spans="1:33" ht="14.1" customHeight="1">
      <c r="A12" s="12">
        <v>44651</v>
      </c>
      <c r="B12" s="13">
        <v>0.79199999570846558</v>
      </c>
      <c r="C12" s="13">
        <v>27.639999389648438</v>
      </c>
      <c r="D12" s="14">
        <v>36.340041473831867</v>
      </c>
      <c r="E12" s="14">
        <v>2601124.5966019388</v>
      </c>
      <c r="F12" s="15">
        <v>3284248.245828792</v>
      </c>
      <c r="G12" s="15">
        <v>6894202.1272777691</v>
      </c>
      <c r="H12" s="15">
        <v>5460208.0552172875</v>
      </c>
      <c r="I12" s="15">
        <v>5890007.7599699479</v>
      </c>
      <c r="J12" s="15">
        <v>5460208.0552172875</v>
      </c>
      <c r="K12" s="15">
        <v>-429799.70475266036</v>
      </c>
      <c r="L12" s="14">
        <v>0</v>
      </c>
      <c r="M12" s="9">
        <v>-13.27465112839349</v>
      </c>
      <c r="N12" s="9">
        <v>1</v>
      </c>
      <c r="Y12" s="17"/>
    </row>
    <row r="13" spans="1:33" ht="14.1" customHeight="1">
      <c r="A13" s="12">
        <v>44680</v>
      </c>
      <c r="B13" s="13">
        <v>0.71899998188018799</v>
      </c>
      <c r="C13" s="13">
        <v>25.129999160766602</v>
      </c>
      <c r="D13" s="14">
        <v>35.566115372584406</v>
      </c>
      <c r="E13" s="14">
        <v>4489663.7421881128</v>
      </c>
      <c r="F13" s="15">
        <v>6244316.9058886804</v>
      </c>
      <c r="G13" s="15">
        <v>13138519.03316645</v>
      </c>
      <c r="H13" s="15">
        <v>9446594.9467791822</v>
      </c>
      <c r="I13" s="15">
        <v>10379671.502158061</v>
      </c>
      <c r="J13" s="15">
        <v>9446594.9467791822</v>
      </c>
      <c r="K13" s="15">
        <v>-933076.55537887849</v>
      </c>
      <c r="L13" s="14">
        <v>0</v>
      </c>
      <c r="M13" s="9">
        <v>-29.745409510831923</v>
      </c>
      <c r="N13" s="9">
        <v>1</v>
      </c>
      <c r="AA13" s="10"/>
    </row>
    <row r="14" spans="1:33" ht="14.1" customHeight="1">
      <c r="A14" s="12">
        <v>44712</v>
      </c>
      <c r="B14" s="13">
        <v>0.74699997901916504</v>
      </c>
      <c r="C14" s="13">
        <v>24.129999160766602</v>
      </c>
      <c r="D14" s="14">
        <v>34.740071662711408</v>
      </c>
      <c r="E14" s="14">
        <v>4717937.1417106409</v>
      </c>
      <c r="F14" s="15">
        <v>6315846.41796837</v>
      </c>
      <c r="G14" s="15">
        <v>19454365.45113482</v>
      </c>
      <c r="H14" s="15">
        <v>14532410.58382888</v>
      </c>
      <c r="I14" s="15">
        <v>15097608.643868702</v>
      </c>
      <c r="J14" s="15">
        <v>14532410.58382888</v>
      </c>
      <c r="K14" s="15">
        <v>-565198.06003982201</v>
      </c>
      <c r="L14" s="14">
        <v>0</v>
      </c>
      <c r="M14" s="9">
        <v>121.48316506417596</v>
      </c>
      <c r="N14" s="9">
        <v>1</v>
      </c>
    </row>
    <row r="15" spans="1:33" ht="14.1" customHeight="1">
      <c r="A15" s="12">
        <v>44742</v>
      </c>
      <c r="B15" s="13">
        <v>0.84500002861022949</v>
      </c>
      <c r="C15" s="13">
        <v>27.809999465942383</v>
      </c>
      <c r="D15" s="14">
        <v>34.118899975077305</v>
      </c>
      <c r="E15" s="14">
        <v>991877.71219388931</v>
      </c>
      <c r="F15" s="15">
        <v>1173819.738000754</v>
      </c>
      <c r="G15" s="15">
        <v>20628185.189135574</v>
      </c>
      <c r="H15" s="15">
        <v>17430817.074996673</v>
      </c>
      <c r="I15" s="15">
        <v>16089486.356062591</v>
      </c>
      <c r="J15" s="15">
        <v>17430817.074996673</v>
      </c>
      <c r="K15" s="15">
        <v>1341330.7189340815</v>
      </c>
      <c r="L15" s="14">
        <v>0</v>
      </c>
      <c r="M15" s="9">
        <v>82.073682168853153</v>
      </c>
      <c r="N15" s="9">
        <v>1</v>
      </c>
    </row>
    <row r="16" spans="1:33" ht="14.1" customHeight="1">
      <c r="A16" s="12">
        <v>44771</v>
      </c>
      <c r="B16" s="13">
        <v>0.80099999904632568</v>
      </c>
      <c r="C16" s="13">
        <v>26.329999923706055</v>
      </c>
      <c r="D16" s="14">
        <v>33.665700900829464</v>
      </c>
      <c r="E16" s="14">
        <v>1871126.7247438796</v>
      </c>
      <c r="F16" s="15">
        <v>2335988.4231855827</v>
      </c>
      <c r="G16" s="15">
        <v>22964173.612321157</v>
      </c>
      <c r="H16" s="15">
        <v>18394303.041568905</v>
      </c>
      <c r="I16" s="15">
        <v>17960613.080806471</v>
      </c>
      <c r="J16" s="15">
        <v>18394303.041568905</v>
      </c>
      <c r="K16" s="15">
        <v>433689.96076243371</v>
      </c>
      <c r="L16" s="14">
        <v>0</v>
      </c>
      <c r="M16" s="9">
        <v>-127.3183196634585</v>
      </c>
      <c r="N16" s="9">
        <v>1.2</v>
      </c>
    </row>
    <row r="17" spans="1:14" ht="14.1" customHeight="1">
      <c r="A17" s="12">
        <v>44804</v>
      </c>
      <c r="B17" s="13">
        <v>0.76499998569488525</v>
      </c>
      <c r="C17" s="13">
        <v>25.180000305175781</v>
      </c>
      <c r="D17" s="14">
        <v>33.177209276154976</v>
      </c>
      <c r="E17" s="14">
        <v>2424340.8263782291</v>
      </c>
      <c r="F17" s="15">
        <v>3169073.0349178854</v>
      </c>
      <c r="G17" s="15">
        <v>26133246.647239044</v>
      </c>
      <c r="H17" s="15">
        <v>19991933.311298776</v>
      </c>
      <c r="I17" s="15">
        <v>20384953.907184701</v>
      </c>
      <c r="J17" s="15">
        <v>19991933.311298776</v>
      </c>
      <c r="K17" s="15">
        <v>-393020.59588592499</v>
      </c>
      <c r="L17" s="14">
        <v>0</v>
      </c>
      <c r="M17" s="9">
        <v>-140.34722331220857</v>
      </c>
      <c r="N17" s="9">
        <v>1.2</v>
      </c>
    </row>
    <row r="18" spans="1:14" ht="14.1" customHeight="1">
      <c r="A18" s="12">
        <v>44834</v>
      </c>
      <c r="B18" s="13">
        <v>0.69599997997283936</v>
      </c>
      <c r="C18" s="13">
        <v>22.610000610351563</v>
      </c>
      <c r="D18" s="14">
        <v>32.639682721540886</v>
      </c>
      <c r="E18" s="14">
        <v>4782333.3682082798</v>
      </c>
      <c r="F18" s="15">
        <v>6871168.830198681</v>
      </c>
      <c r="G18" s="15">
        <v>33004415.477437727</v>
      </c>
      <c r="H18" s="15">
        <v>22971072.511311926</v>
      </c>
      <c r="I18" s="15">
        <v>25167287.275392979</v>
      </c>
      <c r="J18" s="15">
        <v>22971072.511311926</v>
      </c>
      <c r="K18" s="15">
        <v>-2196214.7640810534</v>
      </c>
      <c r="L18" s="14">
        <v>0</v>
      </c>
      <c r="M18" s="9">
        <v>-112.42427728939072</v>
      </c>
      <c r="N18" s="9">
        <v>1.2</v>
      </c>
    </row>
    <row r="19" spans="1:14" ht="12.75">
      <c r="A19" s="12">
        <v>44865</v>
      </c>
      <c r="B19" s="13">
        <v>0.68699997663497925</v>
      </c>
      <c r="C19" s="13">
        <v>22.239999771118164</v>
      </c>
      <c r="D19" s="14">
        <v>32.234052997346801</v>
      </c>
      <c r="E19" s="14">
        <v>4731548.715477909</v>
      </c>
      <c r="F19" s="15">
        <v>6887261.828819395</v>
      </c>
      <c r="G19" s="15">
        <v>39891677.306257121</v>
      </c>
      <c r="H19" s="15">
        <v>27405581.377328776</v>
      </c>
      <c r="I19" s="15">
        <v>29898835.990870889</v>
      </c>
      <c r="J19" s="15">
        <v>27405581.377328776</v>
      </c>
      <c r="K19" s="15">
        <v>-2493254.6135421135</v>
      </c>
      <c r="L19" s="14">
        <v>0</v>
      </c>
      <c r="M19" s="9">
        <v>-146.0933885866429</v>
      </c>
      <c r="N19" s="9">
        <v>1.2</v>
      </c>
    </row>
    <row r="20" spans="1:14" ht="12.75">
      <c r="A20" s="12">
        <v>44895</v>
      </c>
      <c r="B20" s="13">
        <v>0.72000002861022949</v>
      </c>
      <c r="C20" s="13">
        <v>22.809999465942383</v>
      </c>
      <c r="D20" s="14">
        <v>31.717553840474388</v>
      </c>
      <c r="E20" s="14">
        <v>2791724.39721929</v>
      </c>
      <c r="F20" s="15">
        <v>3877394.8420640747</v>
      </c>
      <c r="G20" s="15">
        <v>43769072.148321196</v>
      </c>
      <c r="H20" s="15">
        <v>31513733.19903446</v>
      </c>
      <c r="I20" s="15">
        <v>32690560.388090178</v>
      </c>
      <c r="J20" s="15">
        <v>31513733.19903446</v>
      </c>
      <c r="K20" s="15">
        <v>-1176827.1890557185</v>
      </c>
      <c r="L20" s="14">
        <v>0</v>
      </c>
      <c r="M20" s="9">
        <v>-12.858623413630797</v>
      </c>
      <c r="N20" s="9">
        <v>1</v>
      </c>
    </row>
    <row r="21" spans="1:14" ht="12.75">
      <c r="A21" s="12">
        <v>44925</v>
      </c>
      <c r="B21" s="13">
        <v>0.72299998998641968</v>
      </c>
      <c r="C21" s="13">
        <v>22.739999771118164</v>
      </c>
      <c r="D21" s="14">
        <v>31.2721039929989</v>
      </c>
      <c r="E21" s="14">
        <v>2453384.1269183867</v>
      </c>
      <c r="F21" s="15">
        <v>3393339.0883787833</v>
      </c>
      <c r="G21" s="15">
        <v>47162411.236699983</v>
      </c>
      <c r="H21" s="15">
        <v>34098422.851869494</v>
      </c>
      <c r="I21" s="15">
        <v>35143944.515008569</v>
      </c>
      <c r="J21" s="15">
        <v>34098422.851869494</v>
      </c>
      <c r="K21" s="15">
        <v>-1045521.663139075</v>
      </c>
      <c r="L21" s="14">
        <v>0</v>
      </c>
      <c r="M21" s="9">
        <v>-13.703085779356849</v>
      </c>
      <c r="N21" s="9">
        <v>1</v>
      </c>
    </row>
    <row r="22" spans="1:14" ht="12.75">
      <c r="A22" s="12">
        <v>44957</v>
      </c>
      <c r="B22" s="13">
        <v>0.78899997472763062</v>
      </c>
      <c r="C22" s="13">
        <v>24.899999618530273</v>
      </c>
      <c r="D22" s="14">
        <v>31.009964169913562</v>
      </c>
      <c r="E22" s="14">
        <v>900975.88559103105</v>
      </c>
      <c r="F22" s="15">
        <v>1141921.3110900992</v>
      </c>
      <c r="G22" s="15">
        <v>48304332.54779008</v>
      </c>
      <c r="H22" s="15">
        <v>38112117.159441441</v>
      </c>
      <c r="I22" s="15">
        <v>36044920.400599599</v>
      </c>
      <c r="J22" s="15">
        <v>38112117.159441441</v>
      </c>
      <c r="K22" s="15">
        <v>2067196.7588418424</v>
      </c>
      <c r="L22" s="14">
        <v>0</v>
      </c>
      <c r="M22" s="9">
        <v>100.32182122410893</v>
      </c>
      <c r="N22" s="9">
        <v>1</v>
      </c>
    </row>
    <row r="23" spans="1:14" ht="12.75">
      <c r="A23" s="12">
        <v>44985</v>
      </c>
      <c r="B23" s="13">
        <v>0.7630000114440918</v>
      </c>
      <c r="C23" s="13">
        <v>23.979999542236328</v>
      </c>
      <c r="D23" s="14">
        <v>30.72842559388133</v>
      </c>
      <c r="E23" s="14">
        <v>1213960.555078899</v>
      </c>
      <c r="F23" s="15">
        <v>1591036.0902633499</v>
      </c>
      <c r="G23" s="15">
        <v>49895368.638053432</v>
      </c>
      <c r="H23" s="15">
        <v>38070166.841841951</v>
      </c>
      <c r="I23" s="15">
        <v>37258880.9556785</v>
      </c>
      <c r="J23" s="15">
        <v>38070166.841841951</v>
      </c>
      <c r="K23" s="15">
        <v>811285.88616345078</v>
      </c>
      <c r="L23" s="14">
        <v>0</v>
      </c>
      <c r="M23" s="9">
        <v>-92.003912876830128</v>
      </c>
      <c r="N23" s="9">
        <v>1</v>
      </c>
    </row>
    <row r="24" spans="1:14" ht="12.75">
      <c r="A24" s="12">
        <v>45016</v>
      </c>
      <c r="B24" s="13">
        <v>0.77100002765655518</v>
      </c>
      <c r="C24" s="13">
        <v>24.159999847412109</v>
      </c>
      <c r="D24" s="14">
        <v>30.393087189136843</v>
      </c>
      <c r="E24" s="14">
        <v>956547.92337189184</v>
      </c>
      <c r="F24" s="15">
        <v>1240658.7406738584</v>
      </c>
      <c r="G24" s="15">
        <v>51136027.378727287</v>
      </c>
      <c r="H24" s="15">
        <v>39425878.523245104</v>
      </c>
      <c r="I24" s="15">
        <v>38215428.879050389</v>
      </c>
      <c r="J24" s="15">
        <v>39425878.523245104</v>
      </c>
      <c r="K24" s="15">
        <v>1210449.6441947147</v>
      </c>
      <c r="L24" s="14">
        <v>0</v>
      </c>
      <c r="M24" s="9">
        <v>121.19851098278713</v>
      </c>
      <c r="N24" s="9">
        <v>1</v>
      </c>
    </row>
    <row r="25" spans="1:14" ht="12.75">
      <c r="A25" s="12">
        <v>45044</v>
      </c>
      <c r="B25" s="13">
        <v>0.75099998712539673</v>
      </c>
      <c r="C25" s="13">
        <v>23.579999923706055</v>
      </c>
      <c r="D25" s="14">
        <v>30.1543821056874</v>
      </c>
      <c r="E25" s="14">
        <v>1122436.9016597972</v>
      </c>
      <c r="F25" s="15">
        <v>1494589.7748362818</v>
      </c>
      <c r="G25" s="15">
        <v>52630617.153563567</v>
      </c>
      <c r="H25" s="15">
        <v>39525592.804727919</v>
      </c>
      <c r="I25" s="15">
        <v>39337865.780710183</v>
      </c>
      <c r="J25" s="15">
        <v>39525592.804727919</v>
      </c>
      <c r="K25" s="15">
        <v>187727.02401773632</v>
      </c>
      <c r="L25" s="14">
        <v>0</v>
      </c>
      <c r="M25" s="9">
        <v>-64.205140990854673</v>
      </c>
      <c r="N25" s="9">
        <v>1</v>
      </c>
    </row>
    <row r="26" spans="1:14" ht="12.75">
      <c r="A26" s="12">
        <v>45077</v>
      </c>
      <c r="B26" s="13">
        <v>0.72000002861022949</v>
      </c>
      <c r="C26" s="13">
        <v>21.329999923706055</v>
      </c>
      <c r="D26" s="14">
        <v>29.834329254302094</v>
      </c>
      <c r="E26" s="14">
        <v>2915402.6984712547</v>
      </c>
      <c r="F26" s="15">
        <v>4049170.2536438396</v>
      </c>
      <c r="G26" s="15">
        <v>56679787.407207407</v>
      </c>
      <c r="H26" s="15">
        <v>40809448.55481106</v>
      </c>
      <c r="I26" s="15">
        <v>42253268.479181439</v>
      </c>
      <c r="J26" s="15">
        <v>40809448.55481106</v>
      </c>
      <c r="K26" s="15">
        <v>-1443819.9243703783</v>
      </c>
      <c r="L26" s="14">
        <v>0</v>
      </c>
      <c r="M26" s="9">
        <v>-122.69771180703479</v>
      </c>
      <c r="N26" s="9">
        <v>1.2</v>
      </c>
    </row>
    <row r="27" spans="1:14" ht="12.75">
      <c r="A27" s="12">
        <v>45107</v>
      </c>
      <c r="B27" s="13">
        <v>0.75499999523162842</v>
      </c>
      <c r="C27" s="13">
        <v>22.200000762939453</v>
      </c>
      <c r="D27" s="14">
        <v>29.540486551111261</v>
      </c>
      <c r="E27" s="14">
        <v>1562325.4310580043</v>
      </c>
      <c r="F27" s="15">
        <v>2069305.2197685039</v>
      </c>
      <c r="G27" s="15">
        <v>58749092.626975909</v>
      </c>
      <c r="H27" s="15">
        <v>44355564.653229311</v>
      </c>
      <c r="I27" s="15">
        <v>43815593.910239443</v>
      </c>
      <c r="J27" s="15">
        <v>44355564.653229311</v>
      </c>
      <c r="K27" s="15">
        <v>539970.74298986793</v>
      </c>
      <c r="L27" s="14">
        <v>0</v>
      </c>
      <c r="M27" s="9">
        <v>24.912007435828137</v>
      </c>
      <c r="N27" s="9">
        <v>1</v>
      </c>
    </row>
    <row r="28" spans="1:14" ht="12.75">
      <c r="A28" s="12">
        <v>45138</v>
      </c>
      <c r="B28" s="13">
        <v>0.76099997758865356</v>
      </c>
      <c r="C28" s="13">
        <v>22.409999847412109</v>
      </c>
      <c r="D28" s="14">
        <v>29.26302162741802</v>
      </c>
      <c r="E28" s="14">
        <v>1271286.4903046996</v>
      </c>
      <c r="F28" s="15">
        <v>1670547.3426332653</v>
      </c>
      <c r="G28" s="15">
        <v>60419639.969609171</v>
      </c>
      <c r="H28" s="15">
        <v>45979344.662787095</v>
      </c>
      <c r="I28" s="15">
        <v>45086880.400544144</v>
      </c>
      <c r="J28" s="15">
        <v>45979344.662787095</v>
      </c>
      <c r="K28" s="15">
        <v>892464.2622429505</v>
      </c>
      <c r="L28" s="14">
        <v>0</v>
      </c>
      <c r="M28" s="9">
        <v>132.15337272513426</v>
      </c>
      <c r="N28" s="9">
        <v>1</v>
      </c>
    </row>
    <row r="29" spans="1:14" ht="12.75">
      <c r="A29" s="12">
        <v>45169</v>
      </c>
      <c r="B29" s="13">
        <v>0.71399998664855957</v>
      </c>
      <c r="C29" s="13">
        <v>20.899999618530273</v>
      </c>
      <c r="D29" s="14">
        <v>28.951898116056832</v>
      </c>
      <c r="E29" s="14">
        <v>2062015.712123218</v>
      </c>
      <c r="F29" s="15">
        <v>2887977.2418513643</v>
      </c>
      <c r="G29" s="15">
        <v>63307617.211460538</v>
      </c>
      <c r="H29" s="15">
        <v>45201637.843734942</v>
      </c>
      <c r="I29" s="15">
        <v>47148896.112667359</v>
      </c>
      <c r="J29" s="15">
        <v>45201637.843734942</v>
      </c>
      <c r="K29" s="15">
        <v>-1947258.268932417</v>
      </c>
      <c r="L29" s="14">
        <v>0</v>
      </c>
      <c r="M29" s="9">
        <v>19.588439525500419</v>
      </c>
      <c r="N29" s="9">
        <v>1</v>
      </c>
    </row>
    <row r="30" spans="1:14" ht="12.75">
      <c r="A30" s="12">
        <v>45197</v>
      </c>
      <c r="B30" s="13">
        <v>0.68500000238418579</v>
      </c>
      <c r="C30" s="13">
        <v>19.25</v>
      </c>
      <c r="D30" s="14">
        <v>28.642033273139454</v>
      </c>
      <c r="E30" s="14">
        <v>3272472.1789583648</v>
      </c>
      <c r="F30" s="15">
        <v>4777331.6314865965</v>
      </c>
      <c r="G30" s="15">
        <v>68084948.84294714</v>
      </c>
      <c r="H30" s="15">
        <v>46638190.119745962</v>
      </c>
      <c r="I30" s="15">
        <v>50421368.291625723</v>
      </c>
      <c r="J30" s="15">
        <v>46638190.119745962</v>
      </c>
      <c r="K30" s="15">
        <v>-3783178.1718797609</v>
      </c>
      <c r="L30" s="14">
        <v>0</v>
      </c>
      <c r="M30" s="9">
        <v>-38.600823638801678</v>
      </c>
      <c r="N30" s="9">
        <v>1</v>
      </c>
    </row>
    <row r="31" spans="1:14" ht="12.75">
      <c r="A31" s="12">
        <v>45230</v>
      </c>
      <c r="B31" s="13">
        <v>0.66299998760223389</v>
      </c>
      <c r="C31" s="13">
        <v>18.770000457763672</v>
      </c>
      <c r="D31" s="14">
        <v>28.372122112939287</v>
      </c>
      <c r="E31" s="14">
        <v>3497024.7632500106</v>
      </c>
      <c r="F31" s="15">
        <v>5274547.252854621</v>
      </c>
      <c r="G31" s="15">
        <v>73359496.095801756</v>
      </c>
      <c r="H31" s="15">
        <v>48637345.002022691</v>
      </c>
      <c r="I31" s="15">
        <v>53918393.054875731</v>
      </c>
      <c r="J31" s="15">
        <v>48637345.002022691</v>
      </c>
      <c r="K31" s="15">
        <v>-5281048.0528530404</v>
      </c>
      <c r="L31" s="14">
        <v>0</v>
      </c>
      <c r="M31" s="9">
        <v>11.750560187063723</v>
      </c>
      <c r="N31" s="9">
        <v>1</v>
      </c>
    </row>
    <row r="32" spans="1:14" ht="12.75">
      <c r="A32" s="12">
        <v>45260</v>
      </c>
      <c r="B32" s="13">
        <v>0.65100002288818359</v>
      </c>
      <c r="C32" s="13">
        <v>17.930000305175781</v>
      </c>
      <c r="D32" s="14">
        <v>28.031817642334733</v>
      </c>
      <c r="E32" s="14">
        <v>4886263.4113050634</v>
      </c>
      <c r="F32" s="15">
        <v>7505780.7058546487</v>
      </c>
      <c r="G32" s="15">
        <v>80865276.80165641</v>
      </c>
      <c r="H32" s="15">
        <v>52643297.048737623</v>
      </c>
      <c r="I32" s="15">
        <v>58804656.466180794</v>
      </c>
      <c r="J32" s="15">
        <v>52643297.048737623</v>
      </c>
      <c r="K32" s="15">
        <v>-6161359.4174431711</v>
      </c>
      <c r="L32" s="14">
        <v>0</v>
      </c>
      <c r="M32" s="9">
        <v>-113.41457128255375</v>
      </c>
      <c r="N32" s="9">
        <v>1.2</v>
      </c>
    </row>
    <row r="33" spans="1:14" ht="12.75">
      <c r="A33" s="12">
        <v>45289</v>
      </c>
      <c r="B33" s="13">
        <v>0.64499998092651367</v>
      </c>
      <c r="C33" s="13">
        <v>17.709999084472656</v>
      </c>
      <c r="D33" s="14">
        <v>27.695688453026897</v>
      </c>
      <c r="E33" s="14">
        <v>3933066.1582698021</v>
      </c>
      <c r="F33" s="15">
        <v>6097777.1698847618</v>
      </c>
      <c r="G33" s="15">
        <v>86963053.971541166</v>
      </c>
      <c r="H33" s="15">
        <v>56091168.152955428</v>
      </c>
      <c r="I33" s="15">
        <v>62737722.624450594</v>
      </c>
      <c r="J33" s="15">
        <v>56091168.152955428</v>
      </c>
      <c r="K33" s="15">
        <v>-6646554.4714951664</v>
      </c>
      <c r="L33" s="14">
        <v>0</v>
      </c>
      <c r="M33" s="9">
        <v>134.00503901876459</v>
      </c>
      <c r="N33" s="9">
        <v>1</v>
      </c>
    </row>
    <row r="34" spans="1:14" ht="12.75">
      <c r="A34" s="12">
        <v>45322</v>
      </c>
      <c r="B34" s="13">
        <v>0.56099998950958252</v>
      </c>
      <c r="C34" s="13">
        <v>15.380000114440918</v>
      </c>
      <c r="D34" s="14">
        <v>27.336624376243282</v>
      </c>
      <c r="E34" s="14">
        <v>8102221.0330024026</v>
      </c>
      <c r="F34" s="15">
        <v>14442462.0044739</v>
      </c>
      <c r="G34" s="15">
        <v>101405515.97601506</v>
      </c>
      <c r="H34" s="15">
        <v>56888493.398758255</v>
      </c>
      <c r="I34" s="15">
        <v>70839943.657453001</v>
      </c>
      <c r="J34" s="15">
        <v>56888493.398758255</v>
      </c>
      <c r="K34" s="15">
        <v>-13951450.258694746</v>
      </c>
      <c r="L34" s="14">
        <v>0</v>
      </c>
      <c r="M34" s="9">
        <v>-202.99979347003418</v>
      </c>
      <c r="N34" s="9">
        <v>1.2</v>
      </c>
    </row>
    <row r="35" spans="1:14" ht="12.75">
      <c r="A35" s="12">
        <v>45351</v>
      </c>
      <c r="B35" s="13">
        <v>0.6380000114440918</v>
      </c>
      <c r="C35" s="13">
        <v>17.479999542236328</v>
      </c>
      <c r="D35" s="14">
        <v>27.106454818762419</v>
      </c>
      <c r="E35" s="14">
        <v>3523678.5933467057</v>
      </c>
      <c r="F35" s="15">
        <v>5523007.1005343348</v>
      </c>
      <c r="G35" s="15">
        <v>106928523.0765494</v>
      </c>
      <c r="H35" s="15">
        <v>68220398.946538344</v>
      </c>
      <c r="I35" s="15">
        <v>74363622.250799701</v>
      </c>
      <c r="J35" s="15">
        <v>68220398.946538344</v>
      </c>
      <c r="K35" s="15">
        <v>-6143223.3042613566</v>
      </c>
      <c r="L35" s="14">
        <v>0</v>
      </c>
      <c r="M35" s="9">
        <v>102.81793481326457</v>
      </c>
      <c r="N35" s="9">
        <v>1</v>
      </c>
    </row>
    <row r="36" spans="1:14" ht="12.75">
      <c r="A36" s="12">
        <v>45380</v>
      </c>
      <c r="B36" s="13">
        <v>0.64600002765655518</v>
      </c>
      <c r="C36" s="13">
        <v>17.700000762939453</v>
      </c>
      <c r="D36" s="14">
        <v>26.839674750359887</v>
      </c>
      <c r="E36" s="14">
        <v>3015707.4560295693</v>
      </c>
      <c r="F36" s="15">
        <v>4668277.5958530838</v>
      </c>
      <c r="G36" s="15">
        <v>111596800.67240249</v>
      </c>
      <c r="H36" s="15">
        <v>72091536.320755079</v>
      </c>
      <c r="I36" s="15">
        <v>77379329.706829265</v>
      </c>
      <c r="J36" s="15">
        <v>72091536.320755079</v>
      </c>
      <c r="K36" s="15">
        <v>-5287793.3860741854</v>
      </c>
      <c r="L36" s="14">
        <v>0</v>
      </c>
      <c r="M36" s="9">
        <v>-98.887766665906639</v>
      </c>
      <c r="N36" s="9">
        <v>1</v>
      </c>
    </row>
    <row r="37" spans="1:14" ht="12.75">
      <c r="A37" s="12">
        <v>45412</v>
      </c>
      <c r="B37" s="13">
        <v>0.66399997472763062</v>
      </c>
      <c r="C37" s="13">
        <v>18.110000610351563</v>
      </c>
      <c r="D37" s="14">
        <v>26.594314356937268</v>
      </c>
      <c r="E37" s="14">
        <v>2412388.5370622873</v>
      </c>
      <c r="F37" s="15">
        <v>3633115.40493934</v>
      </c>
      <c r="G37" s="15">
        <v>115229916.07734182</v>
      </c>
      <c r="H37" s="15">
        <v>76512661.363221973</v>
      </c>
      <c r="I37" s="15">
        <v>79791718.243891552</v>
      </c>
      <c r="J37" s="15">
        <v>76512661.363221973</v>
      </c>
      <c r="K37" s="15">
        <v>-3279056.8806695789</v>
      </c>
      <c r="L37" s="14">
        <v>0</v>
      </c>
      <c r="M37" s="9">
        <v>191.90436156354073</v>
      </c>
      <c r="N37" s="9">
        <v>1</v>
      </c>
    </row>
    <row r="38" spans="1:14" ht="12.75">
      <c r="A38" s="12">
        <v>45443</v>
      </c>
      <c r="B38" s="13">
        <v>0.64999997615814209</v>
      </c>
      <c r="C38" s="13">
        <v>18.329999919999999</v>
      </c>
      <c r="D38" s="14">
        <v>26.389717901760058</v>
      </c>
      <c r="E38" s="14">
        <v>2068029.0378927437</v>
      </c>
      <c r="F38" s="15">
        <v>3181583.2519193841</v>
      </c>
      <c r="G38" s="15">
        <v>118411499.32926121</v>
      </c>
      <c r="H38" s="15">
        <v>76967471.740869641</v>
      </c>
      <c r="I38" s="15">
        <v>81859747.281784296</v>
      </c>
      <c r="J38" s="15">
        <v>76967471.740869641</v>
      </c>
      <c r="K38" s="15">
        <v>-4892275.5409146547</v>
      </c>
      <c r="L38" s="14">
        <v>0</v>
      </c>
      <c r="M38" s="9">
        <v>-76.574709137121957</v>
      </c>
      <c r="N38" s="9">
        <v>1</v>
      </c>
    </row>
    <row r="39" spans="1:14" ht="12.75">
      <c r="A39" s="12">
        <v>45471</v>
      </c>
      <c r="B39" s="13">
        <v>0.63599997758865356</v>
      </c>
      <c r="C39" s="13">
        <v>17.86000061</v>
      </c>
      <c r="D39" s="14">
        <v>26.193870144829649</v>
      </c>
      <c r="E39" s="14">
        <v>2743585.0886040754</v>
      </c>
      <c r="F39" s="15">
        <v>4313813.1844063476</v>
      </c>
      <c r="G39" s="15">
        <v>122725312.51366755</v>
      </c>
      <c r="H39" s="15">
        <v>78053296.008253068</v>
      </c>
      <c r="I39" s="15">
        <v>84603332.370388374</v>
      </c>
      <c r="J39" s="15">
        <v>78053296.008253068</v>
      </c>
      <c r="K39" s="15">
        <v>-6550036.362135306</v>
      </c>
      <c r="L39" s="14">
        <v>0</v>
      </c>
      <c r="M39" s="9">
        <v>-109.41232702522433</v>
      </c>
      <c r="N39" s="9">
        <v>1.2</v>
      </c>
    </row>
    <row r="40" spans="1:14" ht="12.75">
      <c r="A40" s="12">
        <v>45504</v>
      </c>
      <c r="B40" s="13">
        <v>0.63300001621246338</v>
      </c>
      <c r="C40" s="13">
        <v>17.709999079999999</v>
      </c>
      <c r="D40" s="14">
        <v>25.951256745485065</v>
      </c>
      <c r="E40" s="14">
        <v>2210943.1399998264</v>
      </c>
      <c r="F40" s="15">
        <v>3492801.0795780676</v>
      </c>
      <c r="G40" s="15">
        <v>126218113.59324563</v>
      </c>
      <c r="H40" s="15">
        <v>79896067.950831026</v>
      </c>
      <c r="I40" s="15">
        <v>86814275.510388196</v>
      </c>
      <c r="J40" s="15">
        <v>79896067.950831026</v>
      </c>
      <c r="K40" s="15">
        <v>-6918207.5595571697</v>
      </c>
      <c r="L40" s="14">
        <v>0</v>
      </c>
      <c r="M40" s="9">
        <v>-35.422966834096719</v>
      </c>
      <c r="N40" s="9">
        <v>1</v>
      </c>
    </row>
    <row r="41" spans="1:14" ht="12.75">
      <c r="A41" s="12">
        <v>45534</v>
      </c>
      <c r="B41" s="13">
        <v>0.61000001430511475</v>
      </c>
      <c r="C41" s="13">
        <v>20.56999969</v>
      </c>
      <c r="D41" s="14">
        <v>25.729715551720684</v>
      </c>
      <c r="E41" s="14">
        <v>542593.33471329347</v>
      </c>
      <c r="F41" s="15">
        <v>889497.2491621857</v>
      </c>
      <c r="G41" s="15">
        <v>127107610.84240781</v>
      </c>
      <c r="H41" s="15">
        <v>77535644.432157725</v>
      </c>
      <c r="I41" s="15">
        <v>87356868.845101491</v>
      </c>
      <c r="J41" s="15">
        <v>77535644.432157725</v>
      </c>
      <c r="K41" s="15">
        <v>-9821224.4129437655</v>
      </c>
      <c r="L41" s="14">
        <v>0</v>
      </c>
      <c r="M41" s="9">
        <v>170.37062431435149</v>
      </c>
      <c r="N41" s="9">
        <v>1</v>
      </c>
    </row>
    <row r="42" spans="1:14" ht="12.75">
      <c r="A42" s="12">
        <v>45565</v>
      </c>
      <c r="B42" s="13">
        <v>0.76700001955032349</v>
      </c>
      <c r="C42" s="13">
        <v>25.239999770000001</v>
      </c>
      <c r="D42" s="14">
        <v>25.607882301446285</v>
      </c>
      <c r="E42" s="14">
        <v>196.66387603986257</v>
      </c>
      <c r="F42" s="15">
        <v>256.40661150851417</v>
      </c>
      <c r="G42" s="15">
        <v>127107867.24901931</v>
      </c>
      <c r="H42" s="15">
        <v>97491736.664997727</v>
      </c>
      <c r="I42" s="15">
        <v>87357065.508977532</v>
      </c>
      <c r="J42" s="15">
        <v>97491736.664997727</v>
      </c>
      <c r="K42" s="15">
        <v>10134671.156020194</v>
      </c>
      <c r="L42" s="14">
        <v>0</v>
      </c>
      <c r="M42" s="9">
        <v>265.35751850843906</v>
      </c>
      <c r="N42" s="9">
        <v>1</v>
      </c>
    </row>
    <row r="43" spans="1:14" ht="12.75">
      <c r="A43" s="12">
        <v>45596</v>
      </c>
      <c r="B43" s="13">
        <v>0.77700001001358032</v>
      </c>
      <c r="C43" s="13">
        <v>24.940000529999999</v>
      </c>
      <c r="D43" s="14">
        <v>25.600824703771881</v>
      </c>
      <c r="E43" s="14">
        <v>1139.868784348736</v>
      </c>
      <c r="F43" s="15">
        <v>1467.0125735633046</v>
      </c>
      <c r="G43" s="15">
        <v>127109334.26159288</v>
      </c>
      <c r="H43" s="15">
        <v>98763953.994077191</v>
      </c>
      <c r="I43" s="15">
        <v>87358205.377761886</v>
      </c>
      <c r="J43" s="15">
        <v>98763953.994077191</v>
      </c>
      <c r="K43" s="15">
        <v>11405748.616315305</v>
      </c>
      <c r="L43" s="14">
        <v>0</v>
      </c>
      <c r="M43" s="9">
        <v>15.433066648351565</v>
      </c>
      <c r="N43" s="9">
        <v>1</v>
      </c>
    </row>
    <row r="44" spans="1:14" ht="12.75">
      <c r="A44" s="12">
        <v>45625</v>
      </c>
      <c r="B44" s="13">
        <v>0.78100001811981201</v>
      </c>
      <c r="C44" s="13">
        <v>24.719999309999999</v>
      </c>
      <c r="D44" s="14">
        <v>25.593319274370291</v>
      </c>
      <c r="E44" s="14">
        <v>2630.9782677645899</v>
      </c>
      <c r="F44" s="15">
        <v>3368.7300982379434</v>
      </c>
      <c r="G44" s="15">
        <v>127112702.99169111</v>
      </c>
      <c r="H44" s="15">
        <v>99275023.339769036</v>
      </c>
      <c r="I44" s="15">
        <v>87360836.356029645</v>
      </c>
      <c r="J44" s="15">
        <v>99275023.339769036</v>
      </c>
      <c r="K44" s="15">
        <v>11914186.983739391</v>
      </c>
      <c r="L44" s="14">
        <v>0</v>
      </c>
      <c r="M44" s="9">
        <v>-59.010045260336092</v>
      </c>
      <c r="N44" s="9">
        <v>1</v>
      </c>
    </row>
    <row r="45" spans="1:14" ht="12.75">
      <c r="A45" s="12">
        <v>45657</v>
      </c>
      <c r="B45" s="13">
        <v>0.78899997472763062</v>
      </c>
      <c r="C45" s="13">
        <v>24.799999239999998</v>
      </c>
      <c r="D45" s="14">
        <v>25.579355550139105</v>
      </c>
      <c r="E45" s="14">
        <v>1869.843520860353</v>
      </c>
      <c r="F45" s="15">
        <v>2369.8904699025352</v>
      </c>
      <c r="G45" s="15">
        <v>127115072.88216102</v>
      </c>
      <c r="H45" s="15">
        <v>100293789.29152597</v>
      </c>
      <c r="I45" s="15">
        <v>87362706.199550509</v>
      </c>
      <c r="J45" s="15">
        <v>100293789.29152597</v>
      </c>
      <c r="K45" s="15">
        <v>12931083.091975465</v>
      </c>
      <c r="L45" s="14">
        <v>0</v>
      </c>
      <c r="M45" s="9">
        <v>-30.986086283622882</v>
      </c>
      <c r="N45" s="9">
        <v>1</v>
      </c>
    </row>
    <row r="46" spans="1:14" ht="12.75">
      <c r="A46" s="12">
        <v>45684</v>
      </c>
      <c r="B46" s="13">
        <v>0.78100001811981201</v>
      </c>
      <c r="C46" s="13">
        <v>24.409999849999998</v>
      </c>
      <c r="D46" s="14">
        <v>25.550295783221614</v>
      </c>
      <c r="E46" s="14">
        <v>5856.657431728444</v>
      </c>
      <c r="F46" s="15">
        <v>7498.9209934051287</v>
      </c>
      <c r="G46" s="15">
        <v>127122571.80315442</v>
      </c>
      <c r="H46" s="15">
        <v>99282730.881700709</v>
      </c>
      <c r="I46" s="15">
        <v>87368562.856982231</v>
      </c>
      <c r="J46" s="15">
        <v>99282730.881700709</v>
      </c>
      <c r="K46" s="15">
        <v>11914168.024718478</v>
      </c>
      <c r="L46" s="14">
        <v>0</v>
      </c>
      <c r="M46" s="9">
        <v>63.311229058108523</v>
      </c>
      <c r="N46" s="9">
        <v>1</v>
      </c>
    </row>
    <row r="47" spans="1:14" ht="12.75">
      <c r="A47" s="12">
        <v>45716</v>
      </c>
      <c r="B47" s="13">
        <v>0.82700002193450928</v>
      </c>
      <c r="C47" s="13">
        <v>26.079999923706055</v>
      </c>
      <c r="D47" s="14">
        <v>25.563306017026612</v>
      </c>
      <c r="E47" s="14">
        <v>-544.87529301887162</v>
      </c>
      <c r="F47" s="15">
        <v>-658.8576524391201</v>
      </c>
      <c r="G47" s="15">
        <v>127121912.94550198</v>
      </c>
      <c r="H47" s="15">
        <v>105129824.79428692</v>
      </c>
      <c r="I47" s="15">
        <v>87368562.856982231</v>
      </c>
      <c r="J47" s="15">
        <v>105130369.66957994</v>
      </c>
      <c r="K47" s="15">
        <v>17761806.812597707</v>
      </c>
      <c r="L47" s="14">
        <v>544.87529301887162</v>
      </c>
      <c r="M47" s="9">
        <v>-39.803160451219114</v>
      </c>
      <c r="N47" s="9">
        <v>1</v>
      </c>
    </row>
    <row r="48" spans="1:14" ht="12.75">
      <c r="A48" s="12">
        <v>45747</v>
      </c>
      <c r="B48" s="13">
        <v>0.81400001049041748</v>
      </c>
      <c r="C48" s="13">
        <v>25.629999160000001</v>
      </c>
      <c r="D48" s="14">
        <v>25.577105780548813</v>
      </c>
      <c r="E48" s="14">
        <v>-0.5845222439568758</v>
      </c>
      <c r="F48" s="15">
        <v>-0.71808628553298637</v>
      </c>
      <c r="G48" s="15">
        <v>127121912.2274157</v>
      </c>
      <c r="H48" s="15">
        <v>103477237.88667831</v>
      </c>
      <c r="I48" s="15">
        <v>87368562.856982231</v>
      </c>
      <c r="J48" s="15">
        <v>103477783.34649357</v>
      </c>
      <c r="K48" s="15">
        <v>16109220.489511341</v>
      </c>
      <c r="L48" s="14">
        <v>545.45981526282844</v>
      </c>
      <c r="M48" s="9">
        <v>-119.64106934981089</v>
      </c>
      <c r="N48" s="9">
        <v>1</v>
      </c>
    </row>
    <row r="49" spans="1:14" ht="12.75">
      <c r="A49" s="12">
        <v>45777</v>
      </c>
      <c r="B49" s="13">
        <v>0.76899999380111694</v>
      </c>
      <c r="C49" s="13">
        <v>24.010000229999999</v>
      </c>
      <c r="D49" s="14">
        <v>25.539386200172402</v>
      </c>
      <c r="E49" s="14">
        <v>14130.203003158058</v>
      </c>
      <c r="F49" s="15">
        <v>18374.776485125032</v>
      </c>
      <c r="G49" s="15">
        <v>127140287.00390083</v>
      </c>
      <c r="H49" s="15">
        <v>97770879.917871967</v>
      </c>
      <c r="I49" s="15">
        <v>87382693.059985384</v>
      </c>
      <c r="J49" s="15">
        <v>97771425.377687231</v>
      </c>
      <c r="K49" s="15">
        <v>10388732.317701846</v>
      </c>
      <c r="L49" s="14">
        <v>545.45981526282844</v>
      </c>
      <c r="M49" s="9">
        <v>80.163519018203786</v>
      </c>
      <c r="N49" s="9">
        <v>1</v>
      </c>
    </row>
    <row r="50" spans="1:14" ht="12.75">
      <c r="A50" s="12">
        <v>45807</v>
      </c>
      <c r="B50" s="13">
        <v>0.78200000524520874</v>
      </c>
      <c r="C50" s="13">
        <v>23.299999239999998</v>
      </c>
      <c r="D50" s="14">
        <v>25.506266578519043</v>
      </c>
      <c r="E50" s="14">
        <v>50904.098307872424</v>
      </c>
      <c r="F50" s="15">
        <v>65094.754432783695</v>
      </c>
      <c r="G50" s="15">
        <v>127205381.75833361</v>
      </c>
      <c r="H50" s="15">
        <v>99474609.202235669</v>
      </c>
      <c r="I50" s="15">
        <v>87433597.158293262</v>
      </c>
      <c r="J50" s="15">
        <v>99475154.662050933</v>
      </c>
      <c r="K50" s="15">
        <v>12041557.503757671</v>
      </c>
      <c r="L50" s="14">
        <v>545.45981526282844</v>
      </c>
      <c r="M50" s="9">
        <v>-112.23623009437114</v>
      </c>
      <c r="N50" s="9">
        <v>1.2</v>
      </c>
    </row>
  </sheetData>
  <phoneticPr fontId="3" type="noConversion"/>
  <conditionalFormatting sqref="H2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I50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6" width="6.875" style="21" customWidth="1"/>
    <col min="7" max="7" width="9.375" style="21" customWidth="1"/>
    <col min="8" max="8" width="9.25" style="21" customWidth="1"/>
    <col min="9" max="9" width="10.75" style="21" customWidth="1"/>
    <col min="10" max="10" width="11.5" style="21" customWidth="1"/>
    <col min="11" max="11" width="12.875" style="21" customWidth="1"/>
    <col min="12" max="12" width="12.625" style="11" customWidth="1"/>
    <col min="13" max="13" width="10.75" style="11" customWidth="1"/>
    <col min="14" max="14" width="10.75" style="21" customWidth="1"/>
    <col min="15" max="15" width="9.5" style="11" bestFit="1" customWidth="1"/>
    <col min="16" max="16" width="9" style="10"/>
    <col min="17" max="17" width="9" style="11"/>
    <col min="18" max="18" width="9.75" style="11" bestFit="1" customWidth="1"/>
    <col min="19" max="20" width="11.375" style="11" customWidth="1"/>
    <col min="21" max="22" width="11.125" style="11" customWidth="1"/>
    <col min="23" max="23" width="10.375" style="11" customWidth="1"/>
    <col min="24" max="24" width="10.25" style="11" customWidth="1"/>
    <col min="25" max="25" width="10.125" style="11" customWidth="1"/>
    <col min="26" max="26" width="9" style="11"/>
    <col min="27" max="27" width="9.75" style="11" bestFit="1" customWidth="1"/>
    <col min="28" max="29" width="9" style="11"/>
    <col min="30" max="30" width="9.75" style="11" bestFit="1" customWidth="1"/>
    <col min="31" max="32" width="9" style="11"/>
    <col min="33" max="33" width="9.75" style="11" bestFit="1" customWidth="1"/>
    <col min="34" max="16384" width="9" style="11"/>
  </cols>
  <sheetData>
    <row r="1" spans="1:35" s="5" customFormat="1" ht="27" customHeight="1">
      <c r="A1" s="25" t="s">
        <v>4</v>
      </c>
      <c r="B1" s="25" t="s">
        <v>5</v>
      </c>
      <c r="C1" s="25" t="s">
        <v>6</v>
      </c>
      <c r="D1" s="26" t="s">
        <v>7</v>
      </c>
      <c r="E1" s="2" t="s">
        <v>27</v>
      </c>
      <c r="F1" s="2" t="s">
        <v>28</v>
      </c>
      <c r="G1" s="3" t="s">
        <v>8</v>
      </c>
      <c r="H1" s="3" t="s">
        <v>9</v>
      </c>
      <c r="I1" s="3" t="s">
        <v>10</v>
      </c>
      <c r="J1" s="3" t="s">
        <v>11</v>
      </c>
      <c r="K1" s="2" t="s">
        <v>12</v>
      </c>
      <c r="L1" s="1" t="s">
        <v>13</v>
      </c>
      <c r="M1" s="27" t="s">
        <v>14</v>
      </c>
      <c r="N1" s="28" t="s">
        <v>15</v>
      </c>
      <c r="O1" s="4" t="s">
        <v>0</v>
      </c>
      <c r="P1" s="6" t="s">
        <v>26</v>
      </c>
    </row>
    <row r="2" spans="1:35" ht="14.1" customHeight="1">
      <c r="A2" s="7"/>
      <c r="B2" s="7"/>
      <c r="C2" s="7"/>
      <c r="D2" s="8"/>
      <c r="E2" s="8"/>
      <c r="F2" s="8"/>
      <c r="G2" s="8">
        <v>3950</v>
      </c>
      <c r="H2" s="8"/>
      <c r="I2" s="8"/>
      <c r="J2" s="8">
        <f>MIN(I:I)</f>
        <v>0</v>
      </c>
      <c r="K2" s="8"/>
      <c r="L2" s="7"/>
      <c r="M2" s="7"/>
      <c r="N2" s="8"/>
      <c r="O2" s="9"/>
    </row>
    <row r="3" spans="1:35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54671327</v>
      </c>
      <c r="F3" s="14">
        <v>147407244.66666666</v>
      </c>
      <c r="G3" s="14">
        <v>0</v>
      </c>
      <c r="H3" s="15">
        <v>0</v>
      </c>
      <c r="I3" s="15">
        <v>0</v>
      </c>
      <c r="J3" s="15">
        <v>0</v>
      </c>
      <c r="K3" s="15">
        <v>0</v>
      </c>
      <c r="L3" s="15">
        <v>0</v>
      </c>
      <c r="M3" s="15">
        <v>0</v>
      </c>
      <c r="N3" s="14">
        <v>0</v>
      </c>
      <c r="O3" s="9">
        <v>0</v>
      </c>
      <c r="P3" s="9">
        <v>1</v>
      </c>
      <c r="R3" s="29" t="s">
        <v>4</v>
      </c>
      <c r="S3" s="16" t="s">
        <v>16</v>
      </c>
      <c r="T3" s="16" t="s">
        <v>12</v>
      </c>
      <c r="U3" s="16" t="s">
        <v>17</v>
      </c>
      <c r="V3" s="16" t="s">
        <v>18</v>
      </c>
      <c r="W3" s="30" t="s">
        <v>15</v>
      </c>
      <c r="X3" s="16" t="s">
        <v>19</v>
      </c>
      <c r="Y3" s="16" t="s">
        <v>20</v>
      </c>
      <c r="AA3" s="24">
        <v>44561</v>
      </c>
      <c r="AB3" s="11">
        <v>181466.70885177652</v>
      </c>
      <c r="AC3" s="11">
        <f>-AB3</f>
        <v>-181466.70885177652</v>
      </c>
      <c r="AD3" s="24">
        <v>44561</v>
      </c>
      <c r="AE3" s="11">
        <v>181466.70885177652</v>
      </c>
      <c r="AF3" s="11">
        <f>-AE3</f>
        <v>-181466.70885177652</v>
      </c>
      <c r="AG3" s="24">
        <v>44561</v>
      </c>
      <c r="AH3" s="11">
        <v>181466.70885177652</v>
      </c>
      <c r="AI3" s="11">
        <f>-AH3</f>
        <v>-181466.70885177652</v>
      </c>
    </row>
    <row r="4" spans="1:35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9153472</v>
      </c>
      <c r="F4" s="14">
        <v>34298297.880000003</v>
      </c>
      <c r="G4" s="14">
        <v>1055.7503809113296</v>
      </c>
      <c r="H4" s="15">
        <v>1049.4536589575841</v>
      </c>
      <c r="I4" s="15">
        <v>1049.4536589575841</v>
      </c>
      <c r="J4" s="15">
        <v>1055.7503809113296</v>
      </c>
      <c r="K4" s="15">
        <v>1055.7503809113296</v>
      </c>
      <c r="L4" s="15">
        <v>1055.7503809113296</v>
      </c>
      <c r="M4" s="15">
        <v>0</v>
      </c>
      <c r="N4" s="14">
        <v>0</v>
      </c>
      <c r="O4" s="9">
        <v>-53.501214932625707</v>
      </c>
      <c r="P4" s="9">
        <v>1</v>
      </c>
      <c r="R4" s="24">
        <v>44561</v>
      </c>
      <c r="S4" s="18">
        <v>181466.70885177652</v>
      </c>
      <c r="T4" s="8">
        <v>181466.70885177652</v>
      </c>
      <c r="U4" s="8">
        <v>183377.3735351208</v>
      </c>
      <c r="V4" s="8">
        <v>1910.6646833442792</v>
      </c>
      <c r="W4" s="8">
        <v>0</v>
      </c>
      <c r="X4" s="19">
        <v>1.052900940031334E-2</v>
      </c>
      <c r="Y4" s="19">
        <v>1.052900940031334E-2</v>
      </c>
      <c r="AA4" s="24">
        <v>44925</v>
      </c>
      <c r="AB4" s="9">
        <v>11783344.784188394</v>
      </c>
      <c r="AC4" s="9">
        <f>-AB4</f>
        <v>-11783344.784188394</v>
      </c>
      <c r="AD4" s="24">
        <v>44925</v>
      </c>
      <c r="AE4" s="9">
        <v>11783344.784188394</v>
      </c>
      <c r="AF4" s="9">
        <f>-AE4</f>
        <v>-11783344.784188394</v>
      </c>
      <c r="AG4" s="24">
        <v>44925</v>
      </c>
      <c r="AH4" s="9">
        <v>11783344.784188394</v>
      </c>
      <c r="AI4" s="9">
        <f>-AH4</f>
        <v>-11783344.784188394</v>
      </c>
    </row>
    <row r="5" spans="1:35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4459339</v>
      </c>
      <c r="F5" s="14">
        <v>21490456.638297871</v>
      </c>
      <c r="G5" s="14">
        <v>16983.872079062337</v>
      </c>
      <c r="H5" s="15">
        <v>17581.648114971365</v>
      </c>
      <c r="I5" s="15">
        <v>18631.101773928949</v>
      </c>
      <c r="J5" s="15">
        <v>17997.644313615365</v>
      </c>
      <c r="K5" s="15">
        <v>18039.622459973667</v>
      </c>
      <c r="L5" s="15">
        <v>17997.644313615365</v>
      </c>
      <c r="M5" s="15">
        <v>-41.978146358302183</v>
      </c>
      <c r="N5" s="14">
        <v>0</v>
      </c>
      <c r="O5" s="9">
        <v>-120.73806658644138</v>
      </c>
      <c r="P5" s="9">
        <v>1.2</v>
      </c>
      <c r="R5" s="24">
        <v>44925</v>
      </c>
      <c r="S5" s="18">
        <v>11783344.784188394</v>
      </c>
      <c r="T5" s="8">
        <v>11964811.493040171</v>
      </c>
      <c r="U5" s="8">
        <v>11867471.919857511</v>
      </c>
      <c r="V5" s="8">
        <v>-97339.573182659224</v>
      </c>
      <c r="W5" s="8">
        <v>0</v>
      </c>
      <c r="X5" s="19">
        <v>-8.1354874031472069E-3</v>
      </c>
      <c r="Y5" s="19">
        <v>-8.0149020746822508E-3</v>
      </c>
      <c r="AA5" s="24">
        <v>44925</v>
      </c>
      <c r="AB5" s="9"/>
      <c r="AC5" s="9">
        <v>11867471.919857511</v>
      </c>
      <c r="AD5" s="24">
        <v>45289</v>
      </c>
      <c r="AE5" s="9">
        <v>18881112.093126651</v>
      </c>
      <c r="AF5" s="9">
        <f>-AE5</f>
        <v>-18881112.093126651</v>
      </c>
      <c r="AG5" s="24">
        <v>45289</v>
      </c>
      <c r="AH5" s="9">
        <v>18881112.093126651</v>
      </c>
      <c r="AI5" s="9">
        <f>-AH5</f>
        <v>-18881112.093126651</v>
      </c>
    </row>
    <row r="6" spans="1:35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2614711</v>
      </c>
      <c r="F6" s="14">
        <v>16286261.656716418</v>
      </c>
      <c r="G6" s="14">
        <v>66296.209001915733</v>
      </c>
      <c r="H6" s="15">
        <v>68986.689908341039</v>
      </c>
      <c r="I6" s="15">
        <v>87617.791682269992</v>
      </c>
      <c r="J6" s="15">
        <v>84200.697806661454</v>
      </c>
      <c r="K6" s="15">
        <v>84335.831461889407</v>
      </c>
      <c r="L6" s="15">
        <v>84200.697806661454</v>
      </c>
      <c r="M6" s="15">
        <v>-135.13365522795357</v>
      </c>
      <c r="N6" s="14">
        <v>0</v>
      </c>
      <c r="O6" s="9">
        <v>-30.243784697079619</v>
      </c>
      <c r="P6" s="9">
        <v>1</v>
      </c>
      <c r="R6" s="24">
        <v>45289</v>
      </c>
      <c r="S6" s="18">
        <v>18881112.093126651</v>
      </c>
      <c r="T6" s="8">
        <v>30845923.586166821</v>
      </c>
      <c r="U6" s="8">
        <v>28584694.306419734</v>
      </c>
      <c r="V6" s="8">
        <v>-2261229.2797470875</v>
      </c>
      <c r="W6" s="8">
        <v>0</v>
      </c>
      <c r="X6" s="19">
        <v>-7.3307232102499259E-2</v>
      </c>
      <c r="Y6" s="19">
        <v>-5.3413709629969719E-2</v>
      </c>
      <c r="AA6" s="9"/>
      <c r="AB6" s="9"/>
      <c r="AC6" s="20">
        <v>-8.0149020746822508E-3</v>
      </c>
      <c r="AD6" s="24">
        <v>45289</v>
      </c>
      <c r="AE6" s="9"/>
      <c r="AF6" s="20">
        <v>28584694.306419734</v>
      </c>
      <c r="AG6" s="24">
        <v>45657</v>
      </c>
      <c r="AH6" s="11">
        <v>52702456.152646519</v>
      </c>
      <c r="AI6" s="11">
        <f>-AH6</f>
        <v>-52702456.152646519</v>
      </c>
    </row>
    <row r="7" spans="1:35" ht="14.1" customHeight="1">
      <c r="A7" s="12">
        <v>44498</v>
      </c>
      <c r="B7" s="13">
        <v>0.99299997091293335</v>
      </c>
      <c r="C7" s="13">
        <v>36.299999237060547</v>
      </c>
      <c r="D7" s="14">
        <v>39.253623134226025</v>
      </c>
      <c r="E7" s="14">
        <v>3805620</v>
      </c>
      <c r="F7" s="14">
        <v>13885339.653614458</v>
      </c>
      <c r="G7" s="14">
        <v>27895.335446197947</v>
      </c>
      <c r="H7" s="15">
        <v>28091.980124180507</v>
      </c>
      <c r="I7" s="15">
        <v>115709.7718064505</v>
      </c>
      <c r="J7" s="15">
        <v>114899.8000381475</v>
      </c>
      <c r="K7" s="15">
        <v>112231.16690808735</v>
      </c>
      <c r="L7" s="15">
        <v>114899.8000381475</v>
      </c>
      <c r="M7" s="15">
        <v>2668.633130060145</v>
      </c>
      <c r="N7" s="14">
        <v>0</v>
      </c>
      <c r="O7" s="9">
        <v>67.867888185983432</v>
      </c>
      <c r="P7" s="9">
        <v>1</v>
      </c>
      <c r="R7" s="24">
        <v>45657</v>
      </c>
      <c r="S7" s="18">
        <v>52702456.152646519</v>
      </c>
      <c r="T7" s="8">
        <v>83548379.738813341</v>
      </c>
      <c r="U7" s="8">
        <v>103484980.72449741</v>
      </c>
      <c r="V7" s="8">
        <v>19936600.985684067</v>
      </c>
      <c r="W7" s="8">
        <v>0</v>
      </c>
      <c r="X7" s="19">
        <v>0.23862343049631032</v>
      </c>
      <c r="Y7" s="19">
        <v>0.14769543427783827</v>
      </c>
      <c r="AA7" s="9"/>
      <c r="AB7" s="9"/>
      <c r="AC7" s="9"/>
      <c r="AF7" s="10">
        <v>-5.3413709629969719E-2</v>
      </c>
      <c r="AG7" s="24">
        <v>45657</v>
      </c>
      <c r="AI7" s="10">
        <v>103484980.72449741</v>
      </c>
    </row>
    <row r="8" spans="1:35" ht="14.1" customHeight="1">
      <c r="A8" s="12">
        <v>44530</v>
      </c>
      <c r="B8" s="13">
        <v>1.0110000371932983</v>
      </c>
      <c r="C8" s="13">
        <v>35.450000762939453</v>
      </c>
      <c r="D8" s="14">
        <v>38.695499993324269</v>
      </c>
      <c r="E8" s="14">
        <v>3040778</v>
      </c>
      <c r="F8" s="14">
        <v>12014868.042857142</v>
      </c>
      <c r="G8" s="14">
        <v>34174.906588871941</v>
      </c>
      <c r="H8" s="15">
        <v>33803.071544633254</v>
      </c>
      <c r="I8" s="15">
        <v>149512.84335108375</v>
      </c>
      <c r="J8" s="15">
        <v>151157.49018882145</v>
      </c>
      <c r="K8" s="15">
        <v>146406.07349695929</v>
      </c>
      <c r="L8" s="15">
        <v>151157.49018882145</v>
      </c>
      <c r="M8" s="15">
        <v>4751.4166918621631</v>
      </c>
      <c r="N8" s="14">
        <v>0</v>
      </c>
      <c r="O8" s="9">
        <v>63.430477831424852</v>
      </c>
      <c r="P8" s="9">
        <v>1</v>
      </c>
      <c r="AI8" s="10">
        <v>0.14769543427783827</v>
      </c>
    </row>
    <row r="9" spans="1:35" ht="14.1" customHeight="1">
      <c r="A9" s="12">
        <v>44561</v>
      </c>
      <c r="B9" s="13">
        <v>0.99199998378753662</v>
      </c>
      <c r="C9" s="13">
        <v>34.630001068115234</v>
      </c>
      <c r="D9" s="14">
        <v>38.2285792249669</v>
      </c>
      <c r="E9" s="14">
        <v>1988017</v>
      </c>
      <c r="F9" s="14">
        <v>10437349.492675781</v>
      </c>
      <c r="G9" s="14">
        <v>35060.635354817241</v>
      </c>
      <c r="H9" s="15">
        <v>35343.382991754581</v>
      </c>
      <c r="I9" s="15">
        <v>184856.22634283832</v>
      </c>
      <c r="J9" s="15">
        <v>183377.3735351208</v>
      </c>
      <c r="K9" s="15">
        <v>181466.70885177652</v>
      </c>
      <c r="L9" s="15">
        <v>183377.3735351208</v>
      </c>
      <c r="M9" s="15">
        <v>1910.6646833442792</v>
      </c>
      <c r="N9" s="14">
        <v>0</v>
      </c>
      <c r="O9" s="9">
        <v>-25.534304137796351</v>
      </c>
      <c r="P9" s="9">
        <v>1</v>
      </c>
      <c r="AA9" s="17"/>
      <c r="AB9" s="9"/>
      <c r="AC9" s="9"/>
    </row>
    <row r="10" spans="1:35" ht="14.1" customHeight="1">
      <c r="A10" s="12">
        <v>44589</v>
      </c>
      <c r="B10" s="13">
        <v>0.89099997282028198</v>
      </c>
      <c r="C10" s="13">
        <v>31.020000457763672</v>
      </c>
      <c r="D10" s="14">
        <v>37.709801948471814</v>
      </c>
      <c r="E10" s="14">
        <v>2257005</v>
      </c>
      <c r="F10" s="14">
        <v>9461572.5990646258</v>
      </c>
      <c r="G10" s="14">
        <v>338522.25848181249</v>
      </c>
      <c r="H10" s="15">
        <v>379935.20629443799</v>
      </c>
      <c r="I10" s="15">
        <v>564791.43263727636</v>
      </c>
      <c r="J10" s="15">
        <v>503229.15112894133</v>
      </c>
      <c r="K10" s="15">
        <v>519988.96733358898</v>
      </c>
      <c r="L10" s="15">
        <v>503229.15112894133</v>
      </c>
      <c r="M10" s="15">
        <v>-16759.81620464765</v>
      </c>
      <c r="N10" s="14">
        <v>0</v>
      </c>
      <c r="O10" s="9">
        <v>-185.45991285326798</v>
      </c>
      <c r="P10" s="9">
        <v>1.2</v>
      </c>
      <c r="AA10" s="17"/>
      <c r="AB10" s="9"/>
      <c r="AC10" s="9"/>
    </row>
    <row r="11" spans="1:35" ht="14.1" customHeight="1">
      <c r="A11" s="12">
        <v>44620</v>
      </c>
      <c r="B11" s="13">
        <v>0.88200002908706665</v>
      </c>
      <c r="C11" s="13">
        <v>30.969999313354492</v>
      </c>
      <c r="D11" s="14">
        <v>37.189128403969853</v>
      </c>
      <c r="E11" s="14">
        <v>906904</v>
      </c>
      <c r="F11" s="14">
        <v>8699501.0544478521</v>
      </c>
      <c r="G11" s="14">
        <v>99049.612912615383</v>
      </c>
      <c r="H11" s="15">
        <v>112301.14472347448</v>
      </c>
      <c r="I11" s="15">
        <v>677092.57736075087</v>
      </c>
      <c r="J11" s="15">
        <v>597195.67292681918</v>
      </c>
      <c r="K11" s="15">
        <v>619038.58024620439</v>
      </c>
      <c r="L11" s="15">
        <v>597195.67292681918</v>
      </c>
      <c r="M11" s="15">
        <v>-21842.907319385209</v>
      </c>
      <c r="N11" s="14">
        <v>0</v>
      </c>
      <c r="O11" s="9">
        <v>53.846247309070314</v>
      </c>
      <c r="P11" s="9">
        <v>1</v>
      </c>
      <c r="AA11" s="17"/>
      <c r="AB11" s="9"/>
      <c r="AC11" s="9"/>
    </row>
    <row r="12" spans="1:35" ht="14.1" customHeight="1">
      <c r="A12" s="12">
        <v>44651</v>
      </c>
      <c r="B12" s="13">
        <v>0.79199999570846558</v>
      </c>
      <c r="C12" s="13">
        <v>27.639999389648438</v>
      </c>
      <c r="D12" s="14">
        <v>36.340041473831867</v>
      </c>
      <c r="E12" s="14">
        <v>1401901</v>
      </c>
      <c r="F12" s="14">
        <v>7836928.591733871</v>
      </c>
      <c r="G12" s="14">
        <v>465299.52779550402</v>
      </c>
      <c r="H12" s="15">
        <v>587499.40696562873</v>
      </c>
      <c r="I12" s="15">
        <v>1264591.9843263796</v>
      </c>
      <c r="J12" s="15">
        <v>1001556.8461594526</v>
      </c>
      <c r="K12" s="15">
        <v>1084338.1080417084</v>
      </c>
      <c r="L12" s="15">
        <v>1001556.8461594526</v>
      </c>
      <c r="M12" s="15">
        <v>-82781.261882255785</v>
      </c>
      <c r="N12" s="14">
        <v>0</v>
      </c>
      <c r="O12" s="9">
        <v>-13.27465112839349</v>
      </c>
      <c r="P12" s="9">
        <v>1</v>
      </c>
      <c r="AA12" s="17"/>
    </row>
    <row r="13" spans="1:35" ht="14.1" customHeight="1">
      <c r="A13" s="12">
        <v>44680</v>
      </c>
      <c r="B13" s="13">
        <v>0.71899998188018799</v>
      </c>
      <c r="C13" s="13">
        <v>25.129999160766602</v>
      </c>
      <c r="D13" s="14">
        <v>35.566115372584406</v>
      </c>
      <c r="E13" s="14">
        <v>2631500</v>
      </c>
      <c r="F13" s="14">
        <v>7310293.186280488</v>
      </c>
      <c r="G13" s="14">
        <v>1616152.709133588</v>
      </c>
      <c r="H13" s="15">
        <v>2247778.5116313105</v>
      </c>
      <c r="I13" s="15">
        <v>3512370.4959576903</v>
      </c>
      <c r="J13" s="15">
        <v>2525394.3229500861</v>
      </c>
      <c r="K13" s="15">
        <v>2700490.8171752961</v>
      </c>
      <c r="L13" s="15">
        <v>2525394.3229500861</v>
      </c>
      <c r="M13" s="15">
        <v>-175096.49422521004</v>
      </c>
      <c r="N13" s="14">
        <v>0</v>
      </c>
      <c r="O13" s="9">
        <v>-29.745409510831923</v>
      </c>
      <c r="P13" s="9">
        <v>1</v>
      </c>
      <c r="AC13" s="10"/>
    </row>
    <row r="14" spans="1:35" ht="14.1" customHeight="1">
      <c r="A14" s="12">
        <v>44712</v>
      </c>
      <c r="B14" s="13">
        <v>0.74699997901916504</v>
      </c>
      <c r="C14" s="13">
        <v>24.129999160766602</v>
      </c>
      <c r="D14" s="14">
        <v>34.740071662711408</v>
      </c>
      <c r="E14" s="14">
        <v>1147010</v>
      </c>
      <c r="F14" s="14">
        <v>6847440.4204799104</v>
      </c>
      <c r="G14" s="14">
        <v>790298.38138179085</v>
      </c>
      <c r="H14" s="15">
        <v>1057963.0569996508</v>
      </c>
      <c r="I14" s="15">
        <v>4570333.5529573411</v>
      </c>
      <c r="J14" s="15">
        <v>3414039.06816972</v>
      </c>
      <c r="K14" s="15">
        <v>3490789.1985570872</v>
      </c>
      <c r="L14" s="15">
        <v>3414039.06816972</v>
      </c>
      <c r="M14" s="15">
        <v>-76750.130387367215</v>
      </c>
      <c r="N14" s="14">
        <v>0</v>
      </c>
      <c r="O14" s="9">
        <v>121.48316506417596</v>
      </c>
      <c r="P14" s="9">
        <v>1</v>
      </c>
    </row>
    <row r="15" spans="1:35" ht="14.1" customHeight="1">
      <c r="A15" s="12">
        <v>44742</v>
      </c>
      <c r="B15" s="13">
        <v>0.84500002861022949</v>
      </c>
      <c r="C15" s="13">
        <v>27.809999465942383</v>
      </c>
      <c r="D15" s="14">
        <v>34.118899975077305</v>
      </c>
      <c r="E15" s="14">
        <v>2764909</v>
      </c>
      <c r="F15" s="14">
        <v>6486059.213010204</v>
      </c>
      <c r="G15" s="14">
        <v>422822.47560171632</v>
      </c>
      <c r="H15" s="15">
        <v>500381.61098897469</v>
      </c>
      <c r="I15" s="15">
        <v>5070715.1639463156</v>
      </c>
      <c r="J15" s="15">
        <v>4284754.4586089617</v>
      </c>
      <c r="K15" s="15">
        <v>3913611.6741588037</v>
      </c>
      <c r="L15" s="15">
        <v>4284754.4586089617</v>
      </c>
      <c r="M15" s="15">
        <v>371142.78445015801</v>
      </c>
      <c r="N15" s="14">
        <v>0</v>
      </c>
      <c r="O15" s="9">
        <v>82.073682168853153</v>
      </c>
      <c r="P15" s="9">
        <v>1</v>
      </c>
    </row>
    <row r="16" spans="1:35" ht="14.1" customHeight="1">
      <c r="A16" s="12">
        <v>44771</v>
      </c>
      <c r="B16" s="13">
        <v>0.80099999904632568</v>
      </c>
      <c r="C16" s="13">
        <v>26.329999923706055</v>
      </c>
      <c r="D16" s="14">
        <v>33.665700900829464</v>
      </c>
      <c r="E16" s="14">
        <v>2184000</v>
      </c>
      <c r="F16" s="14">
        <v>6139372.2173402254</v>
      </c>
      <c r="G16" s="14">
        <v>665628.44248121756</v>
      </c>
      <c r="H16" s="15">
        <v>830996.80808204482</v>
      </c>
      <c r="I16" s="15">
        <v>5901711.9720283607</v>
      </c>
      <c r="J16" s="15">
        <v>4727271.2839664062</v>
      </c>
      <c r="K16" s="15">
        <v>4579240.1166400211</v>
      </c>
      <c r="L16" s="15">
        <v>4727271.2839664062</v>
      </c>
      <c r="M16" s="15">
        <v>148031.16732638516</v>
      </c>
      <c r="N16" s="14">
        <v>0</v>
      </c>
      <c r="O16" s="9">
        <v>-127.3183196634585</v>
      </c>
      <c r="P16" s="9">
        <v>1.2</v>
      </c>
    </row>
    <row r="17" spans="1:16" ht="14.1" customHeight="1">
      <c r="A17" s="12">
        <v>44804</v>
      </c>
      <c r="B17" s="13">
        <v>0.76499998569488525</v>
      </c>
      <c r="C17" s="13">
        <v>25.180000305175781</v>
      </c>
      <c r="D17" s="14">
        <v>33.177209276154976</v>
      </c>
      <c r="E17" s="14">
        <v>719700</v>
      </c>
      <c r="F17" s="14">
        <v>5816280.4526384082</v>
      </c>
      <c r="G17" s="14">
        <v>299985.20651680883</v>
      </c>
      <c r="H17" s="15">
        <v>392137.53219134803</v>
      </c>
      <c r="I17" s="15">
        <v>6293849.504219709</v>
      </c>
      <c r="J17" s="15">
        <v>4814794.7806938384</v>
      </c>
      <c r="K17" s="15">
        <v>4879225.3231568299</v>
      </c>
      <c r="L17" s="15">
        <v>4814794.7806938384</v>
      </c>
      <c r="M17" s="15">
        <v>-64430.542462991551</v>
      </c>
      <c r="N17" s="14">
        <v>0</v>
      </c>
      <c r="O17" s="9">
        <v>-140.34722331220857</v>
      </c>
      <c r="P17" s="9">
        <v>1.2</v>
      </c>
    </row>
    <row r="18" spans="1:16" ht="14.1" customHeight="1">
      <c r="A18" s="12">
        <v>44834</v>
      </c>
      <c r="B18" s="13">
        <v>0.69599997997283936</v>
      </c>
      <c r="C18" s="13">
        <v>22.610000610351563</v>
      </c>
      <c r="D18" s="14">
        <v>32.639682721540886</v>
      </c>
      <c r="E18" s="14">
        <v>2128200</v>
      </c>
      <c r="F18" s="14">
        <v>5555987.6610887097</v>
      </c>
      <c r="G18" s="14">
        <v>1831854.6575437326</v>
      </c>
      <c r="H18" s="15">
        <v>2631975.1584119569</v>
      </c>
      <c r="I18" s="15">
        <v>8925824.6626316663</v>
      </c>
      <c r="J18" s="15">
        <v>6212373.7864327151</v>
      </c>
      <c r="K18" s="15">
        <v>6711079.9807005627</v>
      </c>
      <c r="L18" s="15">
        <v>6212373.7864327151</v>
      </c>
      <c r="M18" s="15">
        <v>-498706.19426784758</v>
      </c>
      <c r="N18" s="14">
        <v>0</v>
      </c>
      <c r="O18" s="9">
        <v>-112.42427728939072</v>
      </c>
      <c r="P18" s="9">
        <v>1.2</v>
      </c>
    </row>
    <row r="19" spans="1:16" ht="12.75">
      <c r="A19" s="12">
        <v>44865</v>
      </c>
      <c r="B19" s="13">
        <v>0.68699997663497925</v>
      </c>
      <c r="C19" s="13">
        <v>22.239999771118164</v>
      </c>
      <c r="D19" s="14">
        <v>32.234052997346801</v>
      </c>
      <c r="E19" s="14">
        <v>3400007.75</v>
      </c>
      <c r="F19" s="14">
        <v>5444602.8119248468</v>
      </c>
      <c r="G19" s="14">
        <v>2954724.6801718567</v>
      </c>
      <c r="H19" s="15">
        <v>4300909.4332790319</v>
      </c>
      <c r="I19" s="15">
        <v>13226734.095910698</v>
      </c>
      <c r="J19" s="15">
        <v>9086766.0148477331</v>
      </c>
      <c r="K19" s="15">
        <v>9665804.6608724184</v>
      </c>
      <c r="L19" s="15">
        <v>9086766.0148477331</v>
      </c>
      <c r="M19" s="15">
        <v>-579038.64602468535</v>
      </c>
      <c r="N19" s="14">
        <v>0</v>
      </c>
      <c r="O19" s="9">
        <v>-146.0933885866429</v>
      </c>
      <c r="P19" s="9">
        <v>1.2</v>
      </c>
    </row>
    <row r="20" spans="1:16" ht="12.75">
      <c r="A20" s="12">
        <v>44895</v>
      </c>
      <c r="B20" s="13">
        <v>0.72000002861022949</v>
      </c>
      <c r="C20" s="13">
        <v>22.809999465942383</v>
      </c>
      <c r="D20" s="14">
        <v>31.717553840474388</v>
      </c>
      <c r="E20" s="14">
        <v>2516800</v>
      </c>
      <c r="F20" s="14">
        <v>5287757.6291307472</v>
      </c>
      <c r="G20" s="14">
        <v>1328769.6705714073</v>
      </c>
      <c r="H20" s="15">
        <v>1845513.3580150646</v>
      </c>
      <c r="I20" s="15">
        <v>15072247.453925762</v>
      </c>
      <c r="J20" s="15">
        <v>10852018.598047007</v>
      </c>
      <c r="K20" s="15">
        <v>10994574.331443826</v>
      </c>
      <c r="L20" s="15">
        <v>10852018.598047007</v>
      </c>
      <c r="M20" s="15">
        <v>-142555.73339681886</v>
      </c>
      <c r="N20" s="14">
        <v>0</v>
      </c>
      <c r="O20" s="9">
        <v>-12.858623413630797</v>
      </c>
      <c r="P20" s="9">
        <v>1</v>
      </c>
    </row>
    <row r="21" spans="1:16" ht="12.75">
      <c r="A21" s="12">
        <v>44925</v>
      </c>
      <c r="B21" s="13">
        <v>0.72299998998641968</v>
      </c>
      <c r="C21" s="13">
        <v>22.739999771118164</v>
      </c>
      <c r="D21" s="14">
        <v>31.2721039929989</v>
      </c>
      <c r="E21" s="14">
        <v>2041800</v>
      </c>
      <c r="F21" s="14">
        <v>5162984.7923986483</v>
      </c>
      <c r="G21" s="14">
        <v>970237.1615963456</v>
      </c>
      <c r="H21" s="15">
        <v>1341960.1314442202</v>
      </c>
      <c r="I21" s="15">
        <v>16414207.585369982</v>
      </c>
      <c r="J21" s="15">
        <v>11867471.919857511</v>
      </c>
      <c r="K21" s="15">
        <v>11964811.493040171</v>
      </c>
      <c r="L21" s="15">
        <v>11867471.919857511</v>
      </c>
      <c r="M21" s="15">
        <v>-97339.573182659224</v>
      </c>
      <c r="N21" s="14">
        <v>0</v>
      </c>
      <c r="O21" s="9">
        <v>-13.703085779356849</v>
      </c>
      <c r="P21" s="9">
        <v>1</v>
      </c>
    </row>
    <row r="22" spans="1:16" ht="12.75">
      <c r="A22" s="12">
        <v>44957</v>
      </c>
      <c r="B22" s="13">
        <v>0.78899997472763062</v>
      </c>
      <c r="C22" s="13">
        <v>24.899999618530273</v>
      </c>
      <c r="D22" s="14">
        <v>31.009964169913562</v>
      </c>
      <c r="E22" s="14">
        <v>2396100</v>
      </c>
      <c r="F22" s="14">
        <v>5058906.2336463733</v>
      </c>
      <c r="G22" s="14">
        <v>426738.15638378076</v>
      </c>
      <c r="H22" s="15">
        <v>540859.53111860913</v>
      </c>
      <c r="I22" s="15">
        <v>16955067.116488591</v>
      </c>
      <c r="J22" s="15">
        <v>13377547.52641478</v>
      </c>
      <c r="K22" s="15">
        <v>12391549.649423951</v>
      </c>
      <c r="L22" s="15">
        <v>13377547.52641478</v>
      </c>
      <c r="M22" s="15">
        <v>985997.87699082866</v>
      </c>
      <c r="N22" s="14">
        <v>0</v>
      </c>
      <c r="O22" s="9">
        <v>100.32182122410893</v>
      </c>
      <c r="P22" s="9">
        <v>1</v>
      </c>
    </row>
    <row r="23" spans="1:16" ht="12.75">
      <c r="A23" s="12">
        <v>44985</v>
      </c>
      <c r="B23" s="13">
        <v>0.7630000114440918</v>
      </c>
      <c r="C23" s="13">
        <v>23.979999542236328</v>
      </c>
      <c r="D23" s="14">
        <v>30.72842559388133</v>
      </c>
      <c r="E23" s="14">
        <v>699600</v>
      </c>
      <c r="F23" s="14">
        <v>4885493.1924261088</v>
      </c>
      <c r="G23" s="14">
        <v>173838.49918158347</v>
      </c>
      <c r="H23" s="15">
        <v>227835.51320342455</v>
      </c>
      <c r="I23" s="15">
        <v>17182902.629692014</v>
      </c>
      <c r="J23" s="15">
        <v>13110554.903097723</v>
      </c>
      <c r="K23" s="15">
        <v>12565388.148605535</v>
      </c>
      <c r="L23" s="15">
        <v>13110554.903097723</v>
      </c>
      <c r="M23" s="15">
        <v>545166.75449218787</v>
      </c>
      <c r="N23" s="14">
        <v>0</v>
      </c>
      <c r="O23" s="9">
        <v>-92.003912876830128</v>
      </c>
      <c r="P23" s="9">
        <v>1</v>
      </c>
    </row>
    <row r="24" spans="1:16" ht="12.75">
      <c r="A24" s="12">
        <v>45016</v>
      </c>
      <c r="B24" s="13">
        <v>0.77100002765655518</v>
      </c>
      <c r="C24" s="13">
        <v>24.159999847412109</v>
      </c>
      <c r="D24" s="14">
        <v>30.393087189136843</v>
      </c>
      <c r="E24" s="14">
        <v>1673001</v>
      </c>
      <c r="F24" s="14">
        <v>4738143.9705710951</v>
      </c>
      <c r="G24" s="14">
        <v>337749.47369448788</v>
      </c>
      <c r="H24" s="15">
        <v>438066.74653575971</v>
      </c>
      <c r="I24" s="15">
        <v>17620969.376227774</v>
      </c>
      <c r="J24" s="15">
        <v>13585767.876406925</v>
      </c>
      <c r="K24" s="15">
        <v>12903137.622300023</v>
      </c>
      <c r="L24" s="15">
        <v>13585767.876406925</v>
      </c>
      <c r="M24" s="15">
        <v>682630.25410690159</v>
      </c>
      <c r="N24" s="14">
        <v>0</v>
      </c>
      <c r="O24" s="9">
        <v>121.19851098278713</v>
      </c>
      <c r="P24" s="9">
        <v>1</v>
      </c>
    </row>
    <row r="25" spans="1:16" ht="12.75">
      <c r="A25" s="12">
        <v>45044</v>
      </c>
      <c r="B25" s="13">
        <v>0.75099998712539673</v>
      </c>
      <c r="C25" s="13">
        <v>23.579999923706055</v>
      </c>
      <c r="D25" s="14">
        <v>30.1543821056874</v>
      </c>
      <c r="E25" s="14">
        <v>1925900</v>
      </c>
      <c r="F25" s="14">
        <v>4625994.8803013396</v>
      </c>
      <c r="G25" s="14">
        <v>467294.34096688603</v>
      </c>
      <c r="H25" s="15">
        <v>622229.49264692923</v>
      </c>
      <c r="I25" s="15">
        <v>18243198.868874703</v>
      </c>
      <c r="J25" s="15">
        <v>13700642.115650954</v>
      </c>
      <c r="K25" s="15">
        <v>13370431.963266909</v>
      </c>
      <c r="L25" s="15">
        <v>13700642.115650954</v>
      </c>
      <c r="M25" s="15">
        <v>330210.1523840446</v>
      </c>
      <c r="N25" s="14">
        <v>0</v>
      </c>
      <c r="O25" s="9">
        <v>-64.205140990854673</v>
      </c>
      <c r="P25" s="9">
        <v>1</v>
      </c>
    </row>
    <row r="26" spans="1:16" ht="12.75">
      <c r="A26" s="12">
        <v>45077</v>
      </c>
      <c r="B26" s="13">
        <v>0.72000002861022949</v>
      </c>
      <c r="C26" s="13">
        <v>21.329999923706055</v>
      </c>
      <c r="D26" s="14">
        <v>29.834329254302094</v>
      </c>
      <c r="E26" s="14">
        <v>1602700</v>
      </c>
      <c r="F26" s="14">
        <v>4484713.805488782</v>
      </c>
      <c r="G26" s="14">
        <v>1041876.0499546814</v>
      </c>
      <c r="H26" s="15">
        <v>1447050.0118809007</v>
      </c>
      <c r="I26" s="15">
        <v>19690248.880755603</v>
      </c>
      <c r="J26" s="15">
        <v>14176979.757486574</v>
      </c>
      <c r="K26" s="15">
        <v>14412308.01322159</v>
      </c>
      <c r="L26" s="15">
        <v>14176979.757486574</v>
      </c>
      <c r="M26" s="15">
        <v>-235328.2557350155</v>
      </c>
      <c r="N26" s="14">
        <v>0</v>
      </c>
      <c r="O26" s="9">
        <v>-122.69771180703479</v>
      </c>
      <c r="P26" s="9">
        <v>1.2</v>
      </c>
    </row>
    <row r="27" spans="1:16" ht="12.75">
      <c r="A27" s="12">
        <v>45107</v>
      </c>
      <c r="B27" s="13">
        <v>0.75499999523162842</v>
      </c>
      <c r="C27" s="13">
        <v>22.200000762939453</v>
      </c>
      <c r="D27" s="14">
        <v>29.540486551111261</v>
      </c>
      <c r="E27" s="14">
        <v>2280700</v>
      </c>
      <c r="F27" s="14">
        <v>4412683.3111552252</v>
      </c>
      <c r="G27" s="14">
        <v>807489.53853231715</v>
      </c>
      <c r="H27" s="15">
        <v>1069522.5743472823</v>
      </c>
      <c r="I27" s="15">
        <v>20759771.455102887</v>
      </c>
      <c r="J27" s="15">
        <v>15673627.349612376</v>
      </c>
      <c r="K27" s="15">
        <v>15219797.551753907</v>
      </c>
      <c r="L27" s="15">
        <v>15673627.349612376</v>
      </c>
      <c r="M27" s="15">
        <v>453829.79785846919</v>
      </c>
      <c r="N27" s="14">
        <v>0</v>
      </c>
      <c r="O27" s="9">
        <v>24.912007435828137</v>
      </c>
      <c r="P27" s="9">
        <v>1</v>
      </c>
    </row>
    <row r="28" spans="1:16" ht="12.75">
      <c r="A28" s="12">
        <v>45138</v>
      </c>
      <c r="B28" s="13">
        <v>0.76099997758865356</v>
      </c>
      <c r="C28" s="13">
        <v>22.409999847412109</v>
      </c>
      <c r="D28" s="14">
        <v>29.26302162741802</v>
      </c>
      <c r="E28" s="14">
        <v>2111506</v>
      </c>
      <c r="F28" s="14">
        <v>4325606.2786714146</v>
      </c>
      <c r="G28" s="14">
        <v>620567.12494457338</v>
      </c>
      <c r="H28" s="15">
        <v>815462.73747725529</v>
      </c>
      <c r="I28" s="15">
        <v>21575234.192580141</v>
      </c>
      <c r="J28" s="15">
        <v>16418752.737023439</v>
      </c>
      <c r="K28" s="15">
        <v>15840364.67669848</v>
      </c>
      <c r="L28" s="15">
        <v>16418752.737023439</v>
      </c>
      <c r="M28" s="15">
        <v>578388.06032495946</v>
      </c>
      <c r="N28" s="14">
        <v>0</v>
      </c>
      <c r="O28" s="9">
        <v>132.15337272513426</v>
      </c>
      <c r="P28" s="9">
        <v>1</v>
      </c>
    </row>
    <row r="29" spans="1:16" ht="12.75">
      <c r="A29" s="12">
        <v>45169</v>
      </c>
      <c r="B29" s="13">
        <v>0.71399998664855957</v>
      </c>
      <c r="C29" s="13">
        <v>20.899999618530273</v>
      </c>
      <c r="D29" s="14">
        <v>28.951898116056832</v>
      </c>
      <c r="E29" s="14">
        <v>3152600</v>
      </c>
      <c r="F29" s="14">
        <v>4215152.2814262221</v>
      </c>
      <c r="G29" s="14">
        <v>1542224.4085189023</v>
      </c>
      <c r="H29" s="15">
        <v>2159978.2035822445</v>
      </c>
      <c r="I29" s="15">
        <v>23735212.396162387</v>
      </c>
      <c r="J29" s="15">
        <v>16946941.333960671</v>
      </c>
      <c r="K29" s="15">
        <v>17382589.085217383</v>
      </c>
      <c r="L29" s="15">
        <v>16946941.333960671</v>
      </c>
      <c r="M29" s="15">
        <v>-435647.75125671178</v>
      </c>
      <c r="N29" s="14">
        <v>0</v>
      </c>
      <c r="O29" s="9">
        <v>19.588439525500419</v>
      </c>
      <c r="P29" s="9">
        <v>1</v>
      </c>
    </row>
    <row r="30" spans="1:16" ht="12.75">
      <c r="A30" s="12">
        <v>45197</v>
      </c>
      <c r="B30" s="13">
        <v>0.68500000238418579</v>
      </c>
      <c r="C30" s="13">
        <v>19.25</v>
      </c>
      <c r="D30" s="14">
        <v>28.642033273139454</v>
      </c>
      <c r="E30" s="14">
        <v>1644900</v>
      </c>
      <c r="F30" s="14">
        <v>4176288.16796875</v>
      </c>
      <c r="G30" s="14">
        <v>1288917.1605671854</v>
      </c>
      <c r="H30" s="15">
        <v>1881630.8847898215</v>
      </c>
      <c r="I30" s="15">
        <v>25616843.280952208</v>
      </c>
      <c r="J30" s="15">
        <v>17547537.708527576</v>
      </c>
      <c r="K30" s="15">
        <v>18671506.24578457</v>
      </c>
      <c r="L30" s="15">
        <v>17547537.708527576</v>
      </c>
      <c r="M30" s="15">
        <v>-1123968.5372569934</v>
      </c>
      <c r="N30" s="14">
        <v>0</v>
      </c>
      <c r="O30" s="9">
        <v>-38.600823638801678</v>
      </c>
      <c r="P30" s="9">
        <v>1</v>
      </c>
    </row>
    <row r="31" spans="1:16" ht="12.75">
      <c r="A31" s="12">
        <v>45230</v>
      </c>
      <c r="B31" s="13">
        <v>0.66299998760223389</v>
      </c>
      <c r="C31" s="13">
        <v>18.770000457763672</v>
      </c>
      <c r="D31" s="14">
        <v>28.372122112939287</v>
      </c>
      <c r="E31" s="14">
        <v>3279702</v>
      </c>
      <c r="F31" s="14">
        <v>4151158.042563708</v>
      </c>
      <c r="G31" s="14">
        <v>2762891.4612456765</v>
      </c>
      <c r="H31" s="15">
        <v>4167257.1838768572</v>
      </c>
      <c r="I31" s="15">
        <v>29784100.464829065</v>
      </c>
      <c r="J31" s="15">
        <v>19746858.23892536</v>
      </c>
      <c r="K31" s="15">
        <v>21434397.707030244</v>
      </c>
      <c r="L31" s="15">
        <v>19746858.23892536</v>
      </c>
      <c r="M31" s="15">
        <v>-1687539.468104884</v>
      </c>
      <c r="N31" s="14">
        <v>0</v>
      </c>
      <c r="O31" s="9">
        <v>11.750560187063723</v>
      </c>
      <c r="P31" s="9">
        <v>1</v>
      </c>
    </row>
    <row r="32" spans="1:16" ht="12.75">
      <c r="A32" s="12">
        <v>45260</v>
      </c>
      <c r="B32" s="13">
        <v>0.65100002288818359</v>
      </c>
      <c r="C32" s="13">
        <v>17.930000305175781</v>
      </c>
      <c r="D32" s="14">
        <v>28.031817642334733</v>
      </c>
      <c r="E32" s="14">
        <v>3444800</v>
      </c>
      <c r="F32" s="14">
        <v>4128629.2469860404</v>
      </c>
      <c r="G32" s="14">
        <v>4076946.41303804</v>
      </c>
      <c r="H32" s="15">
        <v>6262590.2760349065</v>
      </c>
      <c r="I32" s="15">
        <v>36046690.740863971</v>
      </c>
      <c r="J32" s="15">
        <v>23466396.497345719</v>
      </c>
      <c r="K32" s="15">
        <v>25511344.120068286</v>
      </c>
      <c r="L32" s="15">
        <v>23466396.497345719</v>
      </c>
      <c r="M32" s="15">
        <v>-2044947.6227225661</v>
      </c>
      <c r="N32" s="14">
        <v>0</v>
      </c>
      <c r="O32" s="9">
        <v>-113.41457128255375</v>
      </c>
      <c r="P32" s="9">
        <v>1.2</v>
      </c>
    </row>
    <row r="33" spans="1:16" ht="12.75">
      <c r="A33" s="12">
        <v>45289</v>
      </c>
      <c r="B33" s="13">
        <v>0.64499998092651367</v>
      </c>
      <c r="C33" s="13">
        <v>17.709999084472656</v>
      </c>
      <c r="D33" s="14">
        <v>27.695688453026897</v>
      </c>
      <c r="E33" s="14">
        <v>5609700</v>
      </c>
      <c r="F33" s="14">
        <v>4135906.376174428</v>
      </c>
      <c r="G33" s="14">
        <v>5334579.4660985358</v>
      </c>
      <c r="H33" s="15">
        <v>8270666.0834867787</v>
      </c>
      <c r="I33" s="15">
        <v>44317356.824350752</v>
      </c>
      <c r="J33" s="15">
        <v>28584694.306419734</v>
      </c>
      <c r="K33" s="15">
        <v>30845923.586166821</v>
      </c>
      <c r="L33" s="15">
        <v>28584694.306419734</v>
      </c>
      <c r="M33" s="15">
        <v>-2261229.2797470875</v>
      </c>
      <c r="N33" s="14">
        <v>0</v>
      </c>
      <c r="O33" s="9">
        <v>134.00503901876459</v>
      </c>
      <c r="P33" s="9">
        <v>1</v>
      </c>
    </row>
    <row r="34" spans="1:16" ht="12.75">
      <c r="A34" s="12">
        <v>45322</v>
      </c>
      <c r="B34" s="13">
        <v>0.56099998950958252</v>
      </c>
      <c r="C34" s="13">
        <v>15.380000114440918</v>
      </c>
      <c r="D34" s="14">
        <v>27.336624376243282</v>
      </c>
      <c r="E34" s="14">
        <v>10787006</v>
      </c>
      <c r="F34" s="14">
        <v>4203114.608389196</v>
      </c>
      <c r="G34" s="14">
        <v>20793795.80130408</v>
      </c>
      <c r="H34" s="15">
        <v>37065590.356751509</v>
      </c>
      <c r="I34" s="15">
        <v>81382947.181102261</v>
      </c>
      <c r="J34" s="15">
        <v>45655832.514857277</v>
      </c>
      <c r="K34" s="15">
        <v>51639719.387470901</v>
      </c>
      <c r="L34" s="15">
        <v>45655832.514857277</v>
      </c>
      <c r="M34" s="15">
        <v>-5983886.8726136237</v>
      </c>
      <c r="N34" s="14">
        <v>0</v>
      </c>
      <c r="O34" s="9">
        <v>-202.99979347003418</v>
      </c>
      <c r="P34" s="9">
        <v>1.2</v>
      </c>
    </row>
    <row r="35" spans="1:16" ht="12.75">
      <c r="A35" s="12">
        <v>45351</v>
      </c>
      <c r="B35" s="13">
        <v>0.6380000114440918</v>
      </c>
      <c r="C35" s="13">
        <v>17.479999542236328</v>
      </c>
      <c r="D35" s="14">
        <v>27.106454818762419</v>
      </c>
      <c r="E35" s="14">
        <v>12736000</v>
      </c>
      <c r="F35" s="14">
        <v>4305005.2464849772</v>
      </c>
      <c r="G35" s="14">
        <v>10424510.074989114</v>
      </c>
      <c r="H35" s="15">
        <v>16339357.191222588</v>
      </c>
      <c r="I35" s="15">
        <v>97722304.372324854</v>
      </c>
      <c r="J35" s="15">
        <v>62346831.30788628</v>
      </c>
      <c r="K35" s="15">
        <v>62064229.462460011</v>
      </c>
      <c r="L35" s="15">
        <v>62346831.30788628</v>
      </c>
      <c r="M35" s="15">
        <v>282601.84542626888</v>
      </c>
      <c r="N35" s="14">
        <v>0</v>
      </c>
      <c r="O35" s="9">
        <v>102.81793481326457</v>
      </c>
      <c r="P35" s="9">
        <v>1</v>
      </c>
    </row>
    <row r="36" spans="1:16" ht="12.75">
      <c r="A36" s="12">
        <v>45380</v>
      </c>
      <c r="B36" s="13">
        <v>0.64600002765655518</v>
      </c>
      <c r="C36" s="13">
        <v>17.700000762939453</v>
      </c>
      <c r="D36" s="14">
        <v>26.839674750359887</v>
      </c>
      <c r="E36" s="14">
        <v>8545319</v>
      </c>
      <c r="F36" s="14">
        <v>4423306.3268190296</v>
      </c>
      <c r="G36" s="14">
        <v>5825999.9010702651</v>
      </c>
      <c r="H36" s="15">
        <v>9018575.312147893</v>
      </c>
      <c r="I36" s="15">
        <v>106740879.68447274</v>
      </c>
      <c r="J36" s="15">
        <v>68954611.228254423</v>
      </c>
      <c r="K36" s="15">
        <v>67890229.363530278</v>
      </c>
      <c r="L36" s="15">
        <v>68954611.228254423</v>
      </c>
      <c r="M36" s="15">
        <v>1064381.8647241443</v>
      </c>
      <c r="N36" s="14">
        <v>0</v>
      </c>
      <c r="O36" s="9">
        <v>-98.887766665906639</v>
      </c>
      <c r="P36" s="9">
        <v>1</v>
      </c>
    </row>
    <row r="37" spans="1:16" ht="12.75">
      <c r="A37" s="12">
        <v>45412</v>
      </c>
      <c r="B37" s="13">
        <v>0.66399997472763062</v>
      </c>
      <c r="C37" s="13">
        <v>18.110000610351563</v>
      </c>
      <c r="D37" s="14">
        <v>26.594314356937268</v>
      </c>
      <c r="E37" s="14">
        <v>5195700</v>
      </c>
      <c r="F37" s="14">
        <v>4505504.5858242754</v>
      </c>
      <c r="G37" s="14">
        <v>2781940.8200028366</v>
      </c>
      <c r="H37" s="15">
        <v>4189670.0691050095</v>
      </c>
      <c r="I37" s="15">
        <v>110930549.75357775</v>
      </c>
      <c r="J37" s="15">
        <v>73657882.232897803</v>
      </c>
      <c r="K37" s="15">
        <v>70672170.183533117</v>
      </c>
      <c r="L37" s="15">
        <v>73657882.232897803</v>
      </c>
      <c r="M37" s="15">
        <v>2985712.049364686</v>
      </c>
      <c r="N37" s="14">
        <v>0</v>
      </c>
      <c r="O37" s="9">
        <v>191.90436156354073</v>
      </c>
      <c r="P37" s="9">
        <v>1</v>
      </c>
    </row>
    <row r="38" spans="1:16" ht="12.75">
      <c r="A38" s="12">
        <v>45443</v>
      </c>
      <c r="B38" s="13">
        <v>0.64999997615814209</v>
      </c>
      <c r="C38" s="13">
        <v>18.329999919999999</v>
      </c>
      <c r="D38" s="14">
        <v>26.389717901760058</v>
      </c>
      <c r="E38" s="14">
        <v>6567000</v>
      </c>
      <c r="F38" s="14">
        <v>4606710.9436179576</v>
      </c>
      <c r="G38" s="14">
        <v>2948035.3462715377</v>
      </c>
      <c r="H38" s="15">
        <v>4535439.1606228212</v>
      </c>
      <c r="I38" s="15">
        <v>115465988.91420057</v>
      </c>
      <c r="J38" s="15">
        <v>75052890.041306674</v>
      </c>
      <c r="K38" s="15">
        <v>73620205.529804662</v>
      </c>
      <c r="L38" s="15">
        <v>75052890.041306674</v>
      </c>
      <c r="M38" s="15">
        <v>1432684.5115020126</v>
      </c>
      <c r="N38" s="14">
        <v>0</v>
      </c>
      <c r="O38" s="9">
        <v>-76.574709137121957</v>
      </c>
      <c r="P38" s="9">
        <v>1</v>
      </c>
    </row>
    <row r="39" spans="1:16" ht="12.75">
      <c r="A39" s="12">
        <v>45471</v>
      </c>
      <c r="B39" s="13">
        <v>0.63599997758865356</v>
      </c>
      <c r="C39" s="13">
        <v>17.86000061</v>
      </c>
      <c r="D39" s="14">
        <v>26.193870144829649</v>
      </c>
      <c r="E39" s="14">
        <v>8456200</v>
      </c>
      <c r="F39" s="14">
        <v>4684454.1679955423</v>
      </c>
      <c r="G39" s="14">
        <v>4952616.3335655155</v>
      </c>
      <c r="H39" s="15">
        <v>7787132.8743485035</v>
      </c>
      <c r="I39" s="15">
        <v>123253121.78854908</v>
      </c>
      <c r="J39" s="15">
        <v>78388982.695248798</v>
      </c>
      <c r="K39" s="15">
        <v>78572821.86337018</v>
      </c>
      <c r="L39" s="15">
        <v>78388982.695248798</v>
      </c>
      <c r="M39" s="15">
        <v>-183839.16812138259</v>
      </c>
      <c r="N39" s="14">
        <v>0</v>
      </c>
      <c r="O39" s="9">
        <v>-109.41232702522433</v>
      </c>
      <c r="P39" s="9">
        <v>1.2</v>
      </c>
    </row>
    <row r="40" spans="1:16" ht="12.75">
      <c r="A40" s="12">
        <v>45504</v>
      </c>
      <c r="B40" s="13">
        <v>0.63300001621246338</v>
      </c>
      <c r="C40" s="13">
        <v>17.709999079999999</v>
      </c>
      <c r="D40" s="14">
        <v>25.951256745485065</v>
      </c>
      <c r="E40" s="14">
        <v>9012202</v>
      </c>
      <c r="F40" s="14">
        <v>4764694.1608626992</v>
      </c>
      <c r="G40" s="14">
        <v>4181898.253168257</v>
      </c>
      <c r="H40" s="15">
        <v>6606474.1643934222</v>
      </c>
      <c r="I40" s="15">
        <v>129859595.95294251</v>
      </c>
      <c r="J40" s="15">
        <v>82201126.343556553</v>
      </c>
      <c r="K40" s="15">
        <v>82754720.116538435</v>
      </c>
      <c r="L40" s="15">
        <v>82201126.343556553</v>
      </c>
      <c r="M40" s="15">
        <v>-553593.7729818821</v>
      </c>
      <c r="N40" s="14">
        <v>0</v>
      </c>
      <c r="O40" s="9">
        <v>-35.422966834096719</v>
      </c>
      <c r="P40" s="9">
        <v>1</v>
      </c>
    </row>
    <row r="41" spans="1:16" ht="12.75">
      <c r="A41" s="12">
        <v>45534</v>
      </c>
      <c r="B41" s="13">
        <v>0.61000001430511475</v>
      </c>
      <c r="C41" s="13">
        <v>20.56999969</v>
      </c>
      <c r="D41" s="14">
        <v>25.729715551720684</v>
      </c>
      <c r="E41" s="14">
        <v>6956200</v>
      </c>
      <c r="F41" s="14">
        <v>4772486.4689518735</v>
      </c>
      <c r="G41" s="14">
        <v>790864.00338428561</v>
      </c>
      <c r="H41" s="15">
        <v>1296498.3357995544</v>
      </c>
      <c r="I41" s="15">
        <v>131156094.28874207</v>
      </c>
      <c r="J41" s="15">
        <v>80005219.392335638</v>
      </c>
      <c r="K41" s="15">
        <v>83545584.119922727</v>
      </c>
      <c r="L41" s="15">
        <v>80005219.392335638</v>
      </c>
      <c r="M41" s="15">
        <v>-3540364.7275870889</v>
      </c>
      <c r="N41" s="14">
        <v>0</v>
      </c>
      <c r="O41" s="9">
        <v>170.37062431435149</v>
      </c>
      <c r="P41" s="9">
        <v>1</v>
      </c>
    </row>
    <row r="42" spans="1:16" ht="12.75">
      <c r="A42" s="12">
        <v>45565</v>
      </c>
      <c r="B42" s="13">
        <v>0.76700001955032349</v>
      </c>
      <c r="C42" s="13">
        <v>25.239999770000001</v>
      </c>
      <c r="D42" s="14">
        <v>25.607882301446285</v>
      </c>
      <c r="E42" s="14">
        <v>12479809</v>
      </c>
      <c r="F42" s="14">
        <v>4825138.2799101509</v>
      </c>
      <c r="G42" s="14">
        <v>508.65435720173048</v>
      </c>
      <c r="H42" s="15">
        <v>663.17385167727139</v>
      </c>
      <c r="I42" s="15">
        <v>131156757.46259375</v>
      </c>
      <c r="J42" s="15">
        <v>100597235.53796645</v>
      </c>
      <c r="K42" s="15">
        <v>83546092.774279922</v>
      </c>
      <c r="L42" s="15">
        <v>100597235.53796645</v>
      </c>
      <c r="M42" s="15">
        <v>17051142.763686523</v>
      </c>
      <c r="N42" s="14">
        <v>0</v>
      </c>
      <c r="O42" s="9">
        <v>265.35751850843906</v>
      </c>
      <c r="P42" s="9">
        <v>1</v>
      </c>
    </row>
    <row r="43" spans="1:16" ht="12.75">
      <c r="A43" s="12">
        <v>45596</v>
      </c>
      <c r="B43" s="13">
        <v>0.77700001001358032</v>
      </c>
      <c r="C43" s="13">
        <v>24.940000529999999</v>
      </c>
      <c r="D43" s="14">
        <v>25.600824703771881</v>
      </c>
      <c r="E43" s="14">
        <v>1578400</v>
      </c>
      <c r="F43" s="14">
        <v>4778839.6069281753</v>
      </c>
      <c r="G43" s="14">
        <v>376.48656100691892</v>
      </c>
      <c r="H43" s="15">
        <v>484.5386823101054</v>
      </c>
      <c r="I43" s="15">
        <v>131157242.00127606</v>
      </c>
      <c r="J43" s="15">
        <v>101909178.34834507</v>
      </c>
      <c r="K43" s="15">
        <v>83546469.260840923</v>
      </c>
      <c r="L43" s="15">
        <v>101909178.34834507</v>
      </c>
      <c r="M43" s="15">
        <v>18362709.087504148</v>
      </c>
      <c r="N43" s="14">
        <v>0</v>
      </c>
      <c r="O43" s="9">
        <v>15.433066648351565</v>
      </c>
      <c r="P43" s="9">
        <v>1</v>
      </c>
    </row>
    <row r="44" spans="1:16" ht="12.75">
      <c r="A44" s="12">
        <v>45625</v>
      </c>
      <c r="B44" s="13">
        <v>0.78100001811981201</v>
      </c>
      <c r="C44" s="13">
        <v>24.719999309999999</v>
      </c>
      <c r="D44" s="14">
        <v>25.593319274370291</v>
      </c>
      <c r="E44" s="14">
        <v>1693501</v>
      </c>
      <c r="F44" s="14">
        <v>4743142.4693134017</v>
      </c>
      <c r="G44" s="14">
        <v>939.36970189355725</v>
      </c>
      <c r="H44" s="15">
        <v>1202.778079512733</v>
      </c>
      <c r="I44" s="15">
        <v>131158444.77935557</v>
      </c>
      <c r="J44" s="15">
        <v>102434747.74924307</v>
      </c>
      <c r="K44" s="15">
        <v>83547408.630542815</v>
      </c>
      <c r="L44" s="15">
        <v>102434747.74924307</v>
      </c>
      <c r="M44" s="15">
        <v>18887339.118700251</v>
      </c>
      <c r="N44" s="14">
        <v>0</v>
      </c>
      <c r="O44" s="9">
        <v>-59.010045260336092</v>
      </c>
      <c r="P44" s="9">
        <v>1</v>
      </c>
    </row>
    <row r="45" spans="1:16" ht="12.75">
      <c r="A45" s="12">
        <v>45657</v>
      </c>
      <c r="B45" s="13">
        <v>0.78899997472763062</v>
      </c>
      <c r="C45" s="13">
        <v>24.799999239999998</v>
      </c>
      <c r="D45" s="14">
        <v>25.579355550139105</v>
      </c>
      <c r="E45" s="14">
        <v>2431000</v>
      </c>
      <c r="F45" s="14">
        <v>4680826.7802620027</v>
      </c>
      <c r="G45" s="14">
        <v>971.10827052589309</v>
      </c>
      <c r="H45" s="15">
        <v>1230.8090008001936</v>
      </c>
      <c r="I45" s="15">
        <v>131159675.58835638</v>
      </c>
      <c r="J45" s="15">
        <v>103484980.72449741</v>
      </c>
      <c r="K45" s="15">
        <v>83548379.738813341</v>
      </c>
      <c r="L45" s="15">
        <v>103484980.72449741</v>
      </c>
      <c r="M45" s="15">
        <v>19936600.985684067</v>
      </c>
      <c r="N45" s="14">
        <v>0</v>
      </c>
      <c r="O45" s="9">
        <v>-30.986086283622882</v>
      </c>
      <c r="P45" s="9">
        <v>1</v>
      </c>
    </row>
    <row r="46" spans="1:16" ht="12.75">
      <c r="A46" s="12">
        <v>45684</v>
      </c>
      <c r="B46" s="13">
        <v>0.78100001811981201</v>
      </c>
      <c r="C46" s="13">
        <v>24.409999849999998</v>
      </c>
      <c r="D46" s="14">
        <v>25.550295783221614</v>
      </c>
      <c r="E46" s="14">
        <v>851700</v>
      </c>
      <c r="F46" s="14">
        <v>4623625.5848982222</v>
      </c>
      <c r="G46" s="14">
        <v>1078.8319778520554</v>
      </c>
      <c r="H46" s="15">
        <v>1381.3469306303568</v>
      </c>
      <c r="I46" s="15">
        <v>131161056.935287</v>
      </c>
      <c r="J46" s="15">
        <v>102436787.84307285</v>
      </c>
      <c r="K46" s="15">
        <v>83549458.5707912</v>
      </c>
      <c r="L46" s="15">
        <v>102436787.84307285</v>
      </c>
      <c r="M46" s="15">
        <v>18887329.272281647</v>
      </c>
      <c r="N46" s="14">
        <v>0</v>
      </c>
      <c r="O46" s="9">
        <v>63.311229058108523</v>
      </c>
      <c r="P46" s="9">
        <v>1</v>
      </c>
    </row>
    <row r="47" spans="1:16" ht="12.75">
      <c r="A47" s="12">
        <v>45716</v>
      </c>
      <c r="B47" s="13">
        <v>0.82700002193450928</v>
      </c>
      <c r="C47" s="13">
        <v>26.079999923706055</v>
      </c>
      <c r="D47" s="14">
        <v>25.563306017026612</v>
      </c>
      <c r="E47" s="14">
        <v>1283704</v>
      </c>
      <c r="F47" s="14">
        <v>4583555.4425912919</v>
      </c>
      <c r="G47" s="14">
        <v>-152.60175248454331</v>
      </c>
      <c r="H47" s="15">
        <v>-184.52448420446106</v>
      </c>
      <c r="I47" s="15">
        <v>131160872.4108028</v>
      </c>
      <c r="J47" s="15">
        <v>108470044.36068329</v>
      </c>
      <c r="K47" s="15">
        <v>83549458.5707912</v>
      </c>
      <c r="L47" s="15">
        <v>108470196.96243578</v>
      </c>
      <c r="M47" s="15">
        <v>24920738.391644582</v>
      </c>
      <c r="N47" s="14">
        <v>152.60175248454331</v>
      </c>
      <c r="O47" s="9">
        <v>-39.803160451219114</v>
      </c>
      <c r="P47" s="9">
        <v>1</v>
      </c>
    </row>
    <row r="48" spans="1:16" ht="12.75">
      <c r="A48" s="12">
        <v>45747</v>
      </c>
      <c r="B48" s="13">
        <v>0.81400001049041748</v>
      </c>
      <c r="C48" s="13">
        <v>25.629999160000001</v>
      </c>
      <c r="D48" s="14">
        <v>25.577105780548813</v>
      </c>
      <c r="E48" s="14">
        <v>2900300</v>
      </c>
      <c r="F48" s="14">
        <v>4549765.5046995059</v>
      </c>
      <c r="G48" s="14">
        <v>-0.37261038231465826</v>
      </c>
      <c r="H48" s="15">
        <v>-0.45775230652659149</v>
      </c>
      <c r="I48" s="15">
        <v>131160871.95305049</v>
      </c>
      <c r="J48" s="15">
        <v>106764951.1457154</v>
      </c>
      <c r="K48" s="15">
        <v>83549458.5707912</v>
      </c>
      <c r="L48" s="15">
        <v>106765104.12007827</v>
      </c>
      <c r="M48" s="15">
        <v>23215645.549287066</v>
      </c>
      <c r="N48" s="14">
        <v>152.97436286685797</v>
      </c>
      <c r="O48" s="9">
        <v>-119.64106934981089</v>
      </c>
      <c r="P48" s="9">
        <v>1</v>
      </c>
    </row>
    <row r="49" spans="1:16" ht="12.75">
      <c r="A49" s="12">
        <v>45777</v>
      </c>
      <c r="B49" s="13">
        <v>0.76899999380111694</v>
      </c>
      <c r="C49" s="13">
        <v>24.010000229999999</v>
      </c>
      <c r="D49" s="14">
        <v>25.539386200172402</v>
      </c>
      <c r="E49" s="14">
        <v>1839402</v>
      </c>
      <c r="F49" s="14">
        <v>4515206.3014686154</v>
      </c>
      <c r="G49" s="14">
        <v>5756.3535150013122</v>
      </c>
      <c r="H49" s="15">
        <v>7485.505281408432</v>
      </c>
      <c r="I49" s="15">
        <v>131168357.4583319</v>
      </c>
      <c r="J49" s="15">
        <v>100868466.07235992</v>
      </c>
      <c r="K49" s="15">
        <v>83555214.924306199</v>
      </c>
      <c r="L49" s="15">
        <v>100868619.04672278</v>
      </c>
      <c r="M49" s="15">
        <v>17313404.122416586</v>
      </c>
      <c r="N49" s="14">
        <v>152.97436286685797</v>
      </c>
      <c r="O49" s="9">
        <v>80.163519018203786</v>
      </c>
      <c r="P49" s="9">
        <v>1</v>
      </c>
    </row>
    <row r="50" spans="1:16" ht="12.75">
      <c r="A50" s="12">
        <v>45807</v>
      </c>
      <c r="B50" s="13">
        <v>0.78200000524520874</v>
      </c>
      <c r="C50" s="13">
        <v>23.299999239999998</v>
      </c>
      <c r="D50" s="14">
        <v>25.506266578519043</v>
      </c>
      <c r="E50" s="14">
        <v>2171902</v>
      </c>
      <c r="F50" s="14">
        <v>4456684.012585436</v>
      </c>
      <c r="G50" s="14">
        <v>24807.393257151027</v>
      </c>
      <c r="H50" s="15">
        <v>31723.009067464478</v>
      </c>
      <c r="I50" s="15">
        <v>131200080.46739936</v>
      </c>
      <c r="J50" s="15">
        <v>102598463.61367811</v>
      </c>
      <c r="K50" s="15">
        <v>83580022.317563355</v>
      </c>
      <c r="L50" s="15">
        <v>102598616.58804098</v>
      </c>
      <c r="M50" s="15">
        <v>19018594.270477623</v>
      </c>
      <c r="N50" s="14">
        <v>152.97436286685797</v>
      </c>
      <c r="O50" s="9">
        <v>-112.23623009437114</v>
      </c>
      <c r="P50" s="9">
        <v>1.2</v>
      </c>
    </row>
  </sheetData>
  <phoneticPr fontId="3" type="noConversion"/>
  <conditionalFormatting sqref="J2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model4(1)</vt:lpstr>
      <vt:lpstr>model4(1)&amp;CCI_per_month</vt:lpstr>
      <vt:lpstr>model4(1)&amp;CCI_per_day</vt:lpstr>
      <vt:lpstr>model4(3)&amp;CCI_per_day</vt:lpstr>
      <vt:lpstr>model4(3)vol&amp;CCI_per_day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2019-11-28T11:05:10Z</dcterms:created>
  <dcterms:modified xsi:type="dcterms:W3CDTF">2025-06-30T02:38:36Z</dcterms:modified>
</cp:coreProperties>
</file>