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4" activeTab="7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(1)平均线'!$O$1:$O$76</definedName>
    <definedName name="_xlnm._FilterDatabase" localSheetId="3" hidden="1">'模型四 (1)平均线成交量'!$Q$1:$Q$76</definedName>
    <definedName name="_xlnm._FilterDatabase" localSheetId="2" hidden="1">'模型四 (1)平均线计算KDJ'!$Q$1:$Q$76</definedName>
    <definedName name="_xlnm._FilterDatabase" localSheetId="1" hidden="1">'模型四 (1)平均线计算RSI'!$Q$1:$Q$76</definedName>
    <definedName name="_xlnm._FilterDatabase" localSheetId="4" hidden="1">'模型四 (3)平均线'!$O$1:$O$76</definedName>
    <definedName name="_xlnm._FilterDatabase" localSheetId="7" hidden="1">'模型四 (3)平均线成交量'!$Q$1:$Q$76</definedName>
    <definedName name="_xlnm._FilterDatabase" localSheetId="6" hidden="1">'模型四 (3)平均线计算KDJ'!$Q$1:$Q$76</definedName>
    <definedName name="_xlnm._FilterDatabase" localSheetId="5" hidden="1">'模型四 (3)平均线计算RSI'!$Q$1:$Q$76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 l="1"/>
  <c r="AD4" i="26" l="1"/>
  <c r="AE4" i="26" s="1"/>
  <c r="AA4" i="26"/>
  <c r="AB4" i="26" s="1"/>
  <c r="AG4" i="26"/>
  <c r="AH4" i="26" s="1"/>
  <c r="AD4" i="24"/>
  <c r="AE4" i="24" s="1"/>
  <c r="AA4" i="24"/>
  <c r="AB4" i="24" s="1"/>
  <c r="AG4" i="24"/>
  <c r="AH4" i="24" s="1"/>
  <c r="AG5" i="24" l="1"/>
  <c r="AH5" i="24" s="1"/>
  <c r="AD5" i="24"/>
  <c r="AE5" i="24" s="1"/>
  <c r="AA5" i="24"/>
  <c r="AB5" i="24" s="1"/>
  <c r="AG5" i="26"/>
  <c r="AH5" i="26" s="1"/>
  <c r="AD5" i="26"/>
  <c r="AE5" i="26" s="1"/>
  <c r="AA5" i="26"/>
  <c r="AB5" i="26" s="1"/>
  <c r="AB7" i="26" l="1"/>
  <c r="AB7" i="24"/>
  <c r="AD6" i="24" l="1"/>
  <c r="AE6" i="24" s="1"/>
  <c r="AG6" i="24"/>
  <c r="AH6" i="24" s="1"/>
  <c r="AD6" i="26"/>
  <c r="AE6" i="26" s="1"/>
  <c r="AG6" i="26"/>
  <c r="AH6" i="26" s="1"/>
  <c r="AE8" i="26" l="1"/>
  <c r="AE8" i="24" l="1"/>
  <c r="AG7" i="26" l="1"/>
  <c r="AH7" i="26" s="1"/>
  <c r="AG7" i="24" l="1"/>
  <c r="AH7" i="24" s="1"/>
  <c r="AH9" i="24" l="1"/>
  <c r="AH9" i="26" l="1"/>
  <c r="G3" i="24" l="1"/>
  <c r="G3" i="26" l="1"/>
</calcChain>
</file>

<file path=xl/sharedStrings.xml><?xml version="1.0" encoding="utf-8"?>
<sst xmlns="http://schemas.openxmlformats.org/spreadsheetml/2006/main" count="182" uniqueCount="31">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</sst>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97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  <c:pt idx="94">
                  <c:v>782.67846849814737</c:v>
                </c:pt>
                <c:pt idx="95">
                  <c:v>782.67846849814737</c:v>
                </c:pt>
                <c:pt idx="96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97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  <c:pt idx="89">
                  <c:v>1222.4182358831288</c:v>
                </c:pt>
                <c:pt idx="90">
                  <c:v>1237.1315429875624</c:v>
                </c:pt>
                <c:pt idx="91">
                  <c:v>1240.4607966419521</c:v>
                </c:pt>
                <c:pt idx="92">
                  <c:v>1240.6008762862457</c:v>
                </c:pt>
                <c:pt idx="93">
                  <c:v>1240.6008762862457</c:v>
                </c:pt>
                <c:pt idx="94">
                  <c:v>1240.6008762862457</c:v>
                </c:pt>
                <c:pt idx="95">
                  <c:v>1240.6008762862457</c:v>
                </c:pt>
                <c:pt idx="96">
                  <c:v>1240.6008762862457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  <c:pt idx="89">
                  <c:v>439.73976738498141</c:v>
                </c:pt>
                <c:pt idx="90">
                  <c:v>454.45307448941503</c:v>
                </c:pt>
                <c:pt idx="91">
                  <c:v>457.78232814380476</c:v>
                </c:pt>
                <c:pt idx="92">
                  <c:v>457.92240778809833</c:v>
                </c:pt>
                <c:pt idx="93">
                  <c:v>457.92240778809833</c:v>
                </c:pt>
                <c:pt idx="94">
                  <c:v>457.92240778809833</c:v>
                </c:pt>
                <c:pt idx="95">
                  <c:v>457.92240778809833</c:v>
                </c:pt>
                <c:pt idx="96">
                  <c:v>457.92240778809833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370560"/>
        <c:axId val="472405504"/>
      </c:lineChart>
      <c:dateAx>
        <c:axId val="4723705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05504"/>
        <c:crosses val="autoZero"/>
        <c:auto val="1"/>
        <c:lblOffset val="100"/>
        <c:baseTimeUnit val="days"/>
      </c:dateAx>
      <c:valAx>
        <c:axId val="4724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3705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97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  <c:pt idx="94">
                  <c:v>1081.9760781597654</c:v>
                </c:pt>
                <c:pt idx="95">
                  <c:v>1081.9760781597654</c:v>
                </c:pt>
                <c:pt idx="96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97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  <c:pt idx="94">
                  <c:v>1946.612235753578</c:v>
                </c:pt>
                <c:pt idx="95">
                  <c:v>1938.211964032281</c:v>
                </c:pt>
                <c:pt idx="96">
                  <c:v>1938.211964032281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  <c:pt idx="94">
                  <c:v>864.63615759381264</c:v>
                </c:pt>
                <c:pt idx="95">
                  <c:v>856.23588587251561</c:v>
                </c:pt>
                <c:pt idx="96">
                  <c:v>856.23588587251561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795072"/>
        <c:axId val="546743808"/>
      </c:lineChart>
      <c:dateAx>
        <c:axId val="5457950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743808"/>
        <c:crosses val="autoZero"/>
        <c:auto val="1"/>
        <c:lblOffset val="100"/>
        <c:baseTimeUnit val="days"/>
      </c:dateAx>
      <c:valAx>
        <c:axId val="5467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795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97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  <c:pt idx="94">
                  <c:v>717.1927699657906</c:v>
                </c:pt>
                <c:pt idx="95">
                  <c:v>717.1927699657906</c:v>
                </c:pt>
                <c:pt idx="96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97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  <c:pt idx="94">
                  <c:v>1152.2841821809159</c:v>
                </c:pt>
                <c:pt idx="95">
                  <c:v>1152.2841821809159</c:v>
                </c:pt>
                <c:pt idx="96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  <c:pt idx="94">
                  <c:v>435.09141221512527</c:v>
                </c:pt>
                <c:pt idx="95">
                  <c:v>435.09141221512527</c:v>
                </c:pt>
                <c:pt idx="96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71008"/>
        <c:axId val="546989568"/>
      </c:lineChart>
      <c:dateAx>
        <c:axId val="5469710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989568"/>
        <c:crosses val="autoZero"/>
        <c:auto val="1"/>
        <c:lblOffset val="100"/>
        <c:baseTimeUnit val="days"/>
      </c:dateAx>
      <c:valAx>
        <c:axId val="546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9710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97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  <c:pt idx="94">
                  <c:v>366.42697665235454</c:v>
                </c:pt>
                <c:pt idx="95">
                  <c:v>366.42697665235454</c:v>
                </c:pt>
                <c:pt idx="96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97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  <c:pt idx="94">
                  <c:v>579.4237932103814</c:v>
                </c:pt>
                <c:pt idx="95">
                  <c:v>579.4237932103814</c:v>
                </c:pt>
                <c:pt idx="96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  <c:pt idx="94">
                  <c:v>212.99681655802686</c:v>
                </c:pt>
                <c:pt idx="95">
                  <c:v>212.99681655802686</c:v>
                </c:pt>
                <c:pt idx="96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774848"/>
        <c:axId val="547776768"/>
      </c:lineChart>
      <c:dateAx>
        <c:axId val="5477748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776768"/>
        <c:crosses val="autoZero"/>
        <c:auto val="1"/>
        <c:lblOffset val="100"/>
        <c:baseTimeUnit val="days"/>
      </c:dateAx>
      <c:valAx>
        <c:axId val="5477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774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97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  <c:pt idx="89">
                  <c:v>155.51321719002138</c:v>
                </c:pt>
                <c:pt idx="90">
                  <c:v>155.51321719002138</c:v>
                </c:pt>
                <c:pt idx="91">
                  <c:v>155.51321719002138</c:v>
                </c:pt>
                <c:pt idx="92">
                  <c:v>155.51321719002138</c:v>
                </c:pt>
                <c:pt idx="93">
                  <c:v>155.51321719002138</c:v>
                </c:pt>
                <c:pt idx="94">
                  <c:v>155.51321719002138</c:v>
                </c:pt>
                <c:pt idx="95">
                  <c:v>155.51321719002138</c:v>
                </c:pt>
                <c:pt idx="96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97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  <c:pt idx="89">
                  <c:v>257.0274739328039</c:v>
                </c:pt>
                <c:pt idx="90">
                  <c:v>260.01991224112709</c:v>
                </c:pt>
                <c:pt idx="91">
                  <c:v>260.69489949051894</c:v>
                </c:pt>
                <c:pt idx="92">
                  <c:v>260.7091440429981</c:v>
                </c:pt>
                <c:pt idx="93">
                  <c:v>260.7091440429981</c:v>
                </c:pt>
                <c:pt idx="94">
                  <c:v>260.7091440429981</c:v>
                </c:pt>
                <c:pt idx="95">
                  <c:v>260.7091440429981</c:v>
                </c:pt>
                <c:pt idx="96">
                  <c:v>260.7091440429981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  <c:pt idx="89">
                  <c:v>101.51425674278252</c:v>
                </c:pt>
                <c:pt idx="90">
                  <c:v>104.50669505110571</c:v>
                </c:pt>
                <c:pt idx="91">
                  <c:v>105.18168230049756</c:v>
                </c:pt>
                <c:pt idx="92">
                  <c:v>105.19592685297673</c:v>
                </c:pt>
                <c:pt idx="93">
                  <c:v>105.19592685297673</c:v>
                </c:pt>
                <c:pt idx="94">
                  <c:v>105.19592685297673</c:v>
                </c:pt>
                <c:pt idx="95">
                  <c:v>105.19592685297673</c:v>
                </c:pt>
                <c:pt idx="96">
                  <c:v>105.19592685297673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69056"/>
        <c:axId val="548340480"/>
      </c:lineChart>
      <c:dateAx>
        <c:axId val="5482690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340480"/>
        <c:crosses val="autoZero"/>
        <c:auto val="1"/>
        <c:lblOffset val="100"/>
        <c:baseTimeUnit val="days"/>
      </c:dateAx>
      <c:valAx>
        <c:axId val="5483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269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97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  <c:pt idx="89">
                  <c:v>228.82879320428773</c:v>
                </c:pt>
                <c:pt idx="90">
                  <c:v>228.82879320428773</c:v>
                </c:pt>
                <c:pt idx="91">
                  <c:v>228.82879320428773</c:v>
                </c:pt>
                <c:pt idx="92">
                  <c:v>228.82879320428773</c:v>
                </c:pt>
                <c:pt idx="93">
                  <c:v>228.82879320428773</c:v>
                </c:pt>
                <c:pt idx="94">
                  <c:v>228.82879320428773</c:v>
                </c:pt>
                <c:pt idx="95">
                  <c:v>228.82879320428773</c:v>
                </c:pt>
                <c:pt idx="96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97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  <c:pt idx="89">
                  <c:v>419.64969552124478</c:v>
                </c:pt>
                <c:pt idx="90">
                  <c:v>422.49790901996181</c:v>
                </c:pt>
                <c:pt idx="91">
                  <c:v>423.41629391491529</c:v>
                </c:pt>
                <c:pt idx="92">
                  <c:v>423.53966470758814</c:v>
                </c:pt>
                <c:pt idx="93">
                  <c:v>423.38233301388448</c:v>
                </c:pt>
                <c:pt idx="94">
                  <c:v>425.96884845680034</c:v>
                </c:pt>
                <c:pt idx="95">
                  <c:v>425.75844436164391</c:v>
                </c:pt>
                <c:pt idx="96">
                  <c:v>425.75844436164391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  <c:pt idx="89">
                  <c:v>190.82090231695705</c:v>
                </c:pt>
                <c:pt idx="90">
                  <c:v>193.66911581567408</c:v>
                </c:pt>
                <c:pt idx="91">
                  <c:v>194.58750071062755</c:v>
                </c:pt>
                <c:pt idx="92">
                  <c:v>194.71087150330041</c:v>
                </c:pt>
                <c:pt idx="93">
                  <c:v>194.55353980959674</c:v>
                </c:pt>
                <c:pt idx="94">
                  <c:v>197.14005525251261</c:v>
                </c:pt>
                <c:pt idx="95">
                  <c:v>196.92965115735618</c:v>
                </c:pt>
                <c:pt idx="96">
                  <c:v>196.92965115735618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263040"/>
        <c:axId val="550883328"/>
      </c:lineChart>
      <c:dateAx>
        <c:axId val="5502630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883328"/>
        <c:crosses val="autoZero"/>
        <c:auto val="1"/>
        <c:lblOffset val="100"/>
        <c:baseTimeUnit val="days"/>
      </c:dateAx>
      <c:valAx>
        <c:axId val="5508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2630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97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  <c:pt idx="89">
                  <c:v>143.77000931573409</c:v>
                </c:pt>
                <c:pt idx="90">
                  <c:v>143.77000931573409</c:v>
                </c:pt>
                <c:pt idx="91">
                  <c:v>143.77000931573409</c:v>
                </c:pt>
                <c:pt idx="92">
                  <c:v>143.77000931573409</c:v>
                </c:pt>
                <c:pt idx="93">
                  <c:v>143.77000931573409</c:v>
                </c:pt>
                <c:pt idx="94">
                  <c:v>143.77000931573409</c:v>
                </c:pt>
                <c:pt idx="95">
                  <c:v>143.77000931573409</c:v>
                </c:pt>
                <c:pt idx="96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97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  <c:pt idx="89">
                  <c:v>239.25521517483571</c:v>
                </c:pt>
                <c:pt idx="90">
                  <c:v>241.67949469214449</c:v>
                </c:pt>
                <c:pt idx="91">
                  <c:v>242.17499191669597</c:v>
                </c:pt>
                <c:pt idx="92">
                  <c:v>242.17499191669597</c:v>
                </c:pt>
                <c:pt idx="93">
                  <c:v>242.17499191669597</c:v>
                </c:pt>
                <c:pt idx="94">
                  <c:v>242.17499191669597</c:v>
                </c:pt>
                <c:pt idx="95">
                  <c:v>242.17499191669597</c:v>
                </c:pt>
                <c:pt idx="96">
                  <c:v>242.17499191669597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  <c:pt idx="89">
                  <c:v>95.485205859101626</c:v>
                </c:pt>
                <c:pt idx="90">
                  <c:v>97.909485376410402</c:v>
                </c:pt>
                <c:pt idx="91">
                  <c:v>98.404982600961887</c:v>
                </c:pt>
                <c:pt idx="92">
                  <c:v>98.404982600961887</c:v>
                </c:pt>
                <c:pt idx="93">
                  <c:v>98.404982600961887</c:v>
                </c:pt>
                <c:pt idx="94">
                  <c:v>98.404982600961887</c:v>
                </c:pt>
                <c:pt idx="95">
                  <c:v>98.404982600961887</c:v>
                </c:pt>
                <c:pt idx="96">
                  <c:v>98.404982600961887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065536"/>
        <c:axId val="448067072"/>
      </c:lineChart>
      <c:dateAx>
        <c:axId val="4480655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067072"/>
        <c:crosses val="autoZero"/>
        <c:auto val="1"/>
        <c:lblOffset val="100"/>
        <c:baseTimeUnit val="days"/>
      </c:dateAx>
      <c:valAx>
        <c:axId val="4480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065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97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  <c:pt idx="89">
                  <c:v>75.378225802571194</c:v>
                </c:pt>
                <c:pt idx="90">
                  <c:v>75.378225802571194</c:v>
                </c:pt>
                <c:pt idx="91">
                  <c:v>75.378225802571194</c:v>
                </c:pt>
                <c:pt idx="92">
                  <c:v>75.378225802571194</c:v>
                </c:pt>
                <c:pt idx="93">
                  <c:v>75.378225802571194</c:v>
                </c:pt>
                <c:pt idx="94">
                  <c:v>75.378225802571194</c:v>
                </c:pt>
                <c:pt idx="95">
                  <c:v>75.378225802571194</c:v>
                </c:pt>
                <c:pt idx="96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97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  <c:pt idx="89">
                  <c:v>124.12937723632079</c:v>
                </c:pt>
                <c:pt idx="90">
                  <c:v>125.01187970079131</c:v>
                </c:pt>
                <c:pt idx="91">
                  <c:v>125.02031660046136</c:v>
                </c:pt>
                <c:pt idx="92">
                  <c:v>125.02031660046136</c:v>
                </c:pt>
                <c:pt idx="93">
                  <c:v>125.02031660046136</c:v>
                </c:pt>
                <c:pt idx="94">
                  <c:v>125.02031660046136</c:v>
                </c:pt>
                <c:pt idx="95">
                  <c:v>125.02031660046136</c:v>
                </c:pt>
                <c:pt idx="96">
                  <c:v>125.02031660046136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  <c:pt idx="89">
                  <c:v>48.751151433749598</c:v>
                </c:pt>
                <c:pt idx="90">
                  <c:v>49.633653898220118</c:v>
                </c:pt>
                <c:pt idx="91">
                  <c:v>49.642090797890162</c:v>
                </c:pt>
                <c:pt idx="92">
                  <c:v>49.642090797890162</c:v>
                </c:pt>
                <c:pt idx="93">
                  <c:v>49.642090797890162</c:v>
                </c:pt>
                <c:pt idx="94">
                  <c:v>49.642090797890162</c:v>
                </c:pt>
                <c:pt idx="95">
                  <c:v>49.642090797890162</c:v>
                </c:pt>
                <c:pt idx="96">
                  <c:v>49.642090797890162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767744"/>
        <c:axId val="454769280"/>
      </c:lineChart>
      <c:dateAx>
        <c:axId val="4547677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769280"/>
        <c:crosses val="autoZero"/>
        <c:auto val="1"/>
        <c:lblOffset val="100"/>
        <c:baseTimeUnit val="days"/>
      </c:dateAx>
      <c:valAx>
        <c:axId val="4547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767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O12" s="29">
        <v>45657</v>
      </c>
      <c r="P12" s="10">
        <v>141.99776260849649</v>
      </c>
      <c r="Q12" s="5">
        <v>782.67846849814737</v>
      </c>
      <c r="R12" s="5">
        <v>1240.6008762862457</v>
      </c>
      <c r="S12" s="5">
        <v>457.92240778809833</v>
      </c>
      <c r="T12" s="5">
        <v>1240.6008762862457</v>
      </c>
      <c r="U12" s="9">
        <v>0.5850709150933826</v>
      </c>
      <c r="V12" s="9">
        <v>8.8750050779065059E-2</v>
      </c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  <c r="X19" s="6">
        <v>43098</v>
      </c>
      <c r="Y19" s="1">
        <v>1.2220518888775631</v>
      </c>
      <c r="Z19" s="1">
        <f t="shared" ref="Z19:Z26" si="7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  <c r="X20" s="6">
        <v>43462</v>
      </c>
      <c r="Y20" s="1">
        <v>433.73124322277113</v>
      </c>
      <c r="Z20" s="1">
        <f t="shared" si="7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  <c r="X21" s="6">
        <v>43830</v>
      </c>
      <c r="Y21" s="1">
        <v>84.696913592045235</v>
      </c>
      <c r="Z21" s="1">
        <f t="shared" si="7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  <c r="X23" s="29">
        <v>44561</v>
      </c>
      <c r="Y23" s="1">
        <v>0</v>
      </c>
      <c r="Z23" s="1">
        <f t="shared" si="7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  <c r="X24" s="29">
        <v>44925</v>
      </c>
      <c r="Y24" s="1">
        <v>118.96796894445561</v>
      </c>
      <c r="Z24" s="1">
        <f t="shared" si="7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  <c r="X25" s="29">
        <v>45289</v>
      </c>
      <c r="Y25" s="1">
        <v>2.0625282415013544</v>
      </c>
      <c r="Z25" s="1">
        <f t="shared" si="7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  <c r="X26" s="29">
        <v>45657</v>
      </c>
      <c r="Y26" s="1">
        <v>141.99776260849649</v>
      </c>
      <c r="Z26" s="1">
        <f t="shared" si="7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  <c r="X27" s="29">
        <v>45657</v>
      </c>
      <c r="Z27" s="1">
        <v>1240.6008762862457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  <c r="Z28" s="2">
        <f>IRR(Z19:Z27)</f>
        <v>8.8750050779065059E-2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1222.4182358831288</v>
      </c>
      <c r="J93" s="22">
        <v>439.73976738498141</v>
      </c>
      <c r="K93" s="21">
        <v>1051.9015015060329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1237.1315429875624</v>
      </c>
      <c r="J94" s="22">
        <v>454.45307448941503</v>
      </c>
      <c r="K94" s="21">
        <v>1116.7663273682811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1240.4607966419521</v>
      </c>
      <c r="J95" s="22">
        <v>457.78232814380476</v>
      </c>
      <c r="K95" s="21">
        <v>1206.6317991096728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1240.6008762862457</v>
      </c>
      <c r="J96" s="22">
        <v>457.92240778809833</v>
      </c>
      <c r="K96" s="21">
        <v>1240.6008762862457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1240.6008762862457</v>
      </c>
      <c r="J97" s="22">
        <v>457.92240778809833</v>
      </c>
      <c r="K97" s="21">
        <v>1240.6008762862457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782.67846849814737</v>
      </c>
      <c r="I98" s="22">
        <v>1240.6008762862457</v>
      </c>
      <c r="J98" s="22">
        <v>457.92240778809833</v>
      </c>
      <c r="K98" s="21">
        <v>1240.6008762862457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782.67846849814737</v>
      </c>
      <c r="I99" s="22">
        <v>1240.6008762862457</v>
      </c>
      <c r="J99" s="22">
        <v>457.92240778809833</v>
      </c>
      <c r="K99" s="21">
        <v>1240.6008762862457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782.67846849814737</v>
      </c>
      <c r="I100" s="22">
        <v>1240.6008762862457</v>
      </c>
      <c r="J100" s="22">
        <v>457.92240778809833</v>
      </c>
      <c r="K100" s="21">
        <v>1240.6008762862457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H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5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5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5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5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5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0">
        <v>1.2172335071496314</v>
      </c>
      <c r="D98" s="21">
        <v>-50.538500923960576</v>
      </c>
      <c r="E98" s="22">
        <v>-31.177359234038281</v>
      </c>
      <c r="F98" s="22">
        <v>87.502761758492355</v>
      </c>
      <c r="G98" s="22">
        <v>141.84198131676948</v>
      </c>
      <c r="H98" s="22">
        <v>1081.9760781597654</v>
      </c>
      <c r="I98" s="22">
        <v>1946.612235753578</v>
      </c>
      <c r="J98" s="22">
        <v>864.63615759381264</v>
      </c>
      <c r="K98" s="21">
        <v>1804.7702544368085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0">
        <v>1.2215649915353923</v>
      </c>
      <c r="D99" s="21">
        <v>-133.44170959547242</v>
      </c>
      <c r="E99" s="22">
        <v>-87.502761758492355</v>
      </c>
      <c r="F99" s="22">
        <v>0</v>
      </c>
      <c r="G99" s="22">
        <v>0</v>
      </c>
      <c r="H99" s="22">
        <v>1081.9760781597654</v>
      </c>
      <c r="I99" s="22">
        <v>1938.211964032281</v>
      </c>
      <c r="J99" s="22">
        <v>856.23588587251561</v>
      </c>
      <c r="K99" s="21">
        <v>1938.211964032281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1081.9760781597654</v>
      </c>
      <c r="I100" s="22">
        <v>1938.211964032281</v>
      </c>
      <c r="J100" s="22">
        <v>856.23588587251561</v>
      </c>
      <c r="K100" s="21">
        <v>1938.211964032281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5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5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5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5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5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717.1927699657906</v>
      </c>
      <c r="I98" s="22">
        <v>1152.2841821809159</v>
      </c>
      <c r="J98" s="22">
        <v>435.09141221512527</v>
      </c>
      <c r="K98" s="21">
        <v>1152.2841821809159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717.1927699657906</v>
      </c>
      <c r="I99" s="22">
        <v>1152.2841821809159</v>
      </c>
      <c r="J99" s="22">
        <v>435.09141221512527</v>
      </c>
      <c r="K99" s="21">
        <v>1152.2841821809159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717.1927699657906</v>
      </c>
      <c r="I100" s="22">
        <v>1152.2841821809159</v>
      </c>
      <c r="J100" s="22">
        <v>435.09141221512527</v>
      </c>
      <c r="K100" s="21">
        <v>1152.2841821809159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29</v>
      </c>
      <c r="E1" s="13" t="s">
        <v>30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5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5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5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5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5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5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366.42697665235454</v>
      </c>
      <c r="K98" s="22">
        <v>579.4237932103814</v>
      </c>
      <c r="L98" s="22">
        <v>212.99681655802686</v>
      </c>
      <c r="M98" s="21">
        <v>579.4237932103814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366.42697665235454</v>
      </c>
      <c r="K99" s="22">
        <v>579.4237932103814</v>
      </c>
      <c r="L99" s="22">
        <v>212.99681655802686</v>
      </c>
      <c r="M99" s="21">
        <v>579.4237932103814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366.42697665235454</v>
      </c>
      <c r="K100" s="22">
        <v>579.4237932103814</v>
      </c>
      <c r="L100" s="22">
        <v>212.99681655802686</v>
      </c>
      <c r="M100" s="21">
        <v>579.4237932103814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O12" s="29">
        <v>45657</v>
      </c>
      <c r="P12" s="10">
        <v>27.535732145496823</v>
      </c>
      <c r="Q12" s="5">
        <v>155.51321719002138</v>
      </c>
      <c r="R12" s="5">
        <v>260.7091440429981</v>
      </c>
      <c r="S12" s="5">
        <v>105.19592685297673</v>
      </c>
      <c r="T12" s="5">
        <v>260.7091440429981</v>
      </c>
      <c r="U12" s="9">
        <v>0.67644364095714116</v>
      </c>
      <c r="V12" s="9">
        <v>9.5588199213083813E-2</v>
      </c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  <c r="X19" s="6">
        <v>43098</v>
      </c>
      <c r="Y19" s="1">
        <v>2.4278224531545677E-2</v>
      </c>
      <c r="Z19" s="1">
        <f t="shared" ref="Z19:Z26" si="5">-Y19</f>
        <v>-2.4278224531545677E-2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  <c r="X20" s="6">
        <v>43462</v>
      </c>
      <c r="Y20" s="1">
        <v>94.666167723656173</v>
      </c>
      <c r="Z20" s="1">
        <f t="shared" si="5"/>
        <v>-94.666167723656173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  <c r="X21" s="6">
        <v>43830</v>
      </c>
      <c r="Y21" s="1">
        <v>17.77547467858912</v>
      </c>
      <c r="Z21" s="1">
        <f t="shared" si="5"/>
        <v>-17.77547467858912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  <c r="X22" s="6">
        <v>44196</v>
      </c>
      <c r="Y22" s="1">
        <v>0</v>
      </c>
      <c r="Z22" s="1">
        <f t="shared" si="5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  <c r="X23" s="29">
        <v>44561</v>
      </c>
      <c r="Y23" s="1">
        <v>0</v>
      </c>
      <c r="Z23" s="1">
        <f t="shared" si="5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  <c r="X24" s="29">
        <v>44925</v>
      </c>
      <c r="Y24" s="1">
        <v>15.442674471379846</v>
      </c>
      <c r="Z24" s="1">
        <f t="shared" si="5"/>
        <v>-15.442674471379846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  <c r="X25" s="29">
        <v>45289</v>
      </c>
      <c r="Y25" s="1">
        <v>6.8889946367875154E-2</v>
      </c>
      <c r="Z25" s="1">
        <f t="shared" si="5"/>
        <v>-6.8889946367875154E-2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  <c r="X26" s="29">
        <v>45657</v>
      </c>
      <c r="Y26" s="1">
        <v>27.535732145496823</v>
      </c>
      <c r="Z26" s="1">
        <f t="shared" si="5"/>
        <v>-27.535732145496823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  <c r="X27" s="29">
        <v>45657</v>
      </c>
      <c r="Z27" s="1">
        <v>260.7091440429981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  <c r="Z28" s="2">
        <f>IRR(Z19:Z27)</f>
        <v>9.5588199213083813E-2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-1.300958536682129</v>
      </c>
      <c r="E93" s="22">
        <v>-1.0022793210066518</v>
      </c>
      <c r="F93" s="22">
        <v>26.71820191150648</v>
      </c>
      <c r="G93" s="22">
        <v>34.680225495084763</v>
      </c>
      <c r="H93" s="22">
        <v>155.51321719002138</v>
      </c>
      <c r="I93" s="22">
        <v>257.0274739328039</v>
      </c>
      <c r="J93" s="22">
        <v>101.51425674278252</v>
      </c>
      <c r="K93" s="21">
        <v>222.34724843771914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-13.269300693423336</v>
      </c>
      <c r="E94" s="22">
        <v>-9.4108517784002856</v>
      </c>
      <c r="F94" s="22">
        <v>17.307350133106194</v>
      </c>
      <c r="G94" s="22">
        <v>24.403363109984596</v>
      </c>
      <c r="H94" s="22">
        <v>155.51321719002138</v>
      </c>
      <c r="I94" s="22">
        <v>260.01991224112709</v>
      </c>
      <c r="J94" s="22">
        <v>104.50669505110571</v>
      </c>
      <c r="K94" s="21">
        <v>235.61654913114248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-21.638314991658859</v>
      </c>
      <c r="E95" s="22">
        <v>-14.933274656602746</v>
      </c>
      <c r="F95" s="22">
        <v>2.3740754765034477</v>
      </c>
      <c r="G95" s="22">
        <v>3.4400353677175906</v>
      </c>
      <c r="H95" s="22">
        <v>155.51321719002138</v>
      </c>
      <c r="I95" s="22">
        <v>260.69489949051894</v>
      </c>
      <c r="J95" s="22">
        <v>105.18168230049756</v>
      </c>
      <c r="K95" s="21">
        <v>257.25486412280134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-3.4542799201967829</v>
      </c>
      <c r="E96" s="22">
        <v>-2.3740754765034477</v>
      </c>
      <c r="F96" s="22">
        <v>0</v>
      </c>
      <c r="G96" s="22">
        <v>0</v>
      </c>
      <c r="H96" s="22">
        <v>155.51321719002138</v>
      </c>
      <c r="I96" s="22">
        <v>260.7091440429981</v>
      </c>
      <c r="J96" s="22">
        <v>105.19592685297673</v>
      </c>
      <c r="K96" s="21">
        <v>260.7091440429981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155.51321719002138</v>
      </c>
      <c r="I97" s="22">
        <v>260.7091440429981</v>
      </c>
      <c r="J97" s="22">
        <v>105.19592685297673</v>
      </c>
      <c r="K97" s="21">
        <v>260.7091440429981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155.51321719002138</v>
      </c>
      <c r="I98" s="22">
        <v>260.7091440429981</v>
      </c>
      <c r="J98" s="22">
        <v>105.19592685297673</v>
      </c>
      <c r="K98" s="21">
        <v>260.7091440429981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155.51321719002138</v>
      </c>
      <c r="I99" s="22">
        <v>260.7091440429981</v>
      </c>
      <c r="J99" s="22">
        <v>105.19592685297673</v>
      </c>
      <c r="K99" s="21">
        <v>260.7091440429981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155.51321719002138</v>
      </c>
      <c r="I100" s="22">
        <v>260.7091440429981</v>
      </c>
      <c r="J100" s="22">
        <v>105.19592685297673</v>
      </c>
      <c r="K100" s="21">
        <v>260.7091440429981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H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25.950741074997325</v>
      </c>
      <c r="S12" s="5">
        <v>228.82879320428773</v>
      </c>
      <c r="T12" s="5">
        <v>423.53966470758814</v>
      </c>
      <c r="U12" s="5">
        <v>194.71087150330041</v>
      </c>
      <c r="V12" s="5">
        <v>398.10455135858166</v>
      </c>
      <c r="W12" s="9">
        <v>0.85090197250427124</v>
      </c>
      <c r="X12" s="9">
        <v>0.10641163702313761</v>
      </c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3.6578691859655649E-2</v>
      </c>
      <c r="AB19" s="1">
        <f t="shared" ref="AB19:AB26" si="5">-AA19</f>
        <v>-3.6578691859655649E-2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152.78805831265788</v>
      </c>
      <c r="AB20" s="1">
        <f t="shared" si="5"/>
        <v>-152.78805831265788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35.118717328377443</v>
      </c>
      <c r="AB21" s="1">
        <f t="shared" si="5"/>
        <v>-35.118717328377443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14.869252347345935</v>
      </c>
      <c r="AB24" s="1">
        <f t="shared" si="5"/>
        <v>-14.869252347345935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6.5445449049491344E-2</v>
      </c>
      <c r="AB25" s="1">
        <f t="shared" si="5"/>
        <v>-6.5445449049491344E-2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25.950741074997325</v>
      </c>
      <c r="AB26" s="1">
        <f t="shared" si="5"/>
        <v>-25.950741074997325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423.53966470758814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0.10641163702313761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-1.2359106098480226</v>
      </c>
      <c r="E93" s="22">
        <v>-0.95216535495631927</v>
      </c>
      <c r="F93" s="22">
        <v>25.430480265587612</v>
      </c>
      <c r="G93" s="22">
        <v>33.008762826927615</v>
      </c>
      <c r="H93" s="22">
        <v>228.82879320428773</v>
      </c>
      <c r="I93" s="22">
        <v>419.64969552124478</v>
      </c>
      <c r="J93" s="22">
        <v>190.82090231695705</v>
      </c>
      <c r="K93" s="21">
        <v>386.64093269431714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-2.6538601386846672</v>
      </c>
      <c r="E94" s="22">
        <v>-1.8821703556800573</v>
      </c>
      <c r="F94" s="22">
        <v>23.548309909907555</v>
      </c>
      <c r="G94" s="22">
        <v>33.20311618696001</v>
      </c>
      <c r="H94" s="22">
        <v>228.82879320428773</v>
      </c>
      <c r="I94" s="22">
        <v>422.49790901996181</v>
      </c>
      <c r="J94" s="22">
        <v>193.66911581567408</v>
      </c>
      <c r="K94" s="21">
        <v>389.29479283300179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-4.327662998331772</v>
      </c>
      <c r="E95" s="22">
        <v>-2.9866549313205493</v>
      </c>
      <c r="F95" s="22">
        <v>20.561654978587008</v>
      </c>
      <c r="G95" s="22">
        <v>29.793838083581697</v>
      </c>
      <c r="H95" s="22">
        <v>228.82879320428773</v>
      </c>
      <c r="I95" s="22">
        <v>423.41629391491529</v>
      </c>
      <c r="J95" s="22">
        <v>194.58750071062755</v>
      </c>
      <c r="K95" s="21">
        <v>393.62245583133358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-4.4820955272480907</v>
      </c>
      <c r="E96" s="22">
        <v>-3.0804779347411131</v>
      </c>
      <c r="F96" s="22">
        <v>17.481177043845896</v>
      </c>
      <c r="G96" s="22">
        <v>25.43511334900651</v>
      </c>
      <c r="H96" s="22">
        <v>228.82879320428773</v>
      </c>
      <c r="I96" s="22">
        <v>423.53966470758814</v>
      </c>
      <c r="J96" s="22">
        <v>194.71087150330041</v>
      </c>
      <c r="K96" s="21">
        <v>398.10455135858166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-3.9057830838092666</v>
      </c>
      <c r="E97" s="22">
        <v>-2.7010948394913741</v>
      </c>
      <c r="F97" s="22">
        <v>14.780082204354523</v>
      </c>
      <c r="G97" s="22">
        <v>21.37199857149356</v>
      </c>
      <c r="H97" s="22">
        <v>228.82879320428773</v>
      </c>
      <c r="I97" s="22">
        <v>423.38233301388448</v>
      </c>
      <c r="J97" s="22">
        <v>194.55353980959674</v>
      </c>
      <c r="K97" s="21">
        <v>402.0103344423909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1">
        <v>1.2172335071496314</v>
      </c>
      <c r="D98" s="21">
        <v>-20.405755874635272</v>
      </c>
      <c r="E98" s="22">
        <v>-12.588374599848215</v>
      </c>
      <c r="F98" s="22">
        <v>2.1917076045063073</v>
      </c>
      <c r="G98" s="22">
        <v>3.5527581397741876</v>
      </c>
      <c r="H98" s="22">
        <v>228.82879320428773</v>
      </c>
      <c r="I98" s="22">
        <v>425.96884845680034</v>
      </c>
      <c r="J98" s="22">
        <v>197.14005525251261</v>
      </c>
      <c r="K98" s="21">
        <v>422.41609031702615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1">
        <v>1.2215649915353923</v>
      </c>
      <c r="D99" s="21">
        <v>-3.3423540446177373</v>
      </c>
      <c r="E99" s="22">
        <v>-2.1917076045063073</v>
      </c>
      <c r="F99" s="22">
        <v>0</v>
      </c>
      <c r="G99" s="22">
        <v>0</v>
      </c>
      <c r="H99" s="22">
        <v>228.82879320428773</v>
      </c>
      <c r="I99" s="22">
        <v>425.75844436164391</v>
      </c>
      <c r="J99" s="22">
        <v>196.92965115735618</v>
      </c>
      <c r="K99" s="21">
        <v>425.75844436164391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1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228.82879320428773</v>
      </c>
      <c r="I100" s="22">
        <v>425.75844436164391</v>
      </c>
      <c r="J100" s="22">
        <v>196.92965115735618</v>
      </c>
      <c r="K100" s="21">
        <v>425.75844436164391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22.191398523435794</v>
      </c>
      <c r="S12" s="5">
        <v>143.77000931573409</v>
      </c>
      <c r="T12" s="5">
        <v>242.17499191669597</v>
      </c>
      <c r="U12" s="5">
        <v>98.404982600961887</v>
      </c>
      <c r="V12" s="5">
        <v>242.17499191669597</v>
      </c>
      <c r="W12" s="9">
        <v>0.6844611269715799</v>
      </c>
      <c r="X12" s="9">
        <v>9.4716320785696251E-2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2.3064313304968394E-2</v>
      </c>
      <c r="AB19" s="1">
        <f t="shared" ref="AB19:AB26" si="5">-AA19</f>
        <v>-2.3064313304968394E-2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89.932859337473346</v>
      </c>
      <c r="AB20" s="1">
        <f t="shared" si="5"/>
        <v>-89.932859337473346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16.886700944659651</v>
      </c>
      <c r="AB21" s="1">
        <f t="shared" si="5"/>
        <v>-16.886700944659651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14.670540747810847</v>
      </c>
      <c r="AB24" s="1">
        <f t="shared" si="5"/>
        <v>-14.670540747810847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6.5445449049477133E-2</v>
      </c>
      <c r="AB25" s="1">
        <f t="shared" si="5"/>
        <v>-6.5445449049477133E-2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22.191398523435794</v>
      </c>
      <c r="AB26" s="1">
        <f t="shared" si="5"/>
        <v>-22.191398523435794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242.17499191669597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9.4716320785696251E-2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-1.2359106098480226</v>
      </c>
      <c r="E93" s="22">
        <v>-0.95216535495631927</v>
      </c>
      <c r="F93" s="22">
        <v>21.645355044823098</v>
      </c>
      <c r="G93" s="22">
        <v>28.095670373400139</v>
      </c>
      <c r="H93" s="22">
        <v>143.77000931573409</v>
      </c>
      <c r="I93" s="22">
        <v>239.25521517483571</v>
      </c>
      <c r="J93" s="22">
        <v>95.485205859101626</v>
      </c>
      <c r="K93" s="21">
        <v>211.15954480143557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-12.605835658752168</v>
      </c>
      <c r="E94" s="22">
        <v>-8.9403091894802706</v>
      </c>
      <c r="F94" s="22">
        <v>12.705045855342828</v>
      </c>
      <c r="G94" s="22">
        <v>17.914114231956731</v>
      </c>
      <c r="H94" s="22">
        <v>143.77000931573409</v>
      </c>
      <c r="I94" s="22">
        <v>241.67949469214449</v>
      </c>
      <c r="J94" s="22">
        <v>97.909485376410402</v>
      </c>
      <c r="K94" s="21">
        <v>223.76538046018774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-18.409611456508234</v>
      </c>
      <c r="E95" s="22">
        <v>-12.705045855342828</v>
      </c>
      <c r="F95" s="22">
        <v>0</v>
      </c>
      <c r="G95" s="22">
        <v>0</v>
      </c>
      <c r="H95" s="22">
        <v>143.77000931573409</v>
      </c>
      <c r="I95" s="22">
        <v>242.17499191669597</v>
      </c>
      <c r="J95" s="22">
        <v>98.404982600961887</v>
      </c>
      <c r="K95" s="21">
        <v>242.17499191669597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143.77000931573409</v>
      </c>
      <c r="I96" s="22">
        <v>242.17499191669597</v>
      </c>
      <c r="J96" s="22">
        <v>98.404982600961887</v>
      </c>
      <c r="K96" s="21">
        <v>242.17499191669597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143.77000931573409</v>
      </c>
      <c r="I97" s="22">
        <v>242.17499191669597</v>
      </c>
      <c r="J97" s="22">
        <v>98.404982600961887</v>
      </c>
      <c r="K97" s="21">
        <v>242.17499191669597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143.77000931573409</v>
      </c>
      <c r="I98" s="22">
        <v>242.17499191669597</v>
      </c>
      <c r="J98" s="22">
        <v>98.404982600961887</v>
      </c>
      <c r="K98" s="21">
        <v>242.17499191669597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143.77000931573409</v>
      </c>
      <c r="I99" s="22">
        <v>242.17499191669597</v>
      </c>
      <c r="J99" s="22">
        <v>98.404982600961887</v>
      </c>
      <c r="K99" s="21">
        <v>242.17499191669597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143.77000931573409</v>
      </c>
      <c r="I100" s="22">
        <v>242.17499191669597</v>
      </c>
      <c r="J100" s="22">
        <v>98.404982600961887</v>
      </c>
      <c r="K100" s="21">
        <v>242.17499191669597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100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29</v>
      </c>
      <c r="E1" s="13" t="s">
        <v>30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Q12" s="29">
        <v>45657</v>
      </c>
      <c r="R12" s="10">
        <v>9.6481896357176566</v>
      </c>
      <c r="S12" s="5">
        <v>75.378225802571194</v>
      </c>
      <c r="T12" s="5">
        <v>125.02031660046136</v>
      </c>
      <c r="U12" s="5">
        <v>49.642090797890162</v>
      </c>
      <c r="V12" s="5">
        <v>125.02031660046136</v>
      </c>
      <c r="W12" s="9">
        <v>0.65857335151282959</v>
      </c>
      <c r="X12" s="9">
        <v>8.519246691311988E-2</v>
      </c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  <c r="Z19" s="6">
        <v>43098</v>
      </c>
      <c r="AA19" s="1">
        <v>1.124314398050745E-2</v>
      </c>
      <c r="AB19" s="1">
        <f t="shared" ref="AB19:AB26" si="6">-AA19</f>
        <v>-1.124314398050745E-2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  <c r="Z20" s="6">
        <v>43462</v>
      </c>
      <c r="AA20" s="1">
        <v>55.643403638191252</v>
      </c>
      <c r="AB20" s="1">
        <f t="shared" si="6"/>
        <v>-55.643403638191252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  <c r="Z21" s="6">
        <v>43830</v>
      </c>
      <c r="AA21" s="1">
        <v>8.5413663158345159</v>
      </c>
      <c r="AB21" s="1">
        <f t="shared" si="6"/>
        <v>-8.5413663158345159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  <c r="Z24" s="29">
        <v>44925</v>
      </c>
      <c r="AA24" s="1">
        <v>1.5261071879285026</v>
      </c>
      <c r="AB24" s="1">
        <f t="shared" si="6"/>
        <v>-1.5261071879285026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  <c r="Z25" s="29">
        <v>45289</v>
      </c>
      <c r="AA25" s="1">
        <v>7.9158809187589441E-3</v>
      </c>
      <c r="AB25" s="1">
        <f t="shared" si="6"/>
        <v>-7.9158809187589441E-3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  <c r="Z26" s="29">
        <v>45657</v>
      </c>
      <c r="AA26" s="1">
        <v>9.6481896357176566</v>
      </c>
      <c r="AB26" s="1">
        <f t="shared" si="6"/>
        <v>-9.6481896357176566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  <c r="Z27" s="29">
        <v>45657</v>
      </c>
      <c r="AB27" s="1">
        <v>125.02031660046136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  <c r="AB28" s="2">
        <f>IRR(AB19:AB27)</f>
        <v>8.519246691311988E-2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-2.3479483287389917</v>
      </c>
      <c r="G93" s="22">
        <v>-1.8088970480864874</v>
      </c>
      <c r="H93" s="22">
        <v>7.8794870950364828</v>
      </c>
      <c r="I93" s="22">
        <v>10.227574076524672</v>
      </c>
      <c r="J93" s="22">
        <v>75.378225802571194</v>
      </c>
      <c r="K93" s="22">
        <v>124.12937723632079</v>
      </c>
      <c r="L93" s="22">
        <v>48.751151433749598</v>
      </c>
      <c r="M93" s="21">
        <v>113.90180315979612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-10.80505044404844</v>
      </c>
      <c r="G94" s="22">
        <v>-7.663156524704883</v>
      </c>
      <c r="H94" s="22">
        <v>0.21633057033159986</v>
      </c>
      <c r="I94" s="22">
        <v>0.30502609694674399</v>
      </c>
      <c r="J94" s="22">
        <v>75.378225802571194</v>
      </c>
      <c r="K94" s="22">
        <v>125.01187970079131</v>
      </c>
      <c r="L94" s="22">
        <v>49.633653898220118</v>
      </c>
      <c r="M94" s="21">
        <v>124.70685360384456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-0.31346299661679711</v>
      </c>
      <c r="G95" s="22">
        <v>-0.21633057033159986</v>
      </c>
      <c r="H95" s="22">
        <v>0</v>
      </c>
      <c r="I95" s="22">
        <v>0</v>
      </c>
      <c r="J95" s="22">
        <v>75.378225802571194</v>
      </c>
      <c r="K95" s="22">
        <v>125.02031660046136</v>
      </c>
      <c r="L95" s="22">
        <v>49.642090797890162</v>
      </c>
      <c r="M95" s="21">
        <v>125.02031660046136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75.378225802571194</v>
      </c>
      <c r="K96" s="22">
        <v>125.02031660046136</v>
      </c>
      <c r="L96" s="22">
        <v>49.642090797890162</v>
      </c>
      <c r="M96" s="21">
        <v>125.02031660046136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75.378225802571194</v>
      </c>
      <c r="K97" s="22">
        <v>125.02031660046136</v>
      </c>
      <c r="L97" s="22">
        <v>49.642090797890162</v>
      </c>
      <c r="M97" s="21">
        <v>125.02031660046136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75.378225802571194</v>
      </c>
      <c r="K98" s="22">
        <v>125.02031660046136</v>
      </c>
      <c r="L98" s="22">
        <v>49.642090797890162</v>
      </c>
      <c r="M98" s="21">
        <v>125.02031660046136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75.378225802571194</v>
      </c>
      <c r="K99" s="22">
        <v>125.02031660046136</v>
      </c>
      <c r="L99" s="22">
        <v>49.642090797890162</v>
      </c>
      <c r="M99" s="21">
        <v>125.02031660046136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75.378225802571194</v>
      </c>
      <c r="K100" s="22">
        <v>125.02031660046136</v>
      </c>
      <c r="L100" s="22">
        <v>49.642090797890162</v>
      </c>
      <c r="M100" s="21">
        <v>125.02031660046136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2025-05-30T01:20:32Z</dcterms:modified>
</cp:coreProperties>
</file>