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933" i="1" l="1"/>
  <c r="T933" i="1"/>
  <c r="S933" i="1"/>
  <c r="R933" i="1"/>
  <c r="Q933" i="1"/>
  <c r="P933" i="1"/>
  <c r="I933" i="1"/>
  <c r="H933" i="1"/>
  <c r="U932" i="1"/>
  <c r="T932" i="1"/>
  <c r="S932" i="1"/>
  <c r="R932" i="1"/>
  <c r="Q932" i="1"/>
  <c r="P932" i="1"/>
  <c r="I932" i="1"/>
  <c r="H932" i="1"/>
  <c r="U931" i="1"/>
  <c r="T931" i="1"/>
  <c r="S931" i="1"/>
  <c r="R931" i="1"/>
  <c r="Q931" i="1"/>
  <c r="P931" i="1"/>
  <c r="I931" i="1"/>
  <c r="H931" i="1"/>
  <c r="U930" i="1"/>
  <c r="T930" i="1"/>
  <c r="S930" i="1"/>
  <c r="R930" i="1"/>
  <c r="Q930" i="1"/>
  <c r="P930" i="1"/>
  <c r="I930" i="1"/>
  <c r="H930" i="1"/>
  <c r="U929" i="1"/>
  <c r="T929" i="1"/>
  <c r="S929" i="1"/>
  <c r="R929" i="1"/>
  <c r="Q929" i="1"/>
  <c r="P929" i="1"/>
  <c r="I929" i="1"/>
  <c r="H929" i="1"/>
  <c r="U928" i="1"/>
  <c r="T928" i="1"/>
  <c r="S928" i="1"/>
  <c r="R928" i="1"/>
  <c r="Q928" i="1"/>
  <c r="P928" i="1"/>
  <c r="I928" i="1"/>
  <c r="H928" i="1"/>
  <c r="U927" i="1"/>
  <c r="T927" i="1"/>
  <c r="S927" i="1"/>
  <c r="R927" i="1"/>
  <c r="Q927" i="1"/>
  <c r="P927" i="1"/>
  <c r="I927" i="1"/>
  <c r="H927" i="1"/>
  <c r="U926" i="1"/>
  <c r="T926" i="1"/>
  <c r="S926" i="1"/>
  <c r="R926" i="1"/>
  <c r="Q926" i="1"/>
  <c r="P926" i="1"/>
  <c r="I926" i="1"/>
  <c r="H926" i="1"/>
  <c r="U925" i="1"/>
  <c r="T925" i="1"/>
  <c r="S925" i="1"/>
  <c r="R925" i="1"/>
  <c r="Q925" i="1"/>
  <c r="P925" i="1"/>
  <c r="I925" i="1"/>
  <c r="H925" i="1"/>
  <c r="U924" i="1"/>
  <c r="T924" i="1"/>
  <c r="S924" i="1"/>
  <c r="R924" i="1"/>
  <c r="Q924" i="1"/>
  <c r="P924" i="1"/>
  <c r="I924" i="1"/>
  <c r="H924" i="1"/>
  <c r="U923" i="1"/>
  <c r="T923" i="1"/>
  <c r="S923" i="1"/>
  <c r="R923" i="1"/>
  <c r="Q923" i="1"/>
  <c r="P923" i="1"/>
  <c r="I923" i="1"/>
  <c r="H923" i="1"/>
  <c r="U922" i="1"/>
  <c r="T922" i="1"/>
  <c r="S922" i="1"/>
  <c r="R922" i="1"/>
  <c r="Q922" i="1"/>
  <c r="P922" i="1"/>
  <c r="I922" i="1"/>
  <c r="H922" i="1"/>
  <c r="U921" i="1"/>
  <c r="T921" i="1"/>
  <c r="S921" i="1"/>
  <c r="R921" i="1"/>
  <c r="Q921" i="1"/>
  <c r="P921" i="1"/>
  <c r="I921" i="1"/>
  <c r="H921" i="1"/>
  <c r="U920" i="1"/>
  <c r="T920" i="1"/>
  <c r="S920" i="1"/>
  <c r="R920" i="1"/>
  <c r="Q920" i="1"/>
  <c r="P920" i="1"/>
  <c r="I920" i="1"/>
  <c r="H920" i="1"/>
  <c r="U919" i="1"/>
  <c r="T919" i="1"/>
  <c r="S919" i="1"/>
  <c r="R919" i="1"/>
  <c r="Q919" i="1"/>
  <c r="P919" i="1"/>
  <c r="I919" i="1"/>
  <c r="H919" i="1"/>
  <c r="U918" i="1"/>
  <c r="T918" i="1"/>
  <c r="S918" i="1"/>
  <c r="R918" i="1"/>
  <c r="Q918" i="1"/>
  <c r="P918" i="1"/>
  <c r="I918" i="1"/>
  <c r="H918" i="1"/>
  <c r="U917" i="1"/>
  <c r="T917" i="1"/>
  <c r="S917" i="1"/>
  <c r="R917" i="1"/>
  <c r="Q917" i="1"/>
  <c r="P917" i="1"/>
  <c r="I917" i="1"/>
  <c r="H917" i="1"/>
  <c r="U916" i="1"/>
  <c r="T916" i="1"/>
  <c r="S916" i="1"/>
  <c r="R916" i="1"/>
  <c r="Q916" i="1"/>
  <c r="P916" i="1"/>
  <c r="I916" i="1"/>
  <c r="H916" i="1"/>
  <c r="U915" i="1"/>
  <c r="T915" i="1"/>
  <c r="S915" i="1"/>
  <c r="R915" i="1"/>
  <c r="Q915" i="1"/>
  <c r="P915" i="1"/>
  <c r="I915" i="1"/>
  <c r="H915" i="1"/>
  <c r="U914" i="1"/>
  <c r="T914" i="1"/>
  <c r="S914" i="1"/>
  <c r="R914" i="1"/>
  <c r="Q914" i="1"/>
  <c r="P914" i="1"/>
  <c r="I914" i="1"/>
  <c r="H91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U913" i="1" l="1"/>
  <c r="T913" i="1"/>
  <c r="S913" i="1"/>
  <c r="R913" i="1"/>
  <c r="Q913" i="1"/>
  <c r="P913" i="1"/>
  <c r="I913" i="1"/>
  <c r="H913" i="1"/>
  <c r="U912" i="1" l="1"/>
  <c r="T912" i="1"/>
  <c r="S912" i="1"/>
  <c r="R912" i="1"/>
  <c r="Q912" i="1"/>
  <c r="P912" i="1"/>
  <c r="I912" i="1"/>
  <c r="H912" i="1"/>
  <c r="U911" i="1"/>
  <c r="T911" i="1"/>
  <c r="S911" i="1"/>
  <c r="R911" i="1"/>
  <c r="Q911" i="1"/>
  <c r="P911" i="1"/>
  <c r="I911" i="1"/>
  <c r="H911" i="1"/>
  <c r="U910" i="1"/>
  <c r="T910" i="1"/>
  <c r="S910" i="1"/>
  <c r="R910" i="1"/>
  <c r="Q910" i="1"/>
  <c r="P910" i="1"/>
  <c r="I910" i="1"/>
  <c r="H910" i="1"/>
  <c r="U909" i="1"/>
  <c r="T909" i="1"/>
  <c r="S909" i="1"/>
  <c r="R909" i="1"/>
  <c r="Q909" i="1"/>
  <c r="P909" i="1"/>
  <c r="I909" i="1"/>
  <c r="H909" i="1"/>
  <c r="U908" i="1"/>
  <c r="T908" i="1"/>
  <c r="S908" i="1"/>
  <c r="R908" i="1"/>
  <c r="Q908" i="1"/>
  <c r="P908" i="1"/>
  <c r="I908" i="1"/>
  <c r="H908" i="1"/>
  <c r="U907" i="1"/>
  <c r="T907" i="1"/>
  <c r="S907" i="1"/>
  <c r="R907" i="1"/>
  <c r="Q907" i="1"/>
  <c r="P907" i="1"/>
  <c r="I907" i="1"/>
  <c r="H907" i="1"/>
  <c r="U906" i="1"/>
  <c r="T906" i="1"/>
  <c r="S906" i="1"/>
  <c r="R906" i="1"/>
  <c r="Q906" i="1"/>
  <c r="P906" i="1"/>
  <c r="I906" i="1"/>
  <c r="H906" i="1"/>
  <c r="U905" i="1"/>
  <c r="T905" i="1"/>
  <c r="S905" i="1"/>
  <c r="R905" i="1"/>
  <c r="Q905" i="1"/>
  <c r="P905" i="1"/>
  <c r="I905" i="1"/>
  <c r="H905" i="1"/>
  <c r="U904" i="1"/>
  <c r="T904" i="1"/>
  <c r="S904" i="1"/>
  <c r="R904" i="1"/>
  <c r="Q904" i="1"/>
  <c r="P904" i="1"/>
  <c r="I904" i="1"/>
  <c r="H904" i="1"/>
  <c r="U903" i="1"/>
  <c r="T903" i="1"/>
  <c r="S903" i="1"/>
  <c r="R903" i="1"/>
  <c r="Q903" i="1"/>
  <c r="P903" i="1"/>
  <c r="I903" i="1"/>
  <c r="H903" i="1"/>
  <c r="U902" i="1"/>
  <c r="T902" i="1"/>
  <c r="S902" i="1"/>
  <c r="R902" i="1"/>
  <c r="Q902" i="1"/>
  <c r="P902" i="1"/>
  <c r="I902" i="1"/>
  <c r="H902" i="1"/>
  <c r="U901" i="1"/>
  <c r="T901" i="1"/>
  <c r="S901" i="1"/>
  <c r="R901" i="1"/>
  <c r="Q901" i="1"/>
  <c r="P901" i="1"/>
  <c r="I901" i="1"/>
  <c r="H901" i="1"/>
  <c r="U900" i="1"/>
  <c r="T900" i="1"/>
  <c r="S900" i="1"/>
  <c r="R900" i="1"/>
  <c r="Q900" i="1"/>
  <c r="P900" i="1"/>
  <c r="I900" i="1"/>
  <c r="H900" i="1"/>
  <c r="U899" i="1"/>
  <c r="T899" i="1"/>
  <c r="S899" i="1"/>
  <c r="R899" i="1"/>
  <c r="Q899" i="1"/>
  <c r="P899" i="1"/>
  <c r="I899" i="1"/>
  <c r="H899" i="1"/>
  <c r="U898" i="1"/>
  <c r="T898" i="1"/>
  <c r="S898" i="1"/>
  <c r="R898" i="1"/>
  <c r="Q898" i="1"/>
  <c r="P898" i="1"/>
  <c r="I898" i="1"/>
  <c r="H898" i="1"/>
  <c r="U897" i="1"/>
  <c r="T897" i="1"/>
  <c r="S897" i="1"/>
  <c r="R897" i="1"/>
  <c r="Q897" i="1"/>
  <c r="P897" i="1"/>
  <c r="I897" i="1"/>
  <c r="H897" i="1"/>
  <c r="U896" i="1"/>
  <c r="T896" i="1"/>
  <c r="S896" i="1"/>
  <c r="R896" i="1"/>
  <c r="Q896" i="1"/>
  <c r="P896" i="1"/>
  <c r="I896" i="1"/>
  <c r="H896" i="1"/>
  <c r="U895" i="1"/>
  <c r="T895" i="1"/>
  <c r="S895" i="1"/>
  <c r="R895" i="1"/>
  <c r="Q895" i="1"/>
  <c r="P895" i="1"/>
  <c r="I895" i="1"/>
  <c r="H895" i="1"/>
  <c r="U894" i="1"/>
  <c r="T894" i="1"/>
  <c r="S894" i="1"/>
  <c r="R894" i="1"/>
  <c r="Q894" i="1"/>
  <c r="P894" i="1"/>
  <c r="I894" i="1"/>
  <c r="H894" i="1"/>
  <c r="U893" i="1"/>
  <c r="T893" i="1"/>
  <c r="S893" i="1"/>
  <c r="R893" i="1"/>
  <c r="Q893" i="1"/>
  <c r="P893" i="1"/>
  <c r="I893" i="1"/>
  <c r="H893" i="1"/>
  <c r="O892" i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N892" i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U892" i="1" l="1"/>
  <c r="T892" i="1"/>
  <c r="S892" i="1"/>
  <c r="R892" i="1"/>
  <c r="Q892" i="1"/>
  <c r="P892" i="1"/>
  <c r="I892" i="1"/>
  <c r="H892" i="1"/>
  <c r="U891" i="1" l="1"/>
  <c r="T891" i="1"/>
  <c r="S891" i="1"/>
  <c r="R891" i="1"/>
  <c r="Q891" i="1"/>
  <c r="P891" i="1"/>
  <c r="I891" i="1"/>
  <c r="H891" i="1"/>
  <c r="U890" i="1"/>
  <c r="T890" i="1"/>
  <c r="S890" i="1"/>
  <c r="R890" i="1"/>
  <c r="Q890" i="1"/>
  <c r="P890" i="1"/>
  <c r="I890" i="1"/>
  <c r="H890" i="1"/>
  <c r="U889" i="1"/>
  <c r="T889" i="1"/>
  <c r="S889" i="1"/>
  <c r="R889" i="1"/>
  <c r="Q889" i="1"/>
  <c r="P889" i="1"/>
  <c r="I889" i="1"/>
  <c r="H889" i="1"/>
  <c r="U888" i="1"/>
  <c r="T888" i="1"/>
  <c r="S888" i="1"/>
  <c r="R888" i="1"/>
  <c r="Q888" i="1"/>
  <c r="P888" i="1"/>
  <c r="I888" i="1"/>
  <c r="H888" i="1"/>
  <c r="U887" i="1"/>
  <c r="T887" i="1"/>
  <c r="S887" i="1"/>
  <c r="R887" i="1"/>
  <c r="Q887" i="1"/>
  <c r="P887" i="1"/>
  <c r="I887" i="1"/>
  <c r="H887" i="1"/>
  <c r="U886" i="1"/>
  <c r="T886" i="1"/>
  <c r="S886" i="1"/>
  <c r="R886" i="1"/>
  <c r="Q886" i="1"/>
  <c r="P886" i="1"/>
  <c r="I886" i="1"/>
  <c r="H886" i="1"/>
  <c r="U885" i="1"/>
  <c r="T885" i="1"/>
  <c r="S885" i="1"/>
  <c r="R885" i="1"/>
  <c r="Q885" i="1"/>
  <c r="P885" i="1"/>
  <c r="I885" i="1"/>
  <c r="H885" i="1"/>
  <c r="U884" i="1"/>
  <c r="T884" i="1"/>
  <c r="S884" i="1"/>
  <c r="R884" i="1"/>
  <c r="Q884" i="1"/>
  <c r="P884" i="1"/>
  <c r="I884" i="1"/>
  <c r="H884" i="1"/>
  <c r="U883" i="1"/>
  <c r="T883" i="1"/>
  <c r="S883" i="1"/>
  <c r="R883" i="1"/>
  <c r="Q883" i="1"/>
  <c r="P883" i="1"/>
  <c r="I883" i="1"/>
  <c r="H883" i="1"/>
  <c r="U882" i="1"/>
  <c r="T882" i="1"/>
  <c r="S882" i="1"/>
  <c r="R882" i="1"/>
  <c r="Q882" i="1"/>
  <c r="P882" i="1"/>
  <c r="I882" i="1"/>
  <c r="H882" i="1"/>
  <c r="U881" i="1"/>
  <c r="T881" i="1"/>
  <c r="S881" i="1"/>
  <c r="R881" i="1"/>
  <c r="Q881" i="1"/>
  <c r="P881" i="1"/>
  <c r="I881" i="1"/>
  <c r="H881" i="1"/>
  <c r="U880" i="1"/>
  <c r="T880" i="1"/>
  <c r="S880" i="1"/>
  <c r="R880" i="1"/>
  <c r="Q880" i="1"/>
  <c r="P880" i="1"/>
  <c r="I880" i="1"/>
  <c r="H880" i="1"/>
  <c r="U879" i="1"/>
  <c r="T879" i="1"/>
  <c r="S879" i="1"/>
  <c r="R879" i="1"/>
  <c r="Q879" i="1"/>
  <c r="P879" i="1"/>
  <c r="I879" i="1"/>
  <c r="H879" i="1"/>
  <c r="U878" i="1"/>
  <c r="T878" i="1"/>
  <c r="S878" i="1"/>
  <c r="R878" i="1"/>
  <c r="Q878" i="1"/>
  <c r="P878" i="1"/>
  <c r="I878" i="1"/>
  <c r="H878" i="1"/>
  <c r="U877" i="1"/>
  <c r="T877" i="1"/>
  <c r="S877" i="1"/>
  <c r="R877" i="1"/>
  <c r="Q877" i="1"/>
  <c r="P877" i="1"/>
  <c r="I877" i="1"/>
  <c r="H877" i="1"/>
  <c r="U876" i="1"/>
  <c r="T876" i="1"/>
  <c r="S876" i="1"/>
  <c r="R876" i="1"/>
  <c r="Q876" i="1"/>
  <c r="P876" i="1"/>
  <c r="I876" i="1"/>
  <c r="H876" i="1"/>
  <c r="U875" i="1"/>
  <c r="T875" i="1"/>
  <c r="S875" i="1"/>
  <c r="R875" i="1"/>
  <c r="Q875" i="1"/>
  <c r="P875" i="1"/>
  <c r="I875" i="1"/>
  <c r="H875" i="1"/>
  <c r="O874" i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N874" i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U874" i="1" l="1"/>
  <c r="T874" i="1"/>
  <c r="S874" i="1"/>
  <c r="R874" i="1"/>
  <c r="Q874" i="1"/>
  <c r="P874" i="1"/>
  <c r="I874" i="1"/>
  <c r="H874" i="1"/>
  <c r="U873" i="1" l="1"/>
  <c r="T873" i="1"/>
  <c r="S873" i="1"/>
  <c r="R873" i="1"/>
  <c r="Q873" i="1"/>
  <c r="P873" i="1"/>
  <c r="I873" i="1"/>
  <c r="H873" i="1"/>
  <c r="U872" i="1"/>
  <c r="T872" i="1"/>
  <c r="S872" i="1"/>
  <c r="R872" i="1"/>
  <c r="Q872" i="1"/>
  <c r="P872" i="1"/>
  <c r="I872" i="1"/>
  <c r="H872" i="1"/>
  <c r="U871" i="1"/>
  <c r="T871" i="1"/>
  <c r="S871" i="1"/>
  <c r="R871" i="1"/>
  <c r="Q871" i="1"/>
  <c r="P871" i="1"/>
  <c r="I871" i="1"/>
  <c r="H871" i="1"/>
  <c r="U870" i="1"/>
  <c r="T870" i="1"/>
  <c r="S870" i="1"/>
  <c r="R870" i="1"/>
  <c r="Q870" i="1"/>
  <c r="P870" i="1"/>
  <c r="I870" i="1"/>
  <c r="H870" i="1"/>
  <c r="U869" i="1"/>
  <c r="T869" i="1"/>
  <c r="S869" i="1"/>
  <c r="R869" i="1"/>
  <c r="Q869" i="1"/>
  <c r="P869" i="1"/>
  <c r="I869" i="1"/>
  <c r="H869" i="1"/>
  <c r="U868" i="1"/>
  <c r="T868" i="1"/>
  <c r="S868" i="1"/>
  <c r="R868" i="1"/>
  <c r="Q868" i="1"/>
  <c r="P868" i="1"/>
  <c r="I868" i="1"/>
  <c r="H868" i="1"/>
  <c r="U867" i="1"/>
  <c r="T867" i="1"/>
  <c r="S867" i="1"/>
  <c r="R867" i="1"/>
  <c r="Q867" i="1"/>
  <c r="P867" i="1"/>
  <c r="I867" i="1"/>
  <c r="H867" i="1"/>
  <c r="U866" i="1"/>
  <c r="T866" i="1"/>
  <c r="S866" i="1"/>
  <c r="R866" i="1"/>
  <c r="Q866" i="1"/>
  <c r="P866" i="1"/>
  <c r="I866" i="1"/>
  <c r="H866" i="1"/>
  <c r="U865" i="1"/>
  <c r="T865" i="1"/>
  <c r="S865" i="1"/>
  <c r="R865" i="1"/>
  <c r="Q865" i="1"/>
  <c r="P865" i="1"/>
  <c r="I865" i="1"/>
  <c r="H865" i="1"/>
  <c r="U864" i="1"/>
  <c r="T864" i="1"/>
  <c r="S864" i="1"/>
  <c r="R864" i="1"/>
  <c r="Q864" i="1"/>
  <c r="P864" i="1"/>
  <c r="I864" i="1"/>
  <c r="H864" i="1"/>
  <c r="U863" i="1"/>
  <c r="T863" i="1"/>
  <c r="S863" i="1"/>
  <c r="R863" i="1"/>
  <c r="Q863" i="1"/>
  <c r="P863" i="1"/>
  <c r="I863" i="1"/>
  <c r="H863" i="1"/>
  <c r="U862" i="1"/>
  <c r="T862" i="1"/>
  <c r="S862" i="1"/>
  <c r="R862" i="1"/>
  <c r="Q862" i="1"/>
  <c r="P862" i="1"/>
  <c r="I862" i="1"/>
  <c r="H862" i="1"/>
  <c r="U861" i="1"/>
  <c r="T861" i="1"/>
  <c r="S861" i="1"/>
  <c r="R861" i="1"/>
  <c r="Q861" i="1"/>
  <c r="P861" i="1"/>
  <c r="I861" i="1"/>
  <c r="H861" i="1"/>
  <c r="U860" i="1"/>
  <c r="T860" i="1"/>
  <c r="S860" i="1"/>
  <c r="R860" i="1"/>
  <c r="Q860" i="1"/>
  <c r="P860" i="1"/>
  <c r="I860" i="1"/>
  <c r="H860" i="1"/>
  <c r="U859" i="1"/>
  <c r="T859" i="1"/>
  <c r="S859" i="1"/>
  <c r="R859" i="1"/>
  <c r="Q859" i="1"/>
  <c r="P859" i="1"/>
  <c r="I859" i="1"/>
  <c r="H859" i="1"/>
  <c r="U858" i="1"/>
  <c r="T858" i="1"/>
  <c r="S858" i="1"/>
  <c r="R858" i="1"/>
  <c r="Q858" i="1"/>
  <c r="P858" i="1"/>
  <c r="I858" i="1"/>
  <c r="H858" i="1"/>
  <c r="U857" i="1"/>
  <c r="T857" i="1"/>
  <c r="S857" i="1"/>
  <c r="R857" i="1"/>
  <c r="Q857" i="1"/>
  <c r="P857" i="1"/>
  <c r="I857" i="1"/>
  <c r="H857" i="1"/>
  <c r="O856" i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N856" i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U856" i="1" l="1"/>
  <c r="T856" i="1"/>
  <c r="S856" i="1"/>
  <c r="R856" i="1"/>
  <c r="Q856" i="1"/>
  <c r="P856" i="1"/>
  <c r="I856" i="1"/>
  <c r="H856" i="1"/>
  <c r="U855" i="1" l="1"/>
  <c r="T855" i="1"/>
  <c r="S855" i="1"/>
  <c r="R855" i="1"/>
  <c r="Q855" i="1"/>
  <c r="P855" i="1"/>
  <c r="I855" i="1"/>
  <c r="H855" i="1"/>
  <c r="U854" i="1"/>
  <c r="T854" i="1"/>
  <c r="S854" i="1"/>
  <c r="R854" i="1"/>
  <c r="Q854" i="1"/>
  <c r="P854" i="1"/>
  <c r="I854" i="1"/>
  <c r="H854" i="1"/>
  <c r="U853" i="1"/>
  <c r="T853" i="1"/>
  <c r="S853" i="1"/>
  <c r="R853" i="1"/>
  <c r="Q853" i="1"/>
  <c r="P853" i="1"/>
  <c r="I853" i="1"/>
  <c r="H853" i="1"/>
  <c r="U852" i="1"/>
  <c r="T852" i="1"/>
  <c r="S852" i="1"/>
  <c r="R852" i="1"/>
  <c r="Q852" i="1"/>
  <c r="P852" i="1"/>
  <c r="I852" i="1"/>
  <c r="H852" i="1"/>
  <c r="U851" i="1"/>
  <c r="T851" i="1"/>
  <c r="S851" i="1"/>
  <c r="R851" i="1"/>
  <c r="Q851" i="1"/>
  <c r="P851" i="1"/>
  <c r="I851" i="1"/>
  <c r="H851" i="1"/>
  <c r="U850" i="1"/>
  <c r="T850" i="1"/>
  <c r="S850" i="1"/>
  <c r="R850" i="1"/>
  <c r="Q850" i="1"/>
  <c r="P850" i="1"/>
  <c r="I850" i="1"/>
  <c r="H850" i="1"/>
  <c r="U849" i="1"/>
  <c r="T849" i="1"/>
  <c r="S849" i="1"/>
  <c r="R849" i="1"/>
  <c r="Q849" i="1"/>
  <c r="P849" i="1"/>
  <c r="I849" i="1"/>
  <c r="H849" i="1"/>
  <c r="U848" i="1"/>
  <c r="T848" i="1"/>
  <c r="S848" i="1"/>
  <c r="R848" i="1"/>
  <c r="Q848" i="1"/>
  <c r="P848" i="1"/>
  <c r="I848" i="1"/>
  <c r="H848" i="1"/>
  <c r="U847" i="1"/>
  <c r="T847" i="1"/>
  <c r="S847" i="1"/>
  <c r="R847" i="1"/>
  <c r="Q847" i="1"/>
  <c r="P847" i="1"/>
  <c r="I847" i="1"/>
  <c r="H847" i="1"/>
  <c r="U846" i="1"/>
  <c r="T846" i="1"/>
  <c r="S846" i="1"/>
  <c r="R846" i="1"/>
  <c r="Q846" i="1"/>
  <c r="P846" i="1"/>
  <c r="I846" i="1"/>
  <c r="H846" i="1"/>
  <c r="U845" i="1"/>
  <c r="T845" i="1"/>
  <c r="S845" i="1"/>
  <c r="R845" i="1"/>
  <c r="Q845" i="1"/>
  <c r="P845" i="1"/>
  <c r="I845" i="1"/>
  <c r="H845" i="1"/>
  <c r="U844" i="1"/>
  <c r="T844" i="1"/>
  <c r="S844" i="1"/>
  <c r="R844" i="1"/>
  <c r="Q844" i="1"/>
  <c r="P844" i="1"/>
  <c r="I844" i="1"/>
  <c r="H844" i="1"/>
  <c r="U843" i="1"/>
  <c r="T843" i="1"/>
  <c r="S843" i="1"/>
  <c r="R843" i="1"/>
  <c r="Q843" i="1"/>
  <c r="P843" i="1"/>
  <c r="I843" i="1"/>
  <c r="H843" i="1"/>
  <c r="U842" i="1"/>
  <c r="T842" i="1"/>
  <c r="S842" i="1"/>
  <c r="R842" i="1"/>
  <c r="Q842" i="1"/>
  <c r="P842" i="1"/>
  <c r="I842" i="1"/>
  <c r="H842" i="1"/>
  <c r="U841" i="1"/>
  <c r="T841" i="1"/>
  <c r="S841" i="1"/>
  <c r="R841" i="1"/>
  <c r="Q841" i="1"/>
  <c r="P841" i="1"/>
  <c r="I841" i="1"/>
  <c r="H841" i="1"/>
  <c r="U840" i="1"/>
  <c r="T840" i="1"/>
  <c r="S840" i="1"/>
  <c r="R840" i="1"/>
  <c r="Q840" i="1"/>
  <c r="P840" i="1"/>
  <c r="I840" i="1"/>
  <c r="H840" i="1"/>
  <c r="U839" i="1"/>
  <c r="T839" i="1"/>
  <c r="S839" i="1"/>
  <c r="R839" i="1"/>
  <c r="Q839" i="1"/>
  <c r="P839" i="1"/>
  <c r="I839" i="1"/>
  <c r="H839" i="1"/>
  <c r="U838" i="1"/>
  <c r="T838" i="1"/>
  <c r="S838" i="1"/>
  <c r="R838" i="1"/>
  <c r="Q838" i="1"/>
  <c r="P838" i="1"/>
  <c r="I838" i="1"/>
  <c r="H838" i="1"/>
  <c r="U837" i="1"/>
  <c r="T837" i="1"/>
  <c r="S837" i="1"/>
  <c r="R837" i="1"/>
  <c r="Q837" i="1"/>
  <c r="P837" i="1"/>
  <c r="I837" i="1"/>
  <c r="H837" i="1"/>
  <c r="U836" i="1"/>
  <c r="T836" i="1"/>
  <c r="S836" i="1"/>
  <c r="R836" i="1"/>
  <c r="Q836" i="1"/>
  <c r="P836" i="1"/>
  <c r="I836" i="1"/>
  <c r="H836" i="1"/>
  <c r="U835" i="1"/>
  <c r="T835" i="1"/>
  <c r="S835" i="1"/>
  <c r="R835" i="1"/>
  <c r="Q835" i="1"/>
  <c r="P835" i="1"/>
  <c r="I835" i="1"/>
  <c r="H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U834" i="1" l="1"/>
  <c r="T834" i="1"/>
  <c r="S834" i="1"/>
  <c r="R834" i="1"/>
  <c r="Q834" i="1"/>
  <c r="P834" i="1"/>
  <c r="I834" i="1"/>
  <c r="H834" i="1"/>
  <c r="I813" i="1" l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U833" i="1" l="1"/>
  <c r="T833" i="1"/>
  <c r="S833" i="1"/>
  <c r="R833" i="1"/>
  <c r="Q833" i="1"/>
  <c r="P833" i="1"/>
  <c r="H833" i="1"/>
  <c r="U832" i="1"/>
  <c r="T832" i="1"/>
  <c r="S832" i="1"/>
  <c r="R832" i="1"/>
  <c r="Q832" i="1"/>
  <c r="P832" i="1"/>
  <c r="H832" i="1"/>
  <c r="U831" i="1"/>
  <c r="T831" i="1"/>
  <c r="S831" i="1"/>
  <c r="R831" i="1"/>
  <c r="Q831" i="1"/>
  <c r="P831" i="1"/>
  <c r="H831" i="1"/>
  <c r="U830" i="1"/>
  <c r="T830" i="1"/>
  <c r="S830" i="1"/>
  <c r="R830" i="1"/>
  <c r="Q830" i="1"/>
  <c r="P830" i="1"/>
  <c r="H830" i="1"/>
  <c r="U829" i="1"/>
  <c r="T829" i="1"/>
  <c r="S829" i="1"/>
  <c r="R829" i="1"/>
  <c r="Q829" i="1"/>
  <c r="P829" i="1"/>
  <c r="H829" i="1"/>
  <c r="U828" i="1"/>
  <c r="T828" i="1"/>
  <c r="S828" i="1"/>
  <c r="R828" i="1"/>
  <c r="Q828" i="1"/>
  <c r="P828" i="1"/>
  <c r="H828" i="1"/>
  <c r="U827" i="1"/>
  <c r="T827" i="1"/>
  <c r="S827" i="1"/>
  <c r="R827" i="1"/>
  <c r="Q827" i="1"/>
  <c r="P827" i="1"/>
  <c r="H827" i="1"/>
  <c r="U826" i="1"/>
  <c r="T826" i="1"/>
  <c r="S826" i="1"/>
  <c r="R826" i="1"/>
  <c r="Q826" i="1"/>
  <c r="P826" i="1"/>
  <c r="H826" i="1"/>
  <c r="U825" i="1"/>
  <c r="T825" i="1"/>
  <c r="S825" i="1"/>
  <c r="R825" i="1"/>
  <c r="Q825" i="1"/>
  <c r="P825" i="1"/>
  <c r="H825" i="1"/>
  <c r="U824" i="1"/>
  <c r="T824" i="1"/>
  <c r="S824" i="1"/>
  <c r="R824" i="1"/>
  <c r="Q824" i="1"/>
  <c r="P824" i="1"/>
  <c r="H824" i="1"/>
  <c r="U823" i="1"/>
  <c r="T823" i="1"/>
  <c r="S823" i="1"/>
  <c r="R823" i="1"/>
  <c r="Q823" i="1"/>
  <c r="P823" i="1"/>
  <c r="H823" i="1"/>
  <c r="U822" i="1"/>
  <c r="T822" i="1"/>
  <c r="S822" i="1"/>
  <c r="R822" i="1"/>
  <c r="Q822" i="1"/>
  <c r="P822" i="1"/>
  <c r="H822" i="1"/>
  <c r="U821" i="1"/>
  <c r="T821" i="1"/>
  <c r="S821" i="1"/>
  <c r="R821" i="1"/>
  <c r="Q821" i="1"/>
  <c r="P821" i="1"/>
  <c r="H821" i="1"/>
  <c r="U820" i="1"/>
  <c r="T820" i="1"/>
  <c r="S820" i="1"/>
  <c r="R820" i="1"/>
  <c r="Q820" i="1"/>
  <c r="P820" i="1"/>
  <c r="H820" i="1"/>
  <c r="U819" i="1"/>
  <c r="T819" i="1"/>
  <c r="S819" i="1"/>
  <c r="R819" i="1"/>
  <c r="Q819" i="1"/>
  <c r="P819" i="1"/>
  <c r="H819" i="1"/>
  <c r="U818" i="1"/>
  <c r="T818" i="1"/>
  <c r="S818" i="1"/>
  <c r="R818" i="1"/>
  <c r="Q818" i="1"/>
  <c r="P818" i="1"/>
  <c r="H818" i="1"/>
  <c r="U817" i="1"/>
  <c r="T817" i="1"/>
  <c r="S817" i="1"/>
  <c r="R817" i="1"/>
  <c r="Q817" i="1"/>
  <c r="P817" i="1"/>
  <c r="H817" i="1"/>
  <c r="U816" i="1"/>
  <c r="T816" i="1"/>
  <c r="S816" i="1"/>
  <c r="R816" i="1"/>
  <c r="Q816" i="1"/>
  <c r="P816" i="1"/>
  <c r="H816" i="1"/>
  <c r="U815" i="1"/>
  <c r="T815" i="1"/>
  <c r="S815" i="1"/>
  <c r="R815" i="1"/>
  <c r="Q815" i="1"/>
  <c r="P815" i="1"/>
  <c r="H815" i="1"/>
  <c r="U814" i="1"/>
  <c r="T814" i="1"/>
  <c r="S814" i="1"/>
  <c r="R814" i="1"/>
  <c r="Q814" i="1"/>
  <c r="P814" i="1"/>
  <c r="H814" i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U813" i="1" l="1"/>
  <c r="T813" i="1"/>
  <c r="S813" i="1"/>
  <c r="R813" i="1"/>
  <c r="Q813" i="1"/>
  <c r="P813" i="1"/>
  <c r="H813" i="1"/>
  <c r="U812" i="1" l="1"/>
  <c r="T812" i="1"/>
  <c r="S812" i="1"/>
  <c r="R812" i="1"/>
  <c r="Q812" i="1"/>
  <c r="P812" i="1"/>
  <c r="I812" i="1"/>
  <c r="H812" i="1"/>
  <c r="U811" i="1"/>
  <c r="T811" i="1"/>
  <c r="S811" i="1"/>
  <c r="R811" i="1"/>
  <c r="Q811" i="1"/>
  <c r="P811" i="1"/>
  <c r="I811" i="1"/>
  <c r="H811" i="1"/>
  <c r="U810" i="1"/>
  <c r="T810" i="1"/>
  <c r="S810" i="1"/>
  <c r="R810" i="1"/>
  <c r="Q810" i="1"/>
  <c r="P810" i="1"/>
  <c r="I810" i="1"/>
  <c r="H810" i="1"/>
  <c r="U809" i="1"/>
  <c r="T809" i="1"/>
  <c r="S809" i="1"/>
  <c r="R809" i="1"/>
  <c r="Q809" i="1"/>
  <c r="P809" i="1"/>
  <c r="I809" i="1"/>
  <c r="H809" i="1"/>
  <c r="U808" i="1"/>
  <c r="T808" i="1"/>
  <c r="S808" i="1"/>
  <c r="R808" i="1"/>
  <c r="Q808" i="1"/>
  <c r="P808" i="1"/>
  <c r="I808" i="1"/>
  <c r="H808" i="1"/>
  <c r="U807" i="1"/>
  <c r="T807" i="1"/>
  <c r="S807" i="1"/>
  <c r="R807" i="1"/>
  <c r="Q807" i="1"/>
  <c r="P807" i="1"/>
  <c r="I807" i="1"/>
  <c r="H807" i="1"/>
  <c r="U806" i="1"/>
  <c r="T806" i="1"/>
  <c r="S806" i="1"/>
  <c r="R806" i="1"/>
  <c r="Q806" i="1"/>
  <c r="P806" i="1"/>
  <c r="I806" i="1"/>
  <c r="H806" i="1"/>
  <c r="U805" i="1"/>
  <c r="T805" i="1"/>
  <c r="S805" i="1"/>
  <c r="R805" i="1"/>
  <c r="Q805" i="1"/>
  <c r="P805" i="1"/>
  <c r="I805" i="1"/>
  <c r="H805" i="1"/>
  <c r="U804" i="1"/>
  <c r="T804" i="1"/>
  <c r="S804" i="1"/>
  <c r="R804" i="1"/>
  <c r="Q804" i="1"/>
  <c r="P804" i="1"/>
  <c r="I804" i="1"/>
  <c r="H804" i="1"/>
  <c r="U803" i="1"/>
  <c r="T803" i="1"/>
  <c r="S803" i="1"/>
  <c r="R803" i="1"/>
  <c r="Q803" i="1"/>
  <c r="P803" i="1"/>
  <c r="I803" i="1"/>
  <c r="H803" i="1"/>
  <c r="U802" i="1"/>
  <c r="T802" i="1"/>
  <c r="S802" i="1"/>
  <c r="R802" i="1"/>
  <c r="Q802" i="1"/>
  <c r="P802" i="1"/>
  <c r="I802" i="1"/>
  <c r="H802" i="1"/>
  <c r="U801" i="1"/>
  <c r="T801" i="1"/>
  <c r="S801" i="1"/>
  <c r="R801" i="1"/>
  <c r="Q801" i="1"/>
  <c r="P801" i="1"/>
  <c r="I801" i="1"/>
  <c r="H801" i="1"/>
  <c r="U800" i="1"/>
  <c r="T800" i="1"/>
  <c r="S800" i="1"/>
  <c r="R800" i="1"/>
  <c r="Q800" i="1"/>
  <c r="P800" i="1"/>
  <c r="I800" i="1"/>
  <c r="H800" i="1"/>
  <c r="U799" i="1"/>
  <c r="T799" i="1"/>
  <c r="S799" i="1"/>
  <c r="R799" i="1"/>
  <c r="Q799" i="1"/>
  <c r="P799" i="1"/>
  <c r="I799" i="1"/>
  <c r="H799" i="1"/>
  <c r="U798" i="1"/>
  <c r="T798" i="1"/>
  <c r="S798" i="1"/>
  <c r="R798" i="1"/>
  <c r="Q798" i="1"/>
  <c r="P798" i="1"/>
  <c r="I798" i="1"/>
  <c r="H798" i="1"/>
  <c r="U797" i="1"/>
  <c r="T797" i="1"/>
  <c r="S797" i="1"/>
  <c r="R797" i="1"/>
  <c r="Q797" i="1"/>
  <c r="P797" i="1"/>
  <c r="I797" i="1"/>
  <c r="H797" i="1"/>
  <c r="U796" i="1"/>
  <c r="T796" i="1"/>
  <c r="S796" i="1"/>
  <c r="R796" i="1"/>
  <c r="Q796" i="1"/>
  <c r="P796" i="1"/>
  <c r="I796" i="1"/>
  <c r="H796" i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U795" i="1" l="1"/>
  <c r="T795" i="1"/>
  <c r="S795" i="1"/>
  <c r="R795" i="1"/>
  <c r="Q795" i="1"/>
  <c r="P795" i="1"/>
  <c r="I795" i="1"/>
  <c r="H795" i="1"/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<sst xmlns="http://schemas.openxmlformats.org/spreadsheetml/2006/main" count="15" uniqueCount="15">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</sst>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933"/>
  <sheetViews>
    <sheetView tabSelected="1" topLeftCell="A913" workbookViewId="0">
      <selection activeCell="A934" sqref="A934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2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K46" s="2">
        <v>45716</v>
      </c>
      <c r="L46" s="2">
        <v>45693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2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K47" s="2">
        <v>45747</v>
      </c>
      <c r="L47" s="2">
        <v>45719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2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K48" s="2">
        <v>45777</v>
      </c>
      <c r="L48" s="2">
        <v>45748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933" si="101">SUM(P769:P782)/14</f>
        <v>0.59835714669454687</v>
      </c>
      <c r="R782">
        <f t="shared" ref="R782:R933" si="102">P782-Q782</f>
        <v>-5.0238228979566646E-3</v>
      </c>
      <c r="S782">
        <f t="shared" ref="S782:S933" si="103">AVEDEV(P769:P782)</f>
        <v>4.6938779402752439E-3</v>
      </c>
      <c r="T782">
        <f t="shared" ref="T782:T933" si="104">0.015*S782</f>
        <v>7.0408169104128657E-5</v>
      </c>
      <c r="U782">
        <f t="shared" ref="U782:U933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933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933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>VLOOKUP(L45,A:C,3)</f>
        <v>0.78899997472763062</v>
      </c>
      <c r="O856">
        <f>VLOOKUP(L45,A:D,4)</f>
        <v>0.75700002908706665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  <row r="857" spans="1:21" x14ac:dyDescent="0.15">
      <c r="A857" s="1">
        <v>45659</v>
      </c>
      <c r="B857">
        <v>0.78899997472763062</v>
      </c>
      <c r="C857">
        <v>0.78899997472763062</v>
      </c>
      <c r="D857">
        <v>0.75700002908706665</v>
      </c>
      <c r="E857">
        <v>0.7630000114440918</v>
      </c>
      <c r="F857">
        <v>5231600</v>
      </c>
      <c r="G857">
        <v>52316</v>
      </c>
      <c r="H857">
        <f t="shared" si="111"/>
        <v>855</v>
      </c>
      <c r="I857">
        <f>SUM($F$3:F857)/H857</f>
        <v>4681470.9594663745</v>
      </c>
      <c r="N857">
        <f t="shared" ref="N857:N873" si="114">IF(A857&lt;&gt;$K$45,MAX(N856,VLOOKUP(A857,A:C,3)),)</f>
        <v>0.78899997472763062</v>
      </c>
      <c r="O857">
        <f t="shared" ref="O857:O873" si="115">IF(A857&lt;&gt;$K$45,MIN(O856,VLOOKUP(A857,A:D,4)),)</f>
        <v>0.75700002908706665</v>
      </c>
      <c r="P857">
        <f t="shared" si="110"/>
        <v>0.76966667175292969</v>
      </c>
      <c r="Q857">
        <f t="shared" si="101"/>
        <v>0.79442856992994026</v>
      </c>
      <c r="R857">
        <f t="shared" si="102"/>
        <v>-2.4761898177010577E-2</v>
      </c>
      <c r="S857">
        <f t="shared" si="103"/>
        <v>6.7483012368079031E-3</v>
      </c>
      <c r="T857">
        <f t="shared" si="104"/>
        <v>1.0122451855211854E-4</v>
      </c>
      <c r="U857">
        <f t="shared" si="105"/>
        <v>-244.62352136810765</v>
      </c>
    </row>
    <row r="858" spans="1:21" x14ac:dyDescent="0.15">
      <c r="A858" s="1">
        <v>45660</v>
      </c>
      <c r="B858">
        <v>0.7630000114440918</v>
      </c>
      <c r="C858">
        <v>0.76499998569488525</v>
      </c>
      <c r="D858">
        <v>0.74800002574920654</v>
      </c>
      <c r="E858">
        <v>0.74900001287460327</v>
      </c>
      <c r="F858">
        <v>2421800</v>
      </c>
      <c r="G858">
        <v>24218</v>
      </c>
      <c r="H858">
        <f t="shared" si="111"/>
        <v>856</v>
      </c>
      <c r="I858">
        <f>SUM($F$3:F858)/H858</f>
        <v>4678831.1569436332</v>
      </c>
      <c r="N858">
        <f t="shared" si="114"/>
        <v>0.78899997472763062</v>
      </c>
      <c r="O858">
        <f t="shared" si="115"/>
        <v>0.74800002574920654</v>
      </c>
      <c r="P858">
        <f t="shared" si="110"/>
        <v>0.75400000810623169</v>
      </c>
      <c r="Q858">
        <f t="shared" si="101"/>
        <v>0.79149999788829251</v>
      </c>
      <c r="R858">
        <f t="shared" si="102"/>
        <v>-3.7499989782060816E-2</v>
      </c>
      <c r="S858">
        <f t="shared" si="103"/>
        <v>1.0476186567423329E-2</v>
      </c>
      <c r="T858">
        <f t="shared" si="104"/>
        <v>1.5714279851134993E-4</v>
      </c>
      <c r="U858">
        <f t="shared" si="105"/>
        <v>-238.63638765063936</v>
      </c>
    </row>
    <row r="859" spans="1:21" x14ac:dyDescent="0.15">
      <c r="A859" s="1">
        <v>45663</v>
      </c>
      <c r="B859">
        <v>0.75199997425079346</v>
      </c>
      <c r="C859">
        <v>0.75499999523162842</v>
      </c>
      <c r="D859">
        <v>0.74400001764297485</v>
      </c>
      <c r="E859">
        <v>0.74800002574920654</v>
      </c>
      <c r="F859">
        <v>715200</v>
      </c>
      <c r="G859">
        <v>7152</v>
      </c>
      <c r="H859">
        <f t="shared" si="111"/>
        <v>857</v>
      </c>
      <c r="I859">
        <f>SUM($F$3:F859)/H859</f>
        <v>4674206.1497593345</v>
      </c>
      <c r="N859">
        <f t="shared" si="114"/>
        <v>0.78899997472763062</v>
      </c>
      <c r="O859">
        <f t="shared" si="115"/>
        <v>0.74400001764297485</v>
      </c>
      <c r="P859">
        <f t="shared" si="110"/>
        <v>0.74900001287460327</v>
      </c>
      <c r="Q859">
        <f t="shared" si="101"/>
        <v>0.78919047542980736</v>
      </c>
      <c r="R859">
        <f t="shared" si="102"/>
        <v>-4.0190462555204087E-2</v>
      </c>
      <c r="S859">
        <f t="shared" si="103"/>
        <v>1.3775504365259301E-2</v>
      </c>
      <c r="T859">
        <f t="shared" si="104"/>
        <v>2.0663256547888951E-4</v>
      </c>
      <c r="U859">
        <f t="shared" si="105"/>
        <v>-194.50207406591059</v>
      </c>
    </row>
    <row r="860" spans="1:21" x14ac:dyDescent="0.15">
      <c r="A860" s="1">
        <v>45664</v>
      </c>
      <c r="B860">
        <v>0.74299997091293335</v>
      </c>
      <c r="C860">
        <v>0.75499999523162842</v>
      </c>
      <c r="D860">
        <v>0.74299997091293335</v>
      </c>
      <c r="E860">
        <v>0.75499999523162842</v>
      </c>
      <c r="F860">
        <v>5355000</v>
      </c>
      <c r="G860">
        <v>53550</v>
      </c>
      <c r="H860">
        <f t="shared" si="111"/>
        <v>858</v>
      </c>
      <c r="I860">
        <f>SUM($F$3:F860)/H860</f>
        <v>4674999.615785256</v>
      </c>
      <c r="N860">
        <f t="shared" si="114"/>
        <v>0.78899997472763062</v>
      </c>
      <c r="O860">
        <f t="shared" si="115"/>
        <v>0.74299997091293335</v>
      </c>
      <c r="P860">
        <f t="shared" si="110"/>
        <v>0.75099998712539673</v>
      </c>
      <c r="Q860">
        <f t="shared" si="101"/>
        <v>0.78569047365869793</v>
      </c>
      <c r="R860">
        <f t="shared" si="102"/>
        <v>-3.4690486533301201E-2</v>
      </c>
      <c r="S860">
        <f t="shared" si="103"/>
        <v>1.7013602110804351E-2</v>
      </c>
      <c r="T860">
        <f t="shared" si="104"/>
        <v>2.5520403166206525E-4</v>
      </c>
      <c r="U860">
        <f t="shared" si="105"/>
        <v>-135.9323608932537</v>
      </c>
    </row>
    <row r="861" spans="1:21" x14ac:dyDescent="0.15">
      <c r="A861" s="1">
        <v>45665</v>
      </c>
      <c r="B861">
        <v>0.75</v>
      </c>
      <c r="C861">
        <v>0.75800001621246338</v>
      </c>
      <c r="D861">
        <v>0.7369999885559082</v>
      </c>
      <c r="E861">
        <v>0.75300002098083496</v>
      </c>
      <c r="F861">
        <v>1302800</v>
      </c>
      <c r="G861">
        <v>13028</v>
      </c>
      <c r="H861">
        <f t="shared" si="111"/>
        <v>859</v>
      </c>
      <c r="I861">
        <f>SUM($F$3:F861)/H861</f>
        <v>4671073.8886423167</v>
      </c>
      <c r="N861">
        <f t="shared" si="114"/>
        <v>0.78899997472763062</v>
      </c>
      <c r="O861">
        <f t="shared" si="115"/>
        <v>0.7369999885559082</v>
      </c>
      <c r="P861">
        <f t="shared" si="110"/>
        <v>0.74933334191640222</v>
      </c>
      <c r="Q861">
        <f t="shared" si="101"/>
        <v>0.78295237819353747</v>
      </c>
      <c r="R861">
        <f t="shared" si="102"/>
        <v>-3.361903627713525E-2</v>
      </c>
      <c r="S861">
        <f t="shared" si="103"/>
        <v>2.0251695598874749E-2</v>
      </c>
      <c r="T861">
        <f t="shared" si="104"/>
        <v>3.0377543398312119E-4</v>
      </c>
      <c r="U861">
        <f t="shared" si="105"/>
        <v>-110.67068800238548</v>
      </c>
    </row>
    <row r="862" spans="1:21" x14ac:dyDescent="0.15">
      <c r="A862" s="1">
        <v>45666</v>
      </c>
      <c r="B862">
        <v>0.74900001287460327</v>
      </c>
      <c r="C862">
        <v>0.7630000114440918</v>
      </c>
      <c r="D862">
        <v>0.74900001287460327</v>
      </c>
      <c r="E862">
        <v>0.76200002431869507</v>
      </c>
      <c r="F862">
        <v>1582023</v>
      </c>
      <c r="G862">
        <v>15820.23046875</v>
      </c>
      <c r="H862">
        <f t="shared" si="111"/>
        <v>860</v>
      </c>
      <c r="I862">
        <f>SUM($F$3:F862)/H862</f>
        <v>4667481.96900436</v>
      </c>
      <c r="N862">
        <f t="shared" si="114"/>
        <v>0.78899997472763062</v>
      </c>
      <c r="O862">
        <f t="shared" si="115"/>
        <v>0.7369999885559082</v>
      </c>
      <c r="P862">
        <f t="shared" si="110"/>
        <v>0.75800001621246338</v>
      </c>
      <c r="Q862">
        <f t="shared" si="101"/>
        <v>0.78045237915856513</v>
      </c>
      <c r="R862">
        <f t="shared" si="102"/>
        <v>-2.2452362946101756E-2</v>
      </c>
      <c r="S862">
        <f t="shared" si="103"/>
        <v>2.1673462423337533E-2</v>
      </c>
      <c r="T862">
        <f t="shared" si="104"/>
        <v>3.2510193635006297E-4</v>
      </c>
      <c r="U862">
        <f t="shared" si="105"/>
        <v>-69.062532195826478</v>
      </c>
    </row>
    <row r="863" spans="1:21" x14ac:dyDescent="0.15">
      <c r="A863" s="1">
        <v>45667</v>
      </c>
      <c r="B863">
        <v>0.75700002908706665</v>
      </c>
      <c r="C863">
        <v>0.76200002431869507</v>
      </c>
      <c r="D863">
        <v>0.75</v>
      </c>
      <c r="E863">
        <v>0.75</v>
      </c>
      <c r="F863">
        <v>562000</v>
      </c>
      <c r="G863">
        <v>5620</v>
      </c>
      <c r="H863">
        <f t="shared" si="111"/>
        <v>861</v>
      </c>
      <c r="I863">
        <f>SUM($F$3:F863)/H863</f>
        <v>4662713.6972633563</v>
      </c>
      <c r="N863">
        <f t="shared" si="114"/>
        <v>0.78899997472763062</v>
      </c>
      <c r="O863">
        <f t="shared" si="115"/>
        <v>0.7369999885559082</v>
      </c>
      <c r="P863">
        <f t="shared" si="110"/>
        <v>0.75400000810623169</v>
      </c>
      <c r="Q863">
        <f t="shared" si="101"/>
        <v>0.77740476103056044</v>
      </c>
      <c r="R863">
        <f t="shared" si="102"/>
        <v>-2.3404752924328753E-2</v>
      </c>
      <c r="S863">
        <f t="shared" si="103"/>
        <v>2.2404754445666357E-2</v>
      </c>
      <c r="T863">
        <f t="shared" si="104"/>
        <v>3.3607131668499535E-4</v>
      </c>
      <c r="U863">
        <f t="shared" si="105"/>
        <v>-69.642221047583106</v>
      </c>
    </row>
    <row r="864" spans="1:21" x14ac:dyDescent="0.15">
      <c r="A864" s="1">
        <v>45670</v>
      </c>
      <c r="B864">
        <v>0.74299997091293335</v>
      </c>
      <c r="C864">
        <v>0.75300002098083496</v>
      </c>
      <c r="D864">
        <v>0.74299997091293335</v>
      </c>
      <c r="E864">
        <v>0.74400001764297485</v>
      </c>
      <c r="F864">
        <v>607500</v>
      </c>
      <c r="G864">
        <v>6075</v>
      </c>
      <c r="H864">
        <f t="shared" si="111"/>
        <v>862</v>
      </c>
      <c r="I864">
        <f>SUM($F$3:F864)/H864</f>
        <v>4658009.2730205916</v>
      </c>
      <c r="N864">
        <f t="shared" si="114"/>
        <v>0.78899997472763062</v>
      </c>
      <c r="O864">
        <f t="shared" si="115"/>
        <v>0.7369999885559082</v>
      </c>
      <c r="P864">
        <f t="shared" si="110"/>
        <v>0.74666666984558105</v>
      </c>
      <c r="Q864">
        <f t="shared" si="101"/>
        <v>0.77407142945698326</v>
      </c>
      <c r="R864">
        <f t="shared" si="102"/>
        <v>-2.7404759611402207E-2</v>
      </c>
      <c r="S864">
        <f t="shared" si="103"/>
        <v>2.2986388530860942E-2</v>
      </c>
      <c r="T864">
        <f t="shared" si="104"/>
        <v>3.4479582796291411E-4</v>
      </c>
      <c r="U864">
        <f t="shared" si="105"/>
        <v>-79.481122997665267</v>
      </c>
    </row>
    <row r="865" spans="1:21" x14ac:dyDescent="0.15">
      <c r="A865" s="1">
        <v>45671</v>
      </c>
      <c r="B865">
        <v>0.74599999189376831</v>
      </c>
      <c r="C865">
        <v>0.77600002288818359</v>
      </c>
      <c r="D865">
        <v>0.74500000476837158</v>
      </c>
      <c r="E865">
        <v>0.77499997615814209</v>
      </c>
      <c r="F865">
        <v>2799703</v>
      </c>
      <c r="G865">
        <v>27997.029296875</v>
      </c>
      <c r="H865">
        <f t="shared" si="111"/>
        <v>863</v>
      </c>
      <c r="I865">
        <f>SUM($F$3:F865)/H865</f>
        <v>4655855.9633183666</v>
      </c>
      <c r="N865">
        <f t="shared" si="114"/>
        <v>0.78899997472763062</v>
      </c>
      <c r="O865">
        <f t="shared" si="115"/>
        <v>0.7369999885559082</v>
      </c>
      <c r="P865">
        <f t="shared" si="110"/>
        <v>0.76533333460489905</v>
      </c>
      <c r="Q865">
        <f t="shared" si="101"/>
        <v>0.77178571621576941</v>
      </c>
      <c r="R865">
        <f t="shared" si="102"/>
        <v>-6.4523816108703613E-3</v>
      </c>
      <c r="S865">
        <f t="shared" si="103"/>
        <v>2.1295913628169454E-2</v>
      </c>
      <c r="T865">
        <f t="shared" si="104"/>
        <v>3.194387044225418E-4</v>
      </c>
      <c r="U865">
        <f t="shared" si="105"/>
        <v>-20.199122778607904</v>
      </c>
    </row>
    <row r="866" spans="1:21" x14ac:dyDescent="0.15">
      <c r="A866" s="1">
        <v>45672</v>
      </c>
      <c r="B866">
        <v>0.77399998903274536</v>
      </c>
      <c r="C866">
        <v>0.77399998903274536</v>
      </c>
      <c r="D866">
        <v>0.76200002431869507</v>
      </c>
      <c r="E866">
        <v>0.7630000114440918</v>
      </c>
      <c r="F866">
        <v>1416600</v>
      </c>
      <c r="G866">
        <v>14166</v>
      </c>
      <c r="H866">
        <f t="shared" si="111"/>
        <v>864</v>
      </c>
      <c r="I866">
        <f>SUM($F$3:F866)/H866</f>
        <v>4652106.8244719328</v>
      </c>
      <c r="N866">
        <f t="shared" si="114"/>
        <v>0.78899997472763062</v>
      </c>
      <c r="O866">
        <f t="shared" si="115"/>
        <v>0.7369999885559082</v>
      </c>
      <c r="P866">
        <f t="shared" si="110"/>
        <v>0.76633334159851074</v>
      </c>
      <c r="Q866">
        <f t="shared" si="101"/>
        <v>0.76957143062636957</v>
      </c>
      <c r="R866">
        <f t="shared" si="102"/>
        <v>-3.2380890278588259E-3</v>
      </c>
      <c r="S866">
        <f t="shared" si="103"/>
        <v>1.8925165035286701E-2</v>
      </c>
      <c r="T866">
        <f t="shared" si="104"/>
        <v>2.8387747552930049E-4</v>
      </c>
      <c r="U866">
        <f t="shared" si="105"/>
        <v>-11.406643030840275</v>
      </c>
    </row>
    <row r="867" spans="1:21" x14ac:dyDescent="0.15">
      <c r="A867" s="1">
        <v>45673</v>
      </c>
      <c r="B867">
        <v>0.76999998092651367</v>
      </c>
      <c r="C867">
        <v>0.77899998426437378</v>
      </c>
      <c r="D867">
        <v>0.76200002431869507</v>
      </c>
      <c r="E867">
        <v>0.76800000667572021</v>
      </c>
      <c r="F867">
        <v>849505.9375</v>
      </c>
      <c r="G867">
        <v>8495.0595703125</v>
      </c>
      <c r="H867">
        <f t="shared" si="111"/>
        <v>865</v>
      </c>
      <c r="I867">
        <f>SUM($F$3:F867)/H867</f>
        <v>4647710.7540823696</v>
      </c>
      <c r="N867">
        <f t="shared" si="114"/>
        <v>0.78899997472763062</v>
      </c>
      <c r="O867">
        <f t="shared" si="115"/>
        <v>0.7369999885559082</v>
      </c>
      <c r="P867">
        <f t="shared" si="110"/>
        <v>0.76966667175292969</v>
      </c>
      <c r="Q867">
        <f t="shared" si="101"/>
        <v>0.76714286066236947</v>
      </c>
      <c r="R867">
        <f t="shared" si="102"/>
        <v>2.5238110905602129E-3</v>
      </c>
      <c r="S867">
        <f t="shared" si="103"/>
        <v>1.5802717938715089E-2</v>
      </c>
      <c r="T867">
        <f t="shared" si="104"/>
        <v>2.3704076908072632E-4</v>
      </c>
      <c r="U867">
        <f t="shared" si="105"/>
        <v>10.647160403452398</v>
      </c>
    </row>
    <row r="868" spans="1:21" x14ac:dyDescent="0.15">
      <c r="A868" s="1">
        <v>45674</v>
      </c>
      <c r="B868">
        <v>0.76700001955032349</v>
      </c>
      <c r="C868">
        <v>0.77799999713897705</v>
      </c>
      <c r="D868">
        <v>0.76099997758865356</v>
      </c>
      <c r="E868">
        <v>0.77399998903274536</v>
      </c>
      <c r="F868">
        <v>1085200</v>
      </c>
      <c r="G868">
        <v>10852</v>
      </c>
      <c r="H868">
        <f t="shared" si="111"/>
        <v>866</v>
      </c>
      <c r="I868">
        <f>SUM($F$3:F868)/H868</f>
        <v>4643597.0003247689</v>
      </c>
      <c r="N868">
        <f t="shared" si="114"/>
        <v>0.78899997472763062</v>
      </c>
      <c r="O868">
        <f t="shared" si="115"/>
        <v>0.7369999885559082</v>
      </c>
      <c r="P868">
        <f t="shared" si="110"/>
        <v>0.77099998792012536</v>
      </c>
      <c r="Q868">
        <f t="shared" si="101"/>
        <v>0.7646190509909675</v>
      </c>
      <c r="R868">
        <f t="shared" si="102"/>
        <v>6.3809369291578655E-3</v>
      </c>
      <c r="S868">
        <f t="shared" si="103"/>
        <v>1.2904758964266088E-2</v>
      </c>
      <c r="T868">
        <f t="shared" si="104"/>
        <v>1.9357138446399132E-4</v>
      </c>
      <c r="U868">
        <f t="shared" si="105"/>
        <v>32.96425732980623</v>
      </c>
    </row>
    <row r="869" spans="1:21" x14ac:dyDescent="0.15">
      <c r="A869" s="1">
        <v>45677</v>
      </c>
      <c r="B869">
        <v>0.77899998426437378</v>
      </c>
      <c r="C869">
        <v>0.79100000858306885</v>
      </c>
      <c r="D869">
        <v>0.77899998426437378</v>
      </c>
      <c r="E869">
        <v>0.7850000262260437</v>
      </c>
      <c r="F869">
        <v>1959100</v>
      </c>
      <c r="G869">
        <v>19591</v>
      </c>
      <c r="H869">
        <f t="shared" si="111"/>
        <v>867</v>
      </c>
      <c r="I869">
        <f>SUM($F$3:F869)/H869</f>
        <v>4640500.6946727224</v>
      </c>
      <c r="N869">
        <f t="shared" si="114"/>
        <v>0.79100000858306885</v>
      </c>
      <c r="O869">
        <f t="shared" si="115"/>
        <v>0.7369999885559082</v>
      </c>
      <c r="P869">
        <f t="shared" si="110"/>
        <v>0.78500000635782874</v>
      </c>
      <c r="Q869">
        <f t="shared" si="101"/>
        <v>0.76309524121738626</v>
      </c>
      <c r="R869">
        <f t="shared" si="102"/>
        <v>2.1904765140442484E-2</v>
      </c>
      <c r="S869">
        <f t="shared" si="103"/>
        <v>1.1380949190684719E-2</v>
      </c>
      <c r="T869">
        <f t="shared" si="104"/>
        <v>1.7071423786027079E-4</v>
      </c>
      <c r="U869">
        <f t="shared" si="105"/>
        <v>128.31246775310845</v>
      </c>
    </row>
    <row r="870" spans="1:21" x14ac:dyDescent="0.15">
      <c r="A870" s="1">
        <v>45678</v>
      </c>
      <c r="B870">
        <v>0.78899997472763062</v>
      </c>
      <c r="C870">
        <v>0.79400002956390381</v>
      </c>
      <c r="D870">
        <v>0.7839999794960022</v>
      </c>
      <c r="E870">
        <v>0.79199999570846558</v>
      </c>
      <c r="F870">
        <v>1361100</v>
      </c>
      <c r="G870">
        <v>13611</v>
      </c>
      <c r="H870">
        <f t="shared" si="111"/>
        <v>868</v>
      </c>
      <c r="I870">
        <f>SUM($F$3:F870)/H870</f>
        <v>4636722.5832733298</v>
      </c>
      <c r="N870">
        <f t="shared" si="114"/>
        <v>0.79400002956390381</v>
      </c>
      <c r="O870">
        <f t="shared" si="115"/>
        <v>0.7369999885559082</v>
      </c>
      <c r="P870">
        <f t="shared" si="110"/>
        <v>0.79000000158945716</v>
      </c>
      <c r="Q870">
        <f t="shared" si="101"/>
        <v>0.76278571855454214</v>
      </c>
      <c r="R870">
        <f t="shared" si="102"/>
        <v>2.7214283034915021E-2</v>
      </c>
      <c r="S870">
        <f t="shared" si="103"/>
        <v>1.1071426527840742E-2</v>
      </c>
      <c r="T870">
        <f t="shared" si="104"/>
        <v>1.6607139791761114E-4</v>
      </c>
      <c r="U870">
        <f t="shared" si="105"/>
        <v>163.87098185574476</v>
      </c>
    </row>
    <row r="871" spans="1:21" x14ac:dyDescent="0.15">
      <c r="A871" s="1">
        <v>45679</v>
      </c>
      <c r="B871">
        <v>0.78600001335144043</v>
      </c>
      <c r="C871">
        <v>0.78799998760223389</v>
      </c>
      <c r="D871">
        <v>0.78100001811981201</v>
      </c>
      <c r="E871">
        <v>0.78700000047683716</v>
      </c>
      <c r="F871">
        <v>1755100</v>
      </c>
      <c r="G871">
        <v>17551</v>
      </c>
      <c r="H871">
        <f t="shared" si="111"/>
        <v>869</v>
      </c>
      <c r="I871">
        <f>SUM($F$3:F871)/H871</f>
        <v>4633406.561888665</v>
      </c>
      <c r="N871">
        <f t="shared" si="114"/>
        <v>0.79400002956390381</v>
      </c>
      <c r="O871">
        <f t="shared" si="115"/>
        <v>0.7369999885559082</v>
      </c>
      <c r="P871">
        <f t="shared" si="110"/>
        <v>0.78533333539962769</v>
      </c>
      <c r="Q871">
        <f t="shared" si="101"/>
        <v>0.76390476595787771</v>
      </c>
      <c r="R871">
        <f t="shared" si="102"/>
        <v>2.1428569441749978E-2</v>
      </c>
      <c r="S871">
        <f t="shared" si="103"/>
        <v>1.2190473931176313E-2</v>
      </c>
      <c r="T871">
        <f t="shared" si="104"/>
        <v>1.828571089676447E-4</v>
      </c>
      <c r="U871">
        <f t="shared" si="105"/>
        <v>117.18751085330577</v>
      </c>
    </row>
    <row r="872" spans="1:21" x14ac:dyDescent="0.15">
      <c r="A872" s="1">
        <v>45680</v>
      </c>
      <c r="B872">
        <v>0.7929999828338623</v>
      </c>
      <c r="C872">
        <v>0.79900002479553223</v>
      </c>
      <c r="D872">
        <v>0.77999997138977051</v>
      </c>
      <c r="E872">
        <v>0.78100001811981201</v>
      </c>
      <c r="F872">
        <v>900100</v>
      </c>
      <c r="G872">
        <v>9001</v>
      </c>
      <c r="H872">
        <f t="shared" si="111"/>
        <v>870</v>
      </c>
      <c r="I872">
        <f>SUM($F$3:F872)/H872</f>
        <v>4629115.4049209766</v>
      </c>
      <c r="N872">
        <f t="shared" si="114"/>
        <v>0.79900002479553223</v>
      </c>
      <c r="O872">
        <f t="shared" si="115"/>
        <v>0.7369999885559082</v>
      </c>
      <c r="P872">
        <f t="shared" si="110"/>
        <v>0.78666667143503821</v>
      </c>
      <c r="Q872">
        <f t="shared" si="101"/>
        <v>0.76623809905279239</v>
      </c>
      <c r="R872">
        <f t="shared" si="102"/>
        <v>2.0428572382245824E-2</v>
      </c>
      <c r="S872">
        <f t="shared" si="103"/>
        <v>1.2904760383424299E-2</v>
      </c>
      <c r="T872">
        <f t="shared" si="104"/>
        <v>1.9357140575136447E-4</v>
      </c>
      <c r="U872">
        <f t="shared" si="105"/>
        <v>105.53507271877538</v>
      </c>
    </row>
    <row r="873" spans="1:21" x14ac:dyDescent="0.15">
      <c r="A873" s="1">
        <v>45681</v>
      </c>
      <c r="B873">
        <v>0.78600001335144043</v>
      </c>
      <c r="C873">
        <v>0.79600000381469727</v>
      </c>
      <c r="D873">
        <v>0.78600001335144043</v>
      </c>
      <c r="E873">
        <v>0.79400002956390381</v>
      </c>
      <c r="F873">
        <v>3619407.75</v>
      </c>
      <c r="G873">
        <v>36194.078125</v>
      </c>
      <c r="H873">
        <f t="shared" si="111"/>
        <v>871</v>
      </c>
      <c r="I873">
        <f>SUM($F$3:F873)/H873</f>
        <v>4627956.1538820323</v>
      </c>
      <c r="N873">
        <f t="shared" si="114"/>
        <v>0.79900002479553223</v>
      </c>
      <c r="O873">
        <f t="shared" si="115"/>
        <v>0.7369999885559082</v>
      </c>
      <c r="P873">
        <f t="shared" si="110"/>
        <v>0.79200001557668054</v>
      </c>
      <c r="Q873">
        <f t="shared" si="101"/>
        <v>0.7693095278172265</v>
      </c>
      <c r="R873">
        <f t="shared" si="102"/>
        <v>2.2690487759454037E-2</v>
      </c>
      <c r="S873">
        <f t="shared" si="103"/>
        <v>1.3499999330157322E-2</v>
      </c>
      <c r="T873">
        <f t="shared" si="104"/>
        <v>2.0249998995235983E-4</v>
      </c>
      <c r="U873">
        <f t="shared" si="105"/>
        <v>112.05179696449468</v>
      </c>
    </row>
    <row r="874" spans="1:21" x14ac:dyDescent="0.15">
      <c r="A874" s="1">
        <v>45684</v>
      </c>
      <c r="B874">
        <v>0.79100000858306885</v>
      </c>
      <c r="C874">
        <v>0.79100000858306885</v>
      </c>
      <c r="D874">
        <v>0.78100001811981201</v>
      </c>
      <c r="E874">
        <v>0.78100001811981201</v>
      </c>
      <c r="F874">
        <v>851700</v>
      </c>
      <c r="G874">
        <v>8517</v>
      </c>
      <c r="H874">
        <f t="shared" si="111"/>
        <v>872</v>
      </c>
      <c r="I874">
        <f>SUM($F$3:F874)/H874</f>
        <v>4623625.5848982222</v>
      </c>
      <c r="N874">
        <f>VLOOKUP(L46,A:C,3)</f>
        <v>0.78799998760223389</v>
      </c>
      <c r="O874">
        <f>VLOOKUP(L46,A:D,4)</f>
        <v>0.77999997138977051</v>
      </c>
      <c r="P874">
        <f t="shared" si="110"/>
        <v>0.78433334827423096</v>
      </c>
      <c r="Q874">
        <f t="shared" si="101"/>
        <v>0.77169048218500058</v>
      </c>
      <c r="R874">
        <f t="shared" si="102"/>
        <v>1.2642866089230376E-2</v>
      </c>
      <c r="S874">
        <f t="shared" si="103"/>
        <v>1.3312926503265805E-2</v>
      </c>
      <c r="T874">
        <f t="shared" si="104"/>
        <v>1.9969389754898707E-4</v>
      </c>
      <c r="U874">
        <f t="shared" si="105"/>
        <v>63.311229058108523</v>
      </c>
    </row>
    <row r="875" spans="1:21" x14ac:dyDescent="0.15">
      <c r="A875" s="1">
        <v>45693</v>
      </c>
      <c r="B875">
        <v>0.78200000524520874</v>
      </c>
      <c r="C875">
        <v>0.78799998760223389</v>
      </c>
      <c r="D875">
        <v>0.77999997138977051</v>
      </c>
      <c r="E875">
        <v>0.78299999237060547</v>
      </c>
      <c r="F875">
        <v>2246100</v>
      </c>
      <c r="G875">
        <v>22461</v>
      </c>
      <c r="H875">
        <f t="shared" si="111"/>
        <v>873</v>
      </c>
      <c r="I875">
        <f>SUM($F$3:F875)/H875</f>
        <v>4620902.1878937576</v>
      </c>
      <c r="N875">
        <f t="shared" ref="N875:N891" si="116">IF(A875&lt;&gt;$K$46,MAX(N874,VLOOKUP(A875,A:C,3)),)</f>
        <v>0.78799998760223389</v>
      </c>
      <c r="O875">
        <f t="shared" ref="O875:O891" si="117">IF(A875&lt;&gt;$K$46,MIN(O874,VLOOKUP(A875,A:D,4)),)</f>
        <v>0.77999997138977051</v>
      </c>
      <c r="P875">
        <f t="shared" si="110"/>
        <v>0.78366665045420325</v>
      </c>
      <c r="Q875">
        <f t="shared" si="101"/>
        <v>0.77414286136627197</v>
      </c>
      <c r="R875">
        <f t="shared" si="102"/>
        <v>9.5237890879312781E-3</v>
      </c>
      <c r="S875">
        <f t="shared" si="103"/>
        <v>1.257142850330897E-2</v>
      </c>
      <c r="T875">
        <f t="shared" si="104"/>
        <v>1.8857142754963454E-4</v>
      </c>
      <c r="U875">
        <f t="shared" si="105"/>
        <v>50.504942406635216</v>
      </c>
    </row>
    <row r="876" spans="1:21" x14ac:dyDescent="0.15">
      <c r="A876" s="1">
        <v>45694</v>
      </c>
      <c r="B876">
        <v>0.78600001335144043</v>
      </c>
      <c r="C876">
        <v>0.80800002813339233</v>
      </c>
      <c r="D876">
        <v>0.7850000262260437</v>
      </c>
      <c r="E876">
        <v>0.8059999942779541</v>
      </c>
      <c r="F876">
        <v>4895702</v>
      </c>
      <c r="G876">
        <v>48957.01953125</v>
      </c>
      <c r="H876">
        <f t="shared" si="111"/>
        <v>874</v>
      </c>
      <c r="I876">
        <f>SUM($F$3:F876)/H876</f>
        <v>4621216.6041547479</v>
      </c>
      <c r="N876">
        <f t="shared" si="116"/>
        <v>0.80800002813339233</v>
      </c>
      <c r="O876">
        <f t="shared" si="117"/>
        <v>0.77999997138977051</v>
      </c>
      <c r="P876">
        <f t="shared" si="110"/>
        <v>0.79966668287913001</v>
      </c>
      <c r="Q876">
        <f t="shared" si="101"/>
        <v>0.77711905184246244</v>
      </c>
      <c r="R876">
        <f t="shared" si="102"/>
        <v>2.254763103666757E-2</v>
      </c>
      <c r="S876">
        <f t="shared" si="103"/>
        <v>1.2816328175213863E-2</v>
      </c>
      <c r="T876">
        <f t="shared" si="104"/>
        <v>1.9224492262820793E-4</v>
      </c>
      <c r="U876">
        <f t="shared" si="105"/>
        <v>117.28596380292218</v>
      </c>
    </row>
    <row r="877" spans="1:21" x14ac:dyDescent="0.15">
      <c r="A877" s="1">
        <v>45695</v>
      </c>
      <c r="B877">
        <v>0.80800002813339233</v>
      </c>
      <c r="C877">
        <v>0.82999998331069946</v>
      </c>
      <c r="D877">
        <v>0.80800002813339233</v>
      </c>
      <c r="E877">
        <v>0.81999999284744263</v>
      </c>
      <c r="F877">
        <v>2989909</v>
      </c>
      <c r="G877">
        <v>29899.08984375</v>
      </c>
      <c r="H877">
        <f t="shared" si="111"/>
        <v>875</v>
      </c>
      <c r="I877">
        <f>SUM($F$3:F877)/H877</f>
        <v>4619352.2526071426</v>
      </c>
      <c r="N877">
        <f t="shared" si="116"/>
        <v>0.82999998331069946</v>
      </c>
      <c r="O877">
        <f t="shared" si="117"/>
        <v>0.77999997138977051</v>
      </c>
      <c r="P877">
        <f t="shared" si="110"/>
        <v>0.81933333476384484</v>
      </c>
      <c r="Q877">
        <f t="shared" si="101"/>
        <v>0.78178571803229191</v>
      </c>
      <c r="R877">
        <f t="shared" si="102"/>
        <v>3.7547616731552935E-2</v>
      </c>
      <c r="S877">
        <f t="shared" si="103"/>
        <v>1.2846940634201989E-2</v>
      </c>
      <c r="T877">
        <f t="shared" si="104"/>
        <v>1.9270410951302983E-4</v>
      </c>
      <c r="U877">
        <f t="shared" si="105"/>
        <v>194.84595749637671</v>
      </c>
    </row>
    <row r="878" spans="1:21" x14ac:dyDescent="0.15">
      <c r="A878" s="1">
        <v>45698</v>
      </c>
      <c r="B878">
        <v>0.81999999284744263</v>
      </c>
      <c r="C878">
        <v>0.82599997520446777</v>
      </c>
      <c r="D878">
        <v>0.81499999761581421</v>
      </c>
      <c r="E878">
        <v>0.82400000095367432</v>
      </c>
      <c r="F878">
        <v>1616004</v>
      </c>
      <c r="G878">
        <v>16160.0400390625</v>
      </c>
      <c r="H878">
        <f t="shared" si="111"/>
        <v>876</v>
      </c>
      <c r="I878">
        <f>SUM($F$3:F878)/H878</f>
        <v>4615923.7728667241</v>
      </c>
      <c r="N878">
        <f t="shared" si="116"/>
        <v>0.82999998331069946</v>
      </c>
      <c r="O878">
        <f t="shared" si="117"/>
        <v>0.77999997138977051</v>
      </c>
      <c r="P878">
        <f t="shared" si="110"/>
        <v>0.8216666579246521</v>
      </c>
      <c r="Q878">
        <f t="shared" si="101"/>
        <v>0.78714286003793987</v>
      </c>
      <c r="R878">
        <f t="shared" si="102"/>
        <v>3.4523797886712226E-2</v>
      </c>
      <c r="S878">
        <f t="shared" si="103"/>
        <v>1.242177036343789E-2</v>
      </c>
      <c r="T878">
        <f t="shared" si="104"/>
        <v>1.8632655545156834E-4</v>
      </c>
      <c r="U878">
        <f t="shared" si="105"/>
        <v>185.28651379317728</v>
      </c>
    </row>
    <row r="879" spans="1:21" x14ac:dyDescent="0.15">
      <c r="A879" s="1">
        <v>45699</v>
      </c>
      <c r="B879">
        <v>0.82499998807907104</v>
      </c>
      <c r="C879">
        <v>0.82499998807907104</v>
      </c>
      <c r="D879">
        <v>0.81699997186660767</v>
      </c>
      <c r="E879">
        <v>0.8190000057220459</v>
      </c>
      <c r="F879">
        <v>2121010</v>
      </c>
      <c r="G879">
        <v>21210.099609375</v>
      </c>
      <c r="H879">
        <f t="shared" si="111"/>
        <v>877</v>
      </c>
      <c r="I879">
        <f>SUM($F$3:F879)/H879</f>
        <v>4613078.9453035919</v>
      </c>
      <c r="N879">
        <f t="shared" si="116"/>
        <v>0.82999998331069946</v>
      </c>
      <c r="O879">
        <f t="shared" si="117"/>
        <v>0.77999997138977051</v>
      </c>
      <c r="P879">
        <f t="shared" si="110"/>
        <v>0.82033332188924157</v>
      </c>
      <c r="Q879">
        <f t="shared" si="101"/>
        <v>0.79107143055825013</v>
      </c>
      <c r="R879">
        <f t="shared" si="102"/>
        <v>2.9261891330991441E-2</v>
      </c>
      <c r="S879">
        <f t="shared" si="103"/>
        <v>1.3948980034614129E-2</v>
      </c>
      <c r="T879">
        <f t="shared" si="104"/>
        <v>2.0923470051921193E-4</v>
      </c>
      <c r="U879">
        <f t="shared" si="105"/>
        <v>139.85199997122186</v>
      </c>
    </row>
    <row r="880" spans="1:21" x14ac:dyDescent="0.15">
      <c r="A880" s="1">
        <v>45700</v>
      </c>
      <c r="B880">
        <v>0.81599998474121094</v>
      </c>
      <c r="C880">
        <v>0.83300000429153442</v>
      </c>
      <c r="D880">
        <v>0.81300002336502075</v>
      </c>
      <c r="E880">
        <v>0.83099997043609619</v>
      </c>
      <c r="F880">
        <v>4602428</v>
      </c>
      <c r="G880">
        <v>46024.28125</v>
      </c>
      <c r="H880">
        <f t="shared" si="111"/>
        <v>878</v>
      </c>
      <c r="I880">
        <f>SUM($F$3:F880)/H880</f>
        <v>4613066.8143863892</v>
      </c>
      <c r="N880">
        <f t="shared" si="116"/>
        <v>0.83300000429153442</v>
      </c>
      <c r="O880">
        <f t="shared" si="117"/>
        <v>0.77999997138977051</v>
      </c>
      <c r="P880">
        <f t="shared" si="110"/>
        <v>0.82566666603088379</v>
      </c>
      <c r="Q880">
        <f t="shared" si="101"/>
        <v>0.79530952516056252</v>
      </c>
      <c r="R880">
        <f t="shared" si="102"/>
        <v>3.0357140870321264E-2</v>
      </c>
      <c r="S880">
        <f t="shared" si="103"/>
        <v>1.573129109784863E-2</v>
      </c>
      <c r="T880">
        <f t="shared" si="104"/>
        <v>2.3596936646772944E-4</v>
      </c>
      <c r="U880">
        <f t="shared" si="105"/>
        <v>128.64865183452881</v>
      </c>
    </row>
    <row r="881" spans="1:21" x14ac:dyDescent="0.15">
      <c r="A881" s="1">
        <v>45701</v>
      </c>
      <c r="B881">
        <v>0.83799999952316284</v>
      </c>
      <c r="C881">
        <v>0.83799999952316284</v>
      </c>
      <c r="D881">
        <v>0.8190000057220459</v>
      </c>
      <c r="E881">
        <v>0.8190000057220459</v>
      </c>
      <c r="F881">
        <v>1240408</v>
      </c>
      <c r="G881">
        <v>12404.080078125</v>
      </c>
      <c r="H881">
        <f t="shared" si="111"/>
        <v>879</v>
      </c>
      <c r="I881">
        <f>SUM($F$3:F881)/H881</f>
        <v>4609229.8874075655</v>
      </c>
      <c r="N881">
        <f t="shared" si="116"/>
        <v>0.83799999952316284</v>
      </c>
      <c r="O881">
        <f t="shared" si="117"/>
        <v>0.77999997138977051</v>
      </c>
      <c r="P881">
        <f t="shared" si="110"/>
        <v>0.82533333698908484</v>
      </c>
      <c r="Q881">
        <f t="shared" si="101"/>
        <v>0.79928571553457339</v>
      </c>
      <c r="R881">
        <f t="shared" si="102"/>
        <v>2.6047621454511449E-2</v>
      </c>
      <c r="S881">
        <f t="shared" si="103"/>
        <v>1.6612243895628005E-2</v>
      </c>
      <c r="T881">
        <f t="shared" si="104"/>
        <v>2.4918365843442004E-4</v>
      </c>
      <c r="U881">
        <f t="shared" si="105"/>
        <v>104.53182049803897</v>
      </c>
    </row>
    <row r="882" spans="1:21" x14ac:dyDescent="0.15">
      <c r="A882" s="1">
        <v>45702</v>
      </c>
      <c r="B882">
        <v>0.81699997186660767</v>
      </c>
      <c r="C882">
        <v>0.83399999141693115</v>
      </c>
      <c r="D882">
        <v>0.81699997186660767</v>
      </c>
      <c r="E882">
        <v>0.8320000171661377</v>
      </c>
      <c r="F882">
        <v>2426810</v>
      </c>
      <c r="G882">
        <v>24268.099609375</v>
      </c>
      <c r="H882">
        <f t="shared" si="111"/>
        <v>880</v>
      </c>
      <c r="I882">
        <f>SUM($F$3:F882)/H882</f>
        <v>4606749.864808239</v>
      </c>
      <c r="N882">
        <f t="shared" si="116"/>
        <v>0.83799999952316284</v>
      </c>
      <c r="O882">
        <f t="shared" si="117"/>
        <v>0.77999997138977051</v>
      </c>
      <c r="P882">
        <f t="shared" si="110"/>
        <v>0.82766666014989221</v>
      </c>
      <c r="Q882">
        <f t="shared" si="101"/>
        <v>0.80333333497955695</v>
      </c>
      <c r="R882">
        <f t="shared" si="102"/>
        <v>2.4333325170335263E-2</v>
      </c>
      <c r="S882">
        <f t="shared" si="103"/>
        <v>1.714285255289405E-2</v>
      </c>
      <c r="T882">
        <f t="shared" si="104"/>
        <v>2.5714278829341072E-4</v>
      </c>
      <c r="U882">
        <f t="shared" si="105"/>
        <v>94.629623221515033</v>
      </c>
    </row>
    <row r="883" spans="1:21" x14ac:dyDescent="0.15">
      <c r="A883" s="1">
        <v>45705</v>
      </c>
      <c r="B883">
        <v>0.8320000171661377</v>
      </c>
      <c r="C883">
        <v>0.8399999737739563</v>
      </c>
      <c r="D883">
        <v>0.8320000171661377</v>
      </c>
      <c r="E883">
        <v>0.83700001239776611</v>
      </c>
      <c r="F883">
        <v>5033013</v>
      </c>
      <c r="G883">
        <v>50330.12890625</v>
      </c>
      <c r="H883">
        <f t="shared" si="111"/>
        <v>881</v>
      </c>
      <c r="I883">
        <f>SUM($F$3:F883)/H883</f>
        <v>4607233.7049162881</v>
      </c>
      <c r="N883">
        <f t="shared" si="116"/>
        <v>0.8399999737739563</v>
      </c>
      <c r="O883">
        <f t="shared" si="117"/>
        <v>0.77999997138977051</v>
      </c>
      <c r="P883">
        <f t="shared" si="110"/>
        <v>0.83633333444595337</v>
      </c>
      <c r="Q883">
        <f t="shared" si="101"/>
        <v>0.80700000127156568</v>
      </c>
      <c r="R883">
        <f t="shared" si="102"/>
        <v>2.9333333174387688E-2</v>
      </c>
      <c r="S883">
        <f t="shared" si="103"/>
        <v>1.8190471898941778E-2</v>
      </c>
      <c r="T883">
        <f t="shared" si="104"/>
        <v>2.7285707848412669E-4</v>
      </c>
      <c r="U883">
        <f t="shared" si="105"/>
        <v>107.50438778187731</v>
      </c>
    </row>
    <row r="884" spans="1:21" x14ac:dyDescent="0.15">
      <c r="A884" s="1">
        <v>45706</v>
      </c>
      <c r="B884">
        <v>0.83700001239776611</v>
      </c>
      <c r="C884">
        <v>0.84399998188018799</v>
      </c>
      <c r="D884">
        <v>0.82599997520446777</v>
      </c>
      <c r="E884">
        <v>0.82700002193450928</v>
      </c>
      <c r="F884">
        <v>1772511.875</v>
      </c>
      <c r="G884">
        <v>17725.119140625</v>
      </c>
      <c r="H884">
        <f t="shared" si="111"/>
        <v>882</v>
      </c>
      <c r="I884">
        <f>SUM($F$3:F884)/H884</f>
        <v>4604019.7345875846</v>
      </c>
      <c r="N884">
        <f t="shared" si="116"/>
        <v>0.84399998188018799</v>
      </c>
      <c r="O884">
        <f t="shared" si="117"/>
        <v>0.77999997138977051</v>
      </c>
      <c r="P884">
        <f t="shared" si="110"/>
        <v>0.83233332633972168</v>
      </c>
      <c r="Q884">
        <f t="shared" si="101"/>
        <v>0.81002381018229896</v>
      </c>
      <c r="R884">
        <f t="shared" si="102"/>
        <v>2.2309516157422715E-2</v>
      </c>
      <c r="S884">
        <f t="shared" si="103"/>
        <v>1.8353736724983274E-2</v>
      </c>
      <c r="T884">
        <f t="shared" si="104"/>
        <v>2.7530605087474908E-4</v>
      </c>
      <c r="U884">
        <f t="shared" si="105"/>
        <v>81.035328088638579</v>
      </c>
    </row>
    <row r="885" spans="1:21" x14ac:dyDescent="0.15">
      <c r="A885" s="1">
        <v>45707</v>
      </c>
      <c r="B885">
        <v>0.82700002193450928</v>
      </c>
      <c r="C885">
        <v>0.84399998188018799</v>
      </c>
      <c r="D885">
        <v>0.82700002193450928</v>
      </c>
      <c r="E885">
        <v>0.84299999475479126</v>
      </c>
      <c r="F885">
        <v>4155814</v>
      </c>
      <c r="G885">
        <v>41558.140625</v>
      </c>
      <c r="H885">
        <f t="shared" si="111"/>
        <v>883</v>
      </c>
      <c r="I885">
        <f>SUM($F$3:F885)/H885</f>
        <v>4603512.1403241791</v>
      </c>
      <c r="N885">
        <f t="shared" si="116"/>
        <v>0.84399998188018799</v>
      </c>
      <c r="O885">
        <f t="shared" si="117"/>
        <v>0.77999997138977051</v>
      </c>
      <c r="P885">
        <f t="shared" si="110"/>
        <v>0.83799999952316284</v>
      </c>
      <c r="Q885">
        <f t="shared" si="101"/>
        <v>0.81378571476255146</v>
      </c>
      <c r="R885">
        <f t="shared" si="102"/>
        <v>2.4214284760611382E-2</v>
      </c>
      <c r="S885">
        <f t="shared" si="103"/>
        <v>1.751360074192489E-2</v>
      </c>
      <c r="T885">
        <f t="shared" si="104"/>
        <v>2.6270401112887332E-4</v>
      </c>
      <c r="U885">
        <f t="shared" si="105"/>
        <v>92.173258628825081</v>
      </c>
    </row>
    <row r="886" spans="1:21" x14ac:dyDescent="0.15">
      <c r="A886" s="1">
        <v>45708</v>
      </c>
      <c r="B886">
        <v>0.8399999737739563</v>
      </c>
      <c r="C886">
        <v>0.84700000286102295</v>
      </c>
      <c r="D886">
        <v>0.83899998664855957</v>
      </c>
      <c r="E886">
        <v>0.84500002861022949</v>
      </c>
      <c r="F886">
        <v>951504</v>
      </c>
      <c r="G886">
        <v>9515.0400390625</v>
      </c>
      <c r="H886">
        <f t="shared" si="111"/>
        <v>884</v>
      </c>
      <c r="I886">
        <f>SUM($F$3:F886)/H886</f>
        <v>4599380.9093962107</v>
      </c>
      <c r="N886">
        <f t="shared" si="116"/>
        <v>0.84700000286102295</v>
      </c>
      <c r="O886">
        <f t="shared" si="117"/>
        <v>0.77999997138977051</v>
      </c>
      <c r="P886">
        <f t="shared" si="110"/>
        <v>0.843666672706604</v>
      </c>
      <c r="Q886">
        <f t="shared" si="101"/>
        <v>0.8178571434248062</v>
      </c>
      <c r="R886">
        <f t="shared" si="102"/>
        <v>2.5809529281797805E-2</v>
      </c>
      <c r="S886">
        <f t="shared" si="103"/>
        <v>1.5965982359282808E-2</v>
      </c>
      <c r="T886">
        <f t="shared" si="104"/>
        <v>2.3948973538924211E-4</v>
      </c>
      <c r="U886">
        <f t="shared" si="105"/>
        <v>107.76883293077107</v>
      </c>
    </row>
    <row r="887" spans="1:21" x14ac:dyDescent="0.15">
      <c r="A887" s="1">
        <v>45709</v>
      </c>
      <c r="B887">
        <v>0.84899997711181641</v>
      </c>
      <c r="C887">
        <v>0.86699998378753662</v>
      </c>
      <c r="D887">
        <v>0.84899997711181641</v>
      </c>
      <c r="E887">
        <v>0.86400002241134644</v>
      </c>
      <c r="F887">
        <v>2984500</v>
      </c>
      <c r="G887">
        <v>29845</v>
      </c>
      <c r="H887">
        <f t="shared" si="111"/>
        <v>885</v>
      </c>
      <c r="I887">
        <f>SUM($F$3:F887)/H887</f>
        <v>4597556.1852048021</v>
      </c>
      <c r="N887">
        <f t="shared" si="116"/>
        <v>0.86699998378753662</v>
      </c>
      <c r="O887">
        <f t="shared" si="117"/>
        <v>0.77999997138977051</v>
      </c>
      <c r="P887">
        <f t="shared" si="110"/>
        <v>0.85999999443689978</v>
      </c>
      <c r="Q887">
        <f t="shared" si="101"/>
        <v>0.82271428477196462</v>
      </c>
      <c r="R887">
        <f t="shared" si="102"/>
        <v>3.7285709664935163E-2</v>
      </c>
      <c r="S887">
        <f t="shared" si="103"/>
        <v>1.5326530349497896E-2</v>
      </c>
      <c r="T887">
        <f t="shared" si="104"/>
        <v>2.2989795524246842E-4</v>
      </c>
      <c r="U887">
        <f t="shared" si="105"/>
        <v>162.18373767444226</v>
      </c>
    </row>
    <row r="888" spans="1:21" x14ac:dyDescent="0.15">
      <c r="A888" s="1">
        <v>45712</v>
      </c>
      <c r="B888">
        <v>0.86400002241134644</v>
      </c>
      <c r="C888">
        <v>0.86900001764297485</v>
      </c>
      <c r="D888">
        <v>0.85500001907348633</v>
      </c>
      <c r="E888">
        <v>0.8619999885559082</v>
      </c>
      <c r="F888">
        <v>5279115</v>
      </c>
      <c r="G888">
        <v>52791.1484375</v>
      </c>
      <c r="H888">
        <f t="shared" si="111"/>
        <v>886</v>
      </c>
      <c r="I888">
        <f>SUM($F$3:F888)/H888</f>
        <v>4598325.4389461065</v>
      </c>
      <c r="N888">
        <f t="shared" si="116"/>
        <v>0.86900001764297485</v>
      </c>
      <c r="O888">
        <f t="shared" si="117"/>
        <v>0.77999997138977051</v>
      </c>
      <c r="P888">
        <f t="shared" si="110"/>
        <v>0.86200000842412317</v>
      </c>
      <c r="Q888">
        <f t="shared" si="101"/>
        <v>0.82826190335409977</v>
      </c>
      <c r="R888">
        <f t="shared" si="102"/>
        <v>3.3738105070023394E-2</v>
      </c>
      <c r="S888">
        <f t="shared" si="103"/>
        <v>1.4680273678837983E-2</v>
      </c>
      <c r="T888">
        <f t="shared" si="104"/>
        <v>2.2020410518256973E-4</v>
      </c>
      <c r="U888">
        <f t="shared" si="105"/>
        <v>153.21287966930208</v>
      </c>
    </row>
    <row r="889" spans="1:21" x14ac:dyDescent="0.15">
      <c r="A889" s="1">
        <v>45713</v>
      </c>
      <c r="B889">
        <v>0.8529999852180481</v>
      </c>
      <c r="C889">
        <v>0.8619999885559082</v>
      </c>
      <c r="D889">
        <v>0.84700000286102295</v>
      </c>
      <c r="E889">
        <v>0.85199999809265137</v>
      </c>
      <c r="F889">
        <v>2000100</v>
      </c>
      <c r="G889">
        <v>20001</v>
      </c>
      <c r="H889">
        <f t="shared" si="111"/>
        <v>887</v>
      </c>
      <c r="I889">
        <f>SUM($F$3:F889)/H889</f>
        <v>4595396.2107173055</v>
      </c>
      <c r="N889">
        <f t="shared" si="116"/>
        <v>0.86900001764297485</v>
      </c>
      <c r="O889">
        <f t="shared" si="117"/>
        <v>0.77999997138977051</v>
      </c>
      <c r="P889">
        <f t="shared" si="110"/>
        <v>0.85366666316986084</v>
      </c>
      <c r="Q889">
        <f t="shared" si="101"/>
        <v>0.83326190426236113</v>
      </c>
      <c r="R889">
        <f t="shared" si="102"/>
        <v>2.0404758907499709E-2</v>
      </c>
      <c r="S889">
        <f t="shared" si="103"/>
        <v>1.3442178161776801E-2</v>
      </c>
      <c r="T889">
        <f t="shared" si="104"/>
        <v>2.0163267242665202E-4</v>
      </c>
      <c r="U889">
        <f t="shared" si="105"/>
        <v>101.19768121866437</v>
      </c>
    </row>
    <row r="890" spans="1:21" x14ac:dyDescent="0.15">
      <c r="A890" s="1">
        <v>45714</v>
      </c>
      <c r="B890">
        <v>0.85100001096725464</v>
      </c>
      <c r="C890">
        <v>0.86100000143051147</v>
      </c>
      <c r="D890">
        <v>0.84899997711181641</v>
      </c>
      <c r="E890">
        <v>0.85900002717971802</v>
      </c>
      <c r="F890">
        <v>1098200</v>
      </c>
      <c r="G890">
        <v>10982</v>
      </c>
      <c r="H890">
        <f t="shared" si="111"/>
        <v>888</v>
      </c>
      <c r="I890">
        <f>SUM($F$3:F890)/H890</f>
        <v>4591457.9266962279</v>
      </c>
      <c r="N890">
        <f t="shared" si="116"/>
        <v>0.86900001764297485</v>
      </c>
      <c r="O890">
        <f t="shared" si="117"/>
        <v>0.77999997138977051</v>
      </c>
      <c r="P890">
        <f t="shared" si="110"/>
        <v>0.856333335240682</v>
      </c>
      <c r="Q890">
        <f t="shared" si="101"/>
        <v>0.83730952228818634</v>
      </c>
      <c r="R890">
        <f t="shared" si="102"/>
        <v>1.9023812952495667E-2</v>
      </c>
      <c r="S890">
        <f t="shared" si="103"/>
        <v>1.2829934253173636E-2</v>
      </c>
      <c r="T890">
        <f t="shared" si="104"/>
        <v>1.9244901379760452E-4</v>
      </c>
      <c r="U890">
        <f t="shared" si="105"/>
        <v>98.851184410343095</v>
      </c>
    </row>
    <row r="891" spans="1:21" x14ac:dyDescent="0.15">
      <c r="A891" s="1">
        <v>45715</v>
      </c>
      <c r="B891">
        <v>0.86299997568130493</v>
      </c>
      <c r="C891">
        <v>0.86599999666213989</v>
      </c>
      <c r="D891">
        <v>0.84500002861022949</v>
      </c>
      <c r="E891">
        <v>0.85699999332427979</v>
      </c>
      <c r="F891">
        <v>866001</v>
      </c>
      <c r="G891">
        <v>8660.009765625</v>
      </c>
      <c r="H891">
        <f t="shared" si="111"/>
        <v>889</v>
      </c>
      <c r="I891">
        <f>SUM($F$3:F891)/H891</f>
        <v>4587267.3114805957</v>
      </c>
      <c r="N891">
        <f t="shared" si="116"/>
        <v>0.86900001764297485</v>
      </c>
      <c r="O891">
        <f t="shared" si="117"/>
        <v>0.77999997138977051</v>
      </c>
      <c r="P891">
        <f t="shared" si="110"/>
        <v>0.85600000619888306</v>
      </c>
      <c r="Q891">
        <f t="shared" si="101"/>
        <v>0.83992857024783185</v>
      </c>
      <c r="R891">
        <f t="shared" si="102"/>
        <v>1.6071435951051205E-2</v>
      </c>
      <c r="S891">
        <f t="shared" si="103"/>
        <v>1.3156465527151726E-2</v>
      </c>
      <c r="T891">
        <f t="shared" si="104"/>
        <v>1.9734698290727588E-4</v>
      </c>
      <c r="U891">
        <f t="shared" si="105"/>
        <v>81.437454549798829</v>
      </c>
    </row>
    <row r="892" spans="1:21" x14ac:dyDescent="0.15">
      <c r="A892" s="1">
        <v>45716</v>
      </c>
      <c r="B892">
        <v>0.84799998998641968</v>
      </c>
      <c r="C892">
        <v>0.84799998998641968</v>
      </c>
      <c r="D892">
        <v>0.82499998807907104</v>
      </c>
      <c r="E892">
        <v>0.82700002193450928</v>
      </c>
      <c r="F892">
        <v>1283704</v>
      </c>
      <c r="G892">
        <v>12837.0400390625</v>
      </c>
      <c r="H892">
        <f t="shared" si="111"/>
        <v>890</v>
      </c>
      <c r="I892">
        <f>SUM($F$3:F892)/H892</f>
        <v>4583555.4425912919</v>
      </c>
      <c r="N892">
        <f>VLOOKUP(L47,A:C,3)</f>
        <v>0.8410000205039978</v>
      </c>
      <c r="O892">
        <f>VLOOKUP(L47,A:D,4)</f>
        <v>0.82300001382827759</v>
      </c>
      <c r="P892">
        <f t="shared" si="110"/>
        <v>0.83333333333333337</v>
      </c>
      <c r="Q892">
        <f t="shared" si="101"/>
        <v>0.84076190420559482</v>
      </c>
      <c r="R892">
        <f t="shared" si="102"/>
        <v>-7.428570872261453E-3</v>
      </c>
      <c r="S892">
        <f t="shared" si="103"/>
        <v>1.244217927764063E-2</v>
      </c>
      <c r="T892">
        <f t="shared" si="104"/>
        <v>1.8663268916460944E-4</v>
      </c>
      <c r="U892">
        <f t="shared" si="105"/>
        <v>-39.803160451219114</v>
      </c>
    </row>
    <row r="893" spans="1:21" x14ac:dyDescent="0.15">
      <c r="A893" s="1">
        <v>45719</v>
      </c>
      <c r="B893">
        <v>0.82599997520446777</v>
      </c>
      <c r="C893">
        <v>0.8410000205039978</v>
      </c>
      <c r="D893">
        <v>0.82300001382827759</v>
      </c>
      <c r="E893">
        <v>0.82800000905990601</v>
      </c>
      <c r="F893">
        <v>1707503.875</v>
      </c>
      <c r="G893">
        <v>17075.0390625</v>
      </c>
      <c r="H893">
        <f t="shared" si="111"/>
        <v>891</v>
      </c>
      <c r="I893">
        <f>SUM($F$3:F893)/H893</f>
        <v>4580327.5508207073</v>
      </c>
      <c r="N893">
        <f t="shared" ref="N893:N912" si="118">IF(A893&lt;&gt;$K$47,MAX(N892,VLOOKUP(A893,A:C,3)),)</f>
        <v>0.8410000205039978</v>
      </c>
      <c r="O893">
        <f t="shared" ref="O893:O912" si="119">IF(A893&lt;&gt;$K$47,MIN(O892,VLOOKUP(A893,A:D,4)),)</f>
        <v>0.82300001382827759</v>
      </c>
      <c r="P893">
        <f t="shared" si="110"/>
        <v>0.83066668113072717</v>
      </c>
      <c r="Q893">
        <f t="shared" si="101"/>
        <v>0.84150000129427238</v>
      </c>
      <c r="R893">
        <f t="shared" si="102"/>
        <v>-1.0833320163545213E-2</v>
      </c>
      <c r="S893">
        <f t="shared" si="103"/>
        <v>1.1809524630202739E-2</v>
      </c>
      <c r="T893">
        <f t="shared" si="104"/>
        <v>1.7714286945304109E-4</v>
      </c>
      <c r="U893">
        <f t="shared" si="105"/>
        <v>-61.155835383015649</v>
      </c>
    </row>
    <row r="894" spans="1:21" x14ac:dyDescent="0.15">
      <c r="A894" s="1">
        <v>45720</v>
      </c>
      <c r="B894">
        <v>0.81999999284744263</v>
      </c>
      <c r="C894">
        <v>0.82899999618530273</v>
      </c>
      <c r="D894">
        <v>0.81800001859664917</v>
      </c>
      <c r="E894">
        <v>0.82800000905990601</v>
      </c>
      <c r="F894">
        <v>881400</v>
      </c>
      <c r="G894">
        <v>8814</v>
      </c>
      <c r="H894">
        <f t="shared" si="111"/>
        <v>892</v>
      </c>
      <c r="I894">
        <f>SUM($F$3:F894)/H894</f>
        <v>4576180.7710552132</v>
      </c>
      <c r="N894">
        <f t="shared" si="118"/>
        <v>0.8410000205039978</v>
      </c>
      <c r="O894">
        <f t="shared" si="119"/>
        <v>0.81800001859664917</v>
      </c>
      <c r="P894">
        <f t="shared" si="110"/>
        <v>0.82500000794728601</v>
      </c>
      <c r="Q894">
        <f t="shared" si="101"/>
        <v>0.84145238285972979</v>
      </c>
      <c r="R894">
        <f t="shared" si="102"/>
        <v>-1.6452374912443779E-2</v>
      </c>
      <c r="S894">
        <f t="shared" si="103"/>
        <v>1.1850340431239352E-2</v>
      </c>
      <c r="T894">
        <f t="shared" si="104"/>
        <v>1.7775510646859027E-4</v>
      </c>
      <c r="U894">
        <f t="shared" si="105"/>
        <v>-92.556412242091909</v>
      </c>
    </row>
    <row r="895" spans="1:21" x14ac:dyDescent="0.15">
      <c r="A895" s="1">
        <v>45721</v>
      </c>
      <c r="B895">
        <v>0.82800000905990601</v>
      </c>
      <c r="C895">
        <v>0.83300000429153442</v>
      </c>
      <c r="D895">
        <v>0.82400000095367432</v>
      </c>
      <c r="E895">
        <v>0.82999998331069946</v>
      </c>
      <c r="F895">
        <v>1371900</v>
      </c>
      <c r="G895">
        <v>13719</v>
      </c>
      <c r="H895">
        <f t="shared" si="111"/>
        <v>893</v>
      </c>
      <c r="I895">
        <f>SUM($F$3:F895)/H895</f>
        <v>4572592.5507068867</v>
      </c>
      <c r="N895">
        <f t="shared" si="118"/>
        <v>0.8410000205039978</v>
      </c>
      <c r="O895">
        <f t="shared" si="119"/>
        <v>0.81800001859664917</v>
      </c>
      <c r="P895">
        <f t="shared" si="110"/>
        <v>0.82899999618530273</v>
      </c>
      <c r="Q895">
        <f t="shared" si="101"/>
        <v>0.84171428708803109</v>
      </c>
      <c r="R895">
        <f t="shared" si="102"/>
        <v>-1.2714290902728353E-2</v>
      </c>
      <c r="S895">
        <f t="shared" si="103"/>
        <v>1.1625851092695403E-2</v>
      </c>
      <c r="T895">
        <f t="shared" si="104"/>
        <v>1.7438776639043104E-4</v>
      </c>
      <c r="U895">
        <f t="shared" si="105"/>
        <v>-72.908158444226785</v>
      </c>
    </row>
    <row r="896" spans="1:21" x14ac:dyDescent="0.15">
      <c r="A896" s="1">
        <v>45722</v>
      </c>
      <c r="B896">
        <v>0.83700001239776611</v>
      </c>
      <c r="C896">
        <v>0.84700000286102295</v>
      </c>
      <c r="D896">
        <v>0.83499997854232788</v>
      </c>
      <c r="E896">
        <v>0.84600001573562622</v>
      </c>
      <c r="F896">
        <v>1322713</v>
      </c>
      <c r="G896">
        <v>13227.1298828125</v>
      </c>
      <c r="H896">
        <f t="shared" si="111"/>
        <v>894</v>
      </c>
      <c r="I896">
        <f>SUM($F$3:F896)/H896</f>
        <v>4568957.3386814874</v>
      </c>
      <c r="N896">
        <f t="shared" si="118"/>
        <v>0.84700000286102295</v>
      </c>
      <c r="O896">
        <f t="shared" si="119"/>
        <v>0.81800001859664917</v>
      </c>
      <c r="P896">
        <f t="shared" si="110"/>
        <v>0.84266666571299231</v>
      </c>
      <c r="Q896">
        <f t="shared" si="101"/>
        <v>0.84278571605682373</v>
      </c>
      <c r="R896">
        <f t="shared" si="102"/>
        <v>-1.1905034383141722E-4</v>
      </c>
      <c r="S896">
        <f t="shared" si="103"/>
        <v>1.0707483405158631E-2</v>
      </c>
      <c r="T896">
        <f t="shared" si="104"/>
        <v>1.6061225107737945E-4</v>
      </c>
      <c r="U896">
        <f t="shared" si="105"/>
        <v>-0.74122828758599102</v>
      </c>
    </row>
    <row r="897" spans="1:21" x14ac:dyDescent="0.15">
      <c r="A897" s="1">
        <v>45723</v>
      </c>
      <c r="B897">
        <v>0.84299999475479126</v>
      </c>
      <c r="C897">
        <v>0.84799998998641968</v>
      </c>
      <c r="D897">
        <v>0.83899998664855957</v>
      </c>
      <c r="E897">
        <v>0.8399999737739563</v>
      </c>
      <c r="F897">
        <v>796702</v>
      </c>
      <c r="G897">
        <v>7967.02001953125</v>
      </c>
      <c r="H897">
        <f t="shared" si="111"/>
        <v>895</v>
      </c>
      <c r="I897">
        <f>SUM($F$3:F897)/H897</f>
        <v>4564742.5282472065</v>
      </c>
      <c r="N897">
        <f t="shared" si="118"/>
        <v>0.84799998998641968</v>
      </c>
      <c r="O897">
        <f t="shared" si="119"/>
        <v>0.81800001859664917</v>
      </c>
      <c r="P897">
        <f t="shared" si="110"/>
        <v>0.84233331680297852</v>
      </c>
      <c r="Q897">
        <f t="shared" si="101"/>
        <v>0.84321428622518269</v>
      </c>
      <c r="R897">
        <f t="shared" si="102"/>
        <v>-8.8096942220416974E-4</v>
      </c>
      <c r="S897">
        <f t="shared" si="103"/>
        <v>1.0340137546565256E-2</v>
      </c>
      <c r="T897">
        <f t="shared" si="104"/>
        <v>1.5510206319847882E-4</v>
      </c>
      <c r="U897">
        <f t="shared" si="105"/>
        <v>-5.6799336129837501</v>
      </c>
    </row>
    <row r="898" spans="1:21" x14ac:dyDescent="0.15">
      <c r="A898" s="1">
        <v>45726</v>
      </c>
      <c r="B898">
        <v>0.84399998188018799</v>
      </c>
      <c r="C898">
        <v>0.84500002861022949</v>
      </c>
      <c r="D898">
        <v>0.83099997043609619</v>
      </c>
      <c r="E898">
        <v>0.83799999952316284</v>
      </c>
      <c r="F898">
        <v>2375301</v>
      </c>
      <c r="G898">
        <v>23753.009765625</v>
      </c>
      <c r="H898">
        <f t="shared" si="111"/>
        <v>896</v>
      </c>
      <c r="I898">
        <f>SUM($F$3:F898)/H898</f>
        <v>4562298.9551130021</v>
      </c>
      <c r="N898">
        <f t="shared" si="118"/>
        <v>0.84799998998641968</v>
      </c>
      <c r="O898">
        <f t="shared" si="119"/>
        <v>0.81800001859664917</v>
      </c>
      <c r="P898">
        <f t="shared" si="110"/>
        <v>0.83799999952316284</v>
      </c>
      <c r="Q898">
        <f t="shared" si="101"/>
        <v>0.84361904859542836</v>
      </c>
      <c r="R898">
        <f t="shared" si="102"/>
        <v>-5.619049072265514E-3</v>
      </c>
      <c r="S898">
        <f t="shared" si="103"/>
        <v>9.993198372068841E-3</v>
      </c>
      <c r="T898">
        <f t="shared" si="104"/>
        <v>1.4989797558103262E-4</v>
      </c>
      <c r="U898">
        <f t="shared" si="105"/>
        <v>-37.485823610926218</v>
      </c>
    </row>
    <row r="899" spans="1:21" x14ac:dyDescent="0.15">
      <c r="A899" s="1">
        <v>45727</v>
      </c>
      <c r="B899">
        <v>0.83799999952316284</v>
      </c>
      <c r="C899">
        <v>0.83799999952316284</v>
      </c>
      <c r="D899">
        <v>0.82599997520446777</v>
      </c>
      <c r="E899">
        <v>0.83300000429153442</v>
      </c>
      <c r="F899">
        <v>1553000</v>
      </c>
      <c r="G899">
        <v>15530</v>
      </c>
      <c r="H899">
        <f t="shared" si="111"/>
        <v>897</v>
      </c>
      <c r="I899">
        <f>SUM($F$3:F899)/H899</f>
        <v>4558944.1067795428</v>
      </c>
      <c r="N899">
        <f t="shared" si="118"/>
        <v>0.84799998998641968</v>
      </c>
      <c r="O899">
        <f t="shared" si="119"/>
        <v>0.81800001859664917</v>
      </c>
      <c r="P899">
        <f t="shared" si="110"/>
        <v>0.83233332633972168</v>
      </c>
      <c r="Q899">
        <f t="shared" si="101"/>
        <v>0.84321428622518257</v>
      </c>
      <c r="R899">
        <f t="shared" si="102"/>
        <v>-1.0880959885460895E-2</v>
      </c>
      <c r="S899">
        <f t="shared" si="103"/>
        <v>1.034013754656524E-2</v>
      </c>
      <c r="T899">
        <f t="shared" si="104"/>
        <v>1.551020631984786E-4</v>
      </c>
      <c r="U899">
        <f t="shared" si="105"/>
        <v>-70.153547032684642</v>
      </c>
    </row>
    <row r="900" spans="1:21" x14ac:dyDescent="0.15">
      <c r="A900" s="1">
        <v>45728</v>
      </c>
      <c r="B900">
        <v>0.83399999141693115</v>
      </c>
      <c r="C900">
        <v>0.8410000205039978</v>
      </c>
      <c r="D900">
        <v>0.8320000171661377</v>
      </c>
      <c r="E900">
        <v>0.83499997854232788</v>
      </c>
      <c r="F900">
        <v>1704201</v>
      </c>
      <c r="G900">
        <v>17042.009765625</v>
      </c>
      <c r="H900">
        <f t="shared" si="111"/>
        <v>898</v>
      </c>
      <c r="I900">
        <f>SUM($F$3:F900)/H900</f>
        <v>4555765.1055470491</v>
      </c>
      <c r="N900">
        <f t="shared" si="118"/>
        <v>0.84799998998641968</v>
      </c>
      <c r="O900">
        <f t="shared" si="119"/>
        <v>0.81800001859664917</v>
      </c>
      <c r="P900">
        <f t="shared" si="110"/>
        <v>0.83600000540415442</v>
      </c>
      <c r="Q900">
        <f t="shared" si="101"/>
        <v>0.84266666713215055</v>
      </c>
      <c r="R900">
        <f t="shared" si="102"/>
        <v>-6.666661727996126E-3</v>
      </c>
      <c r="S900">
        <f t="shared" si="103"/>
        <v>1.0666667401385142E-2</v>
      </c>
      <c r="T900">
        <f t="shared" si="104"/>
        <v>1.6000001102077713E-4</v>
      </c>
      <c r="U900">
        <f t="shared" si="105"/>
        <v>-41.666632929984068</v>
      </c>
    </row>
    <row r="901" spans="1:21" x14ac:dyDescent="0.15">
      <c r="A901" s="1">
        <v>45729</v>
      </c>
      <c r="B901">
        <v>0.83899998664855957</v>
      </c>
      <c r="C901">
        <v>0.83899998664855957</v>
      </c>
      <c r="D901">
        <v>0.82200002670288086</v>
      </c>
      <c r="E901">
        <v>0.82499998807907104</v>
      </c>
      <c r="F901">
        <v>1374300</v>
      </c>
      <c r="G901">
        <v>13743</v>
      </c>
      <c r="H901">
        <f t="shared" si="111"/>
        <v>899</v>
      </c>
      <c r="I901">
        <f>SUM($F$3:F901)/H901</f>
        <v>4552226.2122149607</v>
      </c>
      <c r="N901">
        <f t="shared" si="118"/>
        <v>0.84799998998641968</v>
      </c>
      <c r="O901">
        <f t="shared" si="119"/>
        <v>0.81800001859664917</v>
      </c>
      <c r="P901">
        <f t="shared" si="110"/>
        <v>0.82866666714350379</v>
      </c>
      <c r="Q901">
        <f t="shared" si="101"/>
        <v>0.8404285723254793</v>
      </c>
      <c r="R901">
        <f t="shared" si="102"/>
        <v>-1.1761905181975507E-2</v>
      </c>
      <c r="S901">
        <f t="shared" si="103"/>
        <v>1.0061223085234747E-2</v>
      </c>
      <c r="T901">
        <f t="shared" si="104"/>
        <v>1.509183462785212E-4</v>
      </c>
      <c r="U901">
        <f t="shared" si="105"/>
        <v>-77.935555696249168</v>
      </c>
    </row>
    <row r="902" spans="1:21" x14ac:dyDescent="0.15">
      <c r="A902" s="1">
        <v>45730</v>
      </c>
      <c r="B902">
        <v>0.82700002193450928</v>
      </c>
      <c r="C902">
        <v>0.84399998188018799</v>
      </c>
      <c r="D902">
        <v>0.82700002193450928</v>
      </c>
      <c r="E902">
        <v>0.84299999475479126</v>
      </c>
      <c r="F902">
        <v>1538501</v>
      </c>
      <c r="G902">
        <v>15385.009765625</v>
      </c>
      <c r="H902">
        <f t="shared" si="111"/>
        <v>900</v>
      </c>
      <c r="I902">
        <f>SUM($F$3:F902)/H902</f>
        <v>4548877.6286458336</v>
      </c>
      <c r="N902">
        <f t="shared" si="118"/>
        <v>0.84799998998641968</v>
      </c>
      <c r="O902">
        <f t="shared" si="119"/>
        <v>0.81800001859664917</v>
      </c>
      <c r="P902">
        <f t="shared" si="110"/>
        <v>0.83799999952316284</v>
      </c>
      <c r="Q902">
        <f t="shared" si="101"/>
        <v>0.83871428597541076</v>
      </c>
      <c r="R902">
        <f t="shared" si="102"/>
        <v>-7.1428645224791421E-4</v>
      </c>
      <c r="S902">
        <f t="shared" si="103"/>
        <v>8.2040796069060649E-3</v>
      </c>
      <c r="T902">
        <f t="shared" si="104"/>
        <v>1.2306119410359097E-4</v>
      </c>
      <c r="U902">
        <f t="shared" si="105"/>
        <v>-5.8043192043678626</v>
      </c>
    </row>
    <row r="903" spans="1:21" x14ac:dyDescent="0.15">
      <c r="A903" s="1">
        <v>45733</v>
      </c>
      <c r="B903">
        <v>0.84299999475479126</v>
      </c>
      <c r="C903">
        <v>0.84399998188018799</v>
      </c>
      <c r="D903">
        <v>0.83899998664855957</v>
      </c>
      <c r="E903">
        <v>0.8410000205039978</v>
      </c>
      <c r="F903">
        <v>738502</v>
      </c>
      <c r="G903">
        <v>7385.02001953125</v>
      </c>
      <c r="H903">
        <f t="shared" si="111"/>
        <v>901</v>
      </c>
      <c r="I903">
        <f>SUM($F$3:F903)/H903</f>
        <v>4544648.5768937292</v>
      </c>
      <c r="N903">
        <f t="shared" si="118"/>
        <v>0.84799998998641968</v>
      </c>
      <c r="O903">
        <f t="shared" si="119"/>
        <v>0.81800001859664917</v>
      </c>
      <c r="P903">
        <f t="shared" si="110"/>
        <v>0.84133332967758179</v>
      </c>
      <c r="Q903">
        <f t="shared" si="101"/>
        <v>0.83783333358310508</v>
      </c>
      <c r="R903">
        <f t="shared" si="102"/>
        <v>3.4999960944767095E-3</v>
      </c>
      <c r="S903">
        <f t="shared" si="103"/>
        <v>7.1190453711010137E-3</v>
      </c>
      <c r="T903">
        <f t="shared" si="104"/>
        <v>1.067856805665152E-4</v>
      </c>
      <c r="U903">
        <f t="shared" si="105"/>
        <v>32.775893508461692</v>
      </c>
    </row>
    <row r="904" spans="1:21" x14ac:dyDescent="0.15">
      <c r="A904" s="1">
        <v>45734</v>
      </c>
      <c r="B904">
        <v>0.8399999737739563</v>
      </c>
      <c r="C904">
        <v>0.85100001096725464</v>
      </c>
      <c r="D904">
        <v>0.8399999737739563</v>
      </c>
      <c r="E904">
        <v>0.85000002384185791</v>
      </c>
      <c r="F904">
        <v>3215407</v>
      </c>
      <c r="G904">
        <v>32154.0703125</v>
      </c>
      <c r="H904">
        <f t="shared" si="111"/>
        <v>902</v>
      </c>
      <c r="I904">
        <f>SUM($F$3:F904)/H904</f>
        <v>4543174.916608925</v>
      </c>
      <c r="N904">
        <f t="shared" si="118"/>
        <v>0.85100001096725464</v>
      </c>
      <c r="O904">
        <f t="shared" si="119"/>
        <v>0.81800001859664917</v>
      </c>
      <c r="P904">
        <f t="shared" si="110"/>
        <v>0.84700000286102295</v>
      </c>
      <c r="Q904">
        <f t="shared" si="101"/>
        <v>0.83716666698455811</v>
      </c>
      <c r="R904">
        <f t="shared" si="102"/>
        <v>9.8333358764648438E-3</v>
      </c>
      <c r="S904">
        <f t="shared" si="103"/>
        <v>6.4523787725539383E-3</v>
      </c>
      <c r="T904">
        <f t="shared" si="104"/>
        <v>9.678568158830907E-5</v>
      </c>
      <c r="U904">
        <f t="shared" si="105"/>
        <v>101.59907658957512</v>
      </c>
    </row>
    <row r="905" spans="1:21" x14ac:dyDescent="0.15">
      <c r="A905" s="1">
        <v>45735</v>
      </c>
      <c r="B905">
        <v>0.85000002384185791</v>
      </c>
      <c r="C905">
        <v>0.85399997234344482</v>
      </c>
      <c r="D905">
        <v>0.84500002861022949</v>
      </c>
      <c r="E905">
        <v>0.85199999809265137</v>
      </c>
      <c r="F905">
        <v>1465715</v>
      </c>
      <c r="G905">
        <v>14657.150390625</v>
      </c>
      <c r="H905">
        <f t="shared" si="111"/>
        <v>903</v>
      </c>
      <c r="I905">
        <f>SUM($F$3:F905)/H905</f>
        <v>4539766.8768341634</v>
      </c>
      <c r="N905">
        <f t="shared" si="118"/>
        <v>0.85399997234344482</v>
      </c>
      <c r="O905">
        <f t="shared" si="119"/>
        <v>0.81800001859664917</v>
      </c>
      <c r="P905">
        <f t="shared" si="110"/>
        <v>0.85033333301544189</v>
      </c>
      <c r="Q905">
        <f t="shared" si="101"/>
        <v>0.83676190461431232</v>
      </c>
      <c r="R905">
        <f t="shared" si="102"/>
        <v>1.357142840112957E-2</v>
      </c>
      <c r="S905">
        <f t="shared" si="103"/>
        <v>6.0476164023081412E-3</v>
      </c>
      <c r="T905">
        <f t="shared" si="104"/>
        <v>9.0714246034622118E-5</v>
      </c>
      <c r="U905">
        <f t="shared" si="105"/>
        <v>149.60636277514649</v>
      </c>
    </row>
    <row r="906" spans="1:21" x14ac:dyDescent="0.15">
      <c r="A906" s="1">
        <v>45736</v>
      </c>
      <c r="B906">
        <v>0.85199999809265137</v>
      </c>
      <c r="C906">
        <v>0.85199999809265137</v>
      </c>
      <c r="D906">
        <v>0.84299999475479126</v>
      </c>
      <c r="E906">
        <v>0.84299999475479126</v>
      </c>
      <c r="F906">
        <v>1405878</v>
      </c>
      <c r="G906">
        <v>14058.7802734375</v>
      </c>
      <c r="H906">
        <f t="shared" si="111"/>
        <v>904</v>
      </c>
      <c r="I906">
        <f>SUM($F$3:F906)/H906</f>
        <v>4536300.1855987282</v>
      </c>
      <c r="N906">
        <f t="shared" si="118"/>
        <v>0.85399997234344482</v>
      </c>
      <c r="O906">
        <f t="shared" si="119"/>
        <v>0.81800001859664917</v>
      </c>
      <c r="P906">
        <f t="shared" si="110"/>
        <v>0.84599999586741126</v>
      </c>
      <c r="Q906">
        <f t="shared" si="101"/>
        <v>0.8376666662238893</v>
      </c>
      <c r="R906">
        <f t="shared" si="102"/>
        <v>8.3333296435219584E-3</v>
      </c>
      <c r="S906">
        <f t="shared" si="103"/>
        <v>6.3333304560914284E-3</v>
      </c>
      <c r="T906">
        <f t="shared" si="104"/>
        <v>9.4999956841371425E-5</v>
      </c>
      <c r="U906">
        <f t="shared" si="105"/>
        <v>87.719299256490672</v>
      </c>
    </row>
    <row r="907" spans="1:21" x14ac:dyDescent="0.15">
      <c r="A907" s="1">
        <v>45737</v>
      </c>
      <c r="B907">
        <v>0.83799999952316284</v>
      </c>
      <c r="C907">
        <v>0.84299999475479126</v>
      </c>
      <c r="D907">
        <v>0.82200002670288086</v>
      </c>
      <c r="E907">
        <v>0.82300001382827759</v>
      </c>
      <c r="F907">
        <v>1773500</v>
      </c>
      <c r="G907">
        <v>17735</v>
      </c>
      <c r="H907">
        <f t="shared" si="111"/>
        <v>905</v>
      </c>
      <c r="I907">
        <f>SUM($F$3:F907)/H907</f>
        <v>4533247.3677140884</v>
      </c>
      <c r="N907">
        <f t="shared" si="118"/>
        <v>0.85399997234344482</v>
      </c>
      <c r="O907">
        <f t="shared" si="119"/>
        <v>0.81800001859664917</v>
      </c>
      <c r="P907">
        <f t="shared" si="110"/>
        <v>0.82933334509531653</v>
      </c>
      <c r="Q907">
        <f t="shared" si="101"/>
        <v>0.83757142793564565</v>
      </c>
      <c r="R907">
        <f t="shared" si="102"/>
        <v>-8.2380828403291195E-3</v>
      </c>
      <c r="S907">
        <f t="shared" si="103"/>
        <v>6.4421742140841386E-3</v>
      </c>
      <c r="T907">
        <f t="shared" si="104"/>
        <v>9.6632613211262075E-5</v>
      </c>
      <c r="U907">
        <f t="shared" si="105"/>
        <v>-85.251578805166886</v>
      </c>
    </row>
    <row r="908" spans="1:21" x14ac:dyDescent="0.15">
      <c r="A908" s="1">
        <v>45740</v>
      </c>
      <c r="B908">
        <v>0.82700002193450928</v>
      </c>
      <c r="C908">
        <v>0.82700002193450928</v>
      </c>
      <c r="D908">
        <v>0.81499999761581421</v>
      </c>
      <c r="E908">
        <v>0.82300001382827759</v>
      </c>
      <c r="F908">
        <v>1338101</v>
      </c>
      <c r="G908">
        <v>13381.009765625</v>
      </c>
      <c r="H908">
        <f t="shared" si="111"/>
        <v>906</v>
      </c>
      <c r="I908">
        <f>SUM($F$3:F908)/H908</f>
        <v>4529720.7160940953</v>
      </c>
      <c r="N908">
        <f t="shared" si="118"/>
        <v>0.85399997234344482</v>
      </c>
      <c r="O908">
        <f t="shared" si="119"/>
        <v>0.81499999761581421</v>
      </c>
      <c r="P908">
        <f t="shared" si="110"/>
        <v>0.82166667779286706</v>
      </c>
      <c r="Q908">
        <f t="shared" si="101"/>
        <v>0.83733333292461576</v>
      </c>
      <c r="R908">
        <f t="shared" si="102"/>
        <v>-1.5666655131748697E-2</v>
      </c>
      <c r="S908">
        <f t="shared" si="103"/>
        <v>6.7142827981183329E-3</v>
      </c>
      <c r="T908">
        <f t="shared" si="104"/>
        <v>1.0071424197177499E-4</v>
      </c>
      <c r="U908">
        <f t="shared" si="105"/>
        <v>-155.55550858575944</v>
      </c>
    </row>
    <row r="909" spans="1:21" x14ac:dyDescent="0.15">
      <c r="A909" s="1">
        <v>45741</v>
      </c>
      <c r="B909">
        <v>0.82800000905990601</v>
      </c>
      <c r="C909">
        <v>0.82999998331069946</v>
      </c>
      <c r="D909">
        <v>0.82099997997283936</v>
      </c>
      <c r="E909">
        <v>0.82200002670288086</v>
      </c>
      <c r="F909">
        <v>1424000</v>
      </c>
      <c r="G909">
        <v>14240</v>
      </c>
      <c r="H909">
        <f t="shared" si="111"/>
        <v>907</v>
      </c>
      <c r="I909">
        <f>SUM($F$3:F909)/H909</f>
        <v>4526296.5477191294</v>
      </c>
      <c r="N909">
        <f t="shared" si="118"/>
        <v>0.85399997234344482</v>
      </c>
      <c r="O909">
        <f t="shared" si="119"/>
        <v>0.81499999761581421</v>
      </c>
      <c r="P909">
        <f t="shared" si="110"/>
        <v>0.82433332999547326</v>
      </c>
      <c r="Q909">
        <f t="shared" si="101"/>
        <v>0.83699999962534222</v>
      </c>
      <c r="R909">
        <f t="shared" si="102"/>
        <v>-1.2666669629868954E-2</v>
      </c>
      <c r="S909">
        <f t="shared" si="103"/>
        <v>7.0952351401452297E-3</v>
      </c>
      <c r="T909">
        <f t="shared" si="104"/>
        <v>1.0642852710217844E-4</v>
      </c>
      <c r="U909">
        <f t="shared" si="105"/>
        <v>-119.01573736624309</v>
      </c>
    </row>
    <row r="910" spans="1:21" x14ac:dyDescent="0.15">
      <c r="A910" s="1">
        <v>45742</v>
      </c>
      <c r="B910">
        <v>0.8190000057220459</v>
      </c>
      <c r="C910">
        <v>0.82499998807907104</v>
      </c>
      <c r="D910">
        <v>0.8190000057220459</v>
      </c>
      <c r="E910">
        <v>0.82200002670288086</v>
      </c>
      <c r="F910">
        <v>3602100</v>
      </c>
      <c r="G910">
        <v>36021</v>
      </c>
      <c r="H910">
        <f t="shared" si="111"/>
        <v>908</v>
      </c>
      <c r="I910">
        <f>SUM($F$3:F910)/H910</f>
        <v>4525278.7101115091</v>
      </c>
      <c r="N910">
        <f t="shared" si="118"/>
        <v>0.85399997234344482</v>
      </c>
      <c r="O910">
        <f t="shared" si="119"/>
        <v>0.81499999761581421</v>
      </c>
      <c r="P910">
        <f t="shared" si="110"/>
        <v>0.8220000068346659</v>
      </c>
      <c r="Q910">
        <f t="shared" si="101"/>
        <v>0.83552380970546181</v>
      </c>
      <c r="R910">
        <f t="shared" si="102"/>
        <v>-1.3523802870795909E-2</v>
      </c>
      <c r="S910">
        <f t="shared" si="103"/>
        <v>7.8299292901746198E-3</v>
      </c>
      <c r="T910">
        <f t="shared" si="104"/>
        <v>1.1744893935261929E-4</v>
      </c>
      <c r="U910">
        <f t="shared" si="105"/>
        <v>-115.14623244227967</v>
      </c>
    </row>
    <row r="911" spans="1:21" x14ac:dyDescent="0.15">
      <c r="A911" s="1">
        <v>45743</v>
      </c>
      <c r="B911">
        <v>0.81800001859664917</v>
      </c>
      <c r="C911">
        <v>0.83300000429153442</v>
      </c>
      <c r="D911">
        <v>0.81599998474121094</v>
      </c>
      <c r="E911">
        <v>0.82599997520446777</v>
      </c>
      <c r="F911">
        <v>13503500</v>
      </c>
      <c r="G911">
        <v>135035</v>
      </c>
      <c r="H911">
        <f t="shared" si="111"/>
        <v>909</v>
      </c>
      <c r="I911">
        <f>SUM($F$3:F911)/H911</f>
        <v>4535155.7412334988</v>
      </c>
      <c r="N911">
        <f t="shared" si="118"/>
        <v>0.85399997234344482</v>
      </c>
      <c r="O911">
        <f t="shared" si="119"/>
        <v>0.81499999761581421</v>
      </c>
      <c r="P911">
        <f t="shared" si="110"/>
        <v>0.82499998807907104</v>
      </c>
      <c r="Q911">
        <f t="shared" si="101"/>
        <v>0.83428571479661129</v>
      </c>
      <c r="R911">
        <f t="shared" si="102"/>
        <v>-9.2857267175402436E-3</v>
      </c>
      <c r="S911">
        <f t="shared" si="103"/>
        <v>8.0952374708084807E-3</v>
      </c>
      <c r="T911">
        <f t="shared" si="104"/>
        <v>1.214285620621272E-4</v>
      </c>
      <c r="U911">
        <f t="shared" si="105"/>
        <v>-76.470696513636824</v>
      </c>
    </row>
    <row r="912" spans="1:21" x14ac:dyDescent="0.15">
      <c r="A912" s="1">
        <v>45744</v>
      </c>
      <c r="B912">
        <v>0.82599997520446777</v>
      </c>
      <c r="C912">
        <v>0.82700002193450928</v>
      </c>
      <c r="D912">
        <v>0.8190000057220459</v>
      </c>
      <c r="E912">
        <v>0.82099997997283936</v>
      </c>
      <c r="F912">
        <v>19479506</v>
      </c>
      <c r="G912">
        <v>194795.0625</v>
      </c>
      <c r="H912">
        <f t="shared" si="111"/>
        <v>910</v>
      </c>
      <c r="I912">
        <f>SUM($F$3:F912)/H912</f>
        <v>4551578.1041552201</v>
      </c>
      <c r="N912">
        <f t="shared" si="118"/>
        <v>0.85399997234344482</v>
      </c>
      <c r="O912">
        <f t="shared" si="119"/>
        <v>0.81499999761581421</v>
      </c>
      <c r="P912">
        <f t="shared" si="110"/>
        <v>0.82233333587646484</v>
      </c>
      <c r="Q912">
        <f t="shared" si="101"/>
        <v>0.83316666739327572</v>
      </c>
      <c r="R912">
        <f t="shared" si="102"/>
        <v>-1.0833331516810873E-2</v>
      </c>
      <c r="S912">
        <f t="shared" si="103"/>
        <v>8.5238088555887482E-3</v>
      </c>
      <c r="T912">
        <f t="shared" si="104"/>
        <v>1.2785713283383122E-4</v>
      </c>
      <c r="U912">
        <f t="shared" si="105"/>
        <v>-84.729973812961617</v>
      </c>
    </row>
    <row r="913" spans="1:21" x14ac:dyDescent="0.15">
      <c r="A913" s="1">
        <v>45747</v>
      </c>
      <c r="B913">
        <v>0.82200002670288086</v>
      </c>
      <c r="C913">
        <v>0.82200002670288086</v>
      </c>
      <c r="D913">
        <v>0.80800002813339233</v>
      </c>
      <c r="E913">
        <v>0.81400001049041748</v>
      </c>
      <c r="F913">
        <v>2900300</v>
      </c>
      <c r="G913">
        <v>29003</v>
      </c>
      <c r="H913">
        <f t="shared" si="111"/>
        <v>911</v>
      </c>
      <c r="I913">
        <f>SUM($F$3:F913)/H913</f>
        <v>4549765.5046995059</v>
      </c>
      <c r="N913">
        <f>VLOOKUP(L48,A:C,3)</f>
        <v>0.82200002670288086</v>
      </c>
      <c r="O913">
        <f>VLOOKUP(L48,A:D,4)</f>
        <v>0.80800002813339233</v>
      </c>
      <c r="P913">
        <f t="shared" si="110"/>
        <v>0.81466668844223022</v>
      </c>
      <c r="Q913">
        <f t="shared" si="101"/>
        <v>0.83190476468631203</v>
      </c>
      <c r="R913">
        <f t="shared" si="102"/>
        <v>-1.7238076244081801E-2</v>
      </c>
      <c r="S913">
        <f t="shared" si="103"/>
        <v>9.6054397472718957E-3</v>
      </c>
      <c r="T913">
        <f t="shared" si="104"/>
        <v>1.4408159620907842E-4</v>
      </c>
      <c r="U913">
        <f t="shared" si="105"/>
        <v>-119.64106934981089</v>
      </c>
    </row>
    <row r="914" spans="1:21" x14ac:dyDescent="0.15">
      <c r="A914" s="1">
        <v>45748</v>
      </c>
      <c r="B914">
        <v>0.82200002670288086</v>
      </c>
      <c r="C914">
        <v>0.82200002670288086</v>
      </c>
      <c r="D914">
        <v>0.80800002813339233</v>
      </c>
      <c r="E914">
        <v>0.81400001049041748</v>
      </c>
      <c r="F914">
        <v>2900300</v>
      </c>
      <c r="G914">
        <v>29003</v>
      </c>
      <c r="H914">
        <f t="shared" si="111"/>
        <v>912</v>
      </c>
      <c r="I914">
        <f>SUM($F$3:F914)/H914</f>
        <v>4547956.8802425982</v>
      </c>
      <c r="N914">
        <f t="shared" ref="N914:N933" si="120">IF(A914&lt;&gt;$K$48,MAX(N913,VLOOKUP(A914,A:C,3)),)</f>
        <v>0.82200002670288086</v>
      </c>
      <c r="O914">
        <f t="shared" ref="O914:O933" si="121">IF(A914&lt;&gt;$K$48,MIN(O913,VLOOKUP(A914,A:D,4)),)</f>
        <v>0.80800002813339233</v>
      </c>
      <c r="P914">
        <f t="shared" si="110"/>
        <v>0.81466668844223022</v>
      </c>
      <c r="Q914">
        <f t="shared" si="101"/>
        <v>0.8303809563318888</v>
      </c>
      <c r="R914">
        <f t="shared" si="102"/>
        <v>-1.5714267889658573E-2</v>
      </c>
      <c r="S914">
        <f t="shared" si="103"/>
        <v>1.010883989788236E-2</v>
      </c>
      <c r="T914">
        <f t="shared" si="104"/>
        <v>1.5163259846823541E-4</v>
      </c>
      <c r="U914">
        <f t="shared" si="105"/>
        <v>-103.63383631489016</v>
      </c>
    </row>
    <row r="915" spans="1:21" x14ac:dyDescent="0.15">
      <c r="A915" s="1">
        <v>45749</v>
      </c>
      <c r="B915">
        <v>0.81400001049041748</v>
      </c>
      <c r="C915">
        <v>0.81499999761581421</v>
      </c>
      <c r="D915">
        <v>0.80699998140335083</v>
      </c>
      <c r="E915">
        <v>0.80800002813339233</v>
      </c>
      <c r="F915">
        <v>7074900</v>
      </c>
      <c r="G915">
        <v>70749</v>
      </c>
      <c r="H915">
        <f t="shared" si="111"/>
        <v>913</v>
      </c>
      <c r="I915">
        <f>SUM($F$3:F915)/H915</f>
        <v>4550724.6164088175</v>
      </c>
      <c r="N915">
        <f t="shared" si="120"/>
        <v>0.82200002670288086</v>
      </c>
      <c r="O915">
        <f t="shared" si="121"/>
        <v>0.80699998140335083</v>
      </c>
      <c r="P915">
        <f t="shared" si="110"/>
        <v>0.81000000238418579</v>
      </c>
      <c r="Q915">
        <f t="shared" si="101"/>
        <v>0.82904762313479474</v>
      </c>
      <c r="R915">
        <f t="shared" si="102"/>
        <v>-1.9047620750608951E-2</v>
      </c>
      <c r="S915">
        <f t="shared" si="103"/>
        <v>1.1102038175881315E-2</v>
      </c>
      <c r="T915">
        <f t="shared" si="104"/>
        <v>1.6653057263821971E-4</v>
      </c>
      <c r="U915">
        <f t="shared" si="105"/>
        <v>-114.37912239687702</v>
      </c>
    </row>
    <row r="916" spans="1:21" x14ac:dyDescent="0.15">
      <c r="A916" s="1">
        <v>45750</v>
      </c>
      <c r="B916">
        <v>0.81099998950958252</v>
      </c>
      <c r="C916">
        <v>0.81400001049041748</v>
      </c>
      <c r="D916">
        <v>0.80800002813339233</v>
      </c>
      <c r="E916">
        <v>0.80900001525878906</v>
      </c>
      <c r="F916">
        <v>2348800</v>
      </c>
      <c r="G916">
        <v>23488</v>
      </c>
      <c r="H916">
        <f t="shared" si="111"/>
        <v>914</v>
      </c>
      <c r="I916">
        <f>SUM($F$3:F916)/H916</f>
        <v>4548315.5085134022</v>
      </c>
      <c r="N916">
        <f t="shared" si="120"/>
        <v>0.82200002670288086</v>
      </c>
      <c r="O916">
        <f t="shared" si="121"/>
        <v>0.80699998140335083</v>
      </c>
      <c r="P916">
        <f t="shared" si="110"/>
        <v>0.81033335129419959</v>
      </c>
      <c r="Q916">
        <f t="shared" si="101"/>
        <v>0.82707143397558291</v>
      </c>
      <c r="R916">
        <f t="shared" si="102"/>
        <v>-1.6738082681383326E-2</v>
      </c>
      <c r="S916">
        <f t="shared" si="103"/>
        <v>1.1234690948408439E-2</v>
      </c>
      <c r="T916">
        <f t="shared" si="104"/>
        <v>1.6852036422612657E-4</v>
      </c>
      <c r="U916">
        <f t="shared" si="105"/>
        <v>-99.323798392244015</v>
      </c>
    </row>
    <row r="917" spans="1:21" x14ac:dyDescent="0.15">
      <c r="A917" s="1">
        <v>45754</v>
      </c>
      <c r="B917">
        <v>0.80299997329711914</v>
      </c>
      <c r="C917">
        <v>0.80400002002716064</v>
      </c>
      <c r="D917">
        <v>0.79199999570846558</v>
      </c>
      <c r="E917">
        <v>0.79400002956390381</v>
      </c>
      <c r="F917">
        <v>4249400</v>
      </c>
      <c r="G917">
        <v>42494</v>
      </c>
      <c r="H917">
        <f t="shared" si="111"/>
        <v>915</v>
      </c>
      <c r="I917">
        <f>SUM($F$3:F917)/H917</f>
        <v>4547988.8248975407</v>
      </c>
      <c r="N917">
        <f t="shared" si="120"/>
        <v>0.82200002670288086</v>
      </c>
      <c r="O917">
        <f t="shared" si="121"/>
        <v>0.79199999570846558</v>
      </c>
      <c r="P917">
        <f t="shared" si="110"/>
        <v>0.79666668176651001</v>
      </c>
      <c r="Q917">
        <f t="shared" si="101"/>
        <v>0.82388095912479209</v>
      </c>
      <c r="R917">
        <f t="shared" si="102"/>
        <v>-2.721427735828208E-2</v>
      </c>
      <c r="S917">
        <f t="shared" si="103"/>
        <v>1.1244891452140535E-2</v>
      </c>
      <c r="T917">
        <f t="shared" si="104"/>
        <v>1.6867337178210802E-4</v>
      </c>
      <c r="U917">
        <f t="shared" si="105"/>
        <v>-161.34305652843318</v>
      </c>
    </row>
    <row r="918" spans="1:21" x14ac:dyDescent="0.15">
      <c r="A918" s="1">
        <v>45755</v>
      </c>
      <c r="B918">
        <v>0.78700000047683716</v>
      </c>
      <c r="C918">
        <v>0.78700000047683716</v>
      </c>
      <c r="D918">
        <v>0.7149999737739563</v>
      </c>
      <c r="E918">
        <v>0.72000002861022949</v>
      </c>
      <c r="F918">
        <v>5387109</v>
      </c>
      <c r="G918">
        <v>53871.08984375</v>
      </c>
      <c r="H918">
        <f t="shared" si="111"/>
        <v>916</v>
      </c>
      <c r="I918">
        <f>SUM($F$3:F918)/H918</f>
        <v>4548904.8949576961</v>
      </c>
      <c r="N918">
        <f t="shared" si="120"/>
        <v>0.82200002670288086</v>
      </c>
      <c r="O918">
        <f t="shared" si="121"/>
        <v>0.7149999737739563</v>
      </c>
      <c r="P918">
        <f t="shared" si="110"/>
        <v>0.74066666762034095</v>
      </c>
      <c r="Q918">
        <f t="shared" si="101"/>
        <v>0.81628572089331486</v>
      </c>
      <c r="R918">
        <f t="shared" si="102"/>
        <v>-7.5619053272973913E-2</v>
      </c>
      <c r="S918">
        <f t="shared" si="103"/>
        <v>1.5816320772884664E-2</v>
      </c>
      <c r="T918">
        <f t="shared" si="104"/>
        <v>2.3724481159326995E-4</v>
      </c>
      <c r="U918">
        <f t="shared" si="105"/>
        <v>-318.73849111867804</v>
      </c>
    </row>
    <row r="919" spans="1:21" x14ac:dyDescent="0.15">
      <c r="A919" s="1">
        <v>45756</v>
      </c>
      <c r="B919">
        <v>0.71899998188018799</v>
      </c>
      <c r="C919">
        <v>0.73299998044967651</v>
      </c>
      <c r="D919">
        <v>0.70599997043609619</v>
      </c>
      <c r="E919">
        <v>0.7160000205039978</v>
      </c>
      <c r="F919">
        <v>4228506</v>
      </c>
      <c r="G919">
        <v>42285.05859375</v>
      </c>
      <c r="H919">
        <f t="shared" si="111"/>
        <v>917</v>
      </c>
      <c r="I919">
        <f>SUM($F$3:F919)/H919</f>
        <v>4548555.4959446564</v>
      </c>
      <c r="N919">
        <f t="shared" si="120"/>
        <v>0.82200002670288086</v>
      </c>
      <c r="O919">
        <f t="shared" si="121"/>
        <v>0.70599997043609619</v>
      </c>
      <c r="P919">
        <f t="shared" si="110"/>
        <v>0.71833332379659021</v>
      </c>
      <c r="Q919">
        <f t="shared" si="101"/>
        <v>0.80685714880625414</v>
      </c>
      <c r="R919">
        <f t="shared" si="102"/>
        <v>-8.8523825009663937E-2</v>
      </c>
      <c r="S919">
        <f t="shared" si="103"/>
        <v>2.355782474790296E-2</v>
      </c>
      <c r="T919">
        <f t="shared" si="104"/>
        <v>3.533673712185444E-4</v>
      </c>
      <c r="U919">
        <f t="shared" si="105"/>
        <v>-250.51499436521345</v>
      </c>
    </row>
    <row r="920" spans="1:21" x14ac:dyDescent="0.15">
      <c r="A920" s="1">
        <v>45757</v>
      </c>
      <c r="B920">
        <v>0.70899999141693115</v>
      </c>
      <c r="C920">
        <v>0.7279999852180481</v>
      </c>
      <c r="D920">
        <v>0.6589999794960022</v>
      </c>
      <c r="E920">
        <v>0.72200000286102295</v>
      </c>
      <c r="F920">
        <v>4902906</v>
      </c>
      <c r="G920">
        <v>49029.05859375</v>
      </c>
      <c r="H920">
        <f t="shared" si="111"/>
        <v>918</v>
      </c>
      <c r="I920">
        <f>SUM($F$3:F920)/H920</f>
        <v>4548941.4986723857</v>
      </c>
      <c r="N920">
        <f t="shared" si="120"/>
        <v>0.82200002670288086</v>
      </c>
      <c r="O920">
        <f t="shared" si="121"/>
        <v>0.6589999794960022</v>
      </c>
      <c r="P920">
        <f t="shared" si="110"/>
        <v>0.70299998919169104</v>
      </c>
      <c r="Q920">
        <f t="shared" si="101"/>
        <v>0.79664286261513106</v>
      </c>
      <c r="R920">
        <f t="shared" si="102"/>
        <v>-9.3642873423440021E-2</v>
      </c>
      <c r="S920">
        <f t="shared" si="103"/>
        <v>3.2561229605253129E-2</v>
      </c>
      <c r="T920">
        <f t="shared" si="104"/>
        <v>4.8841844407879697E-4</v>
      </c>
      <c r="U920">
        <f t="shared" si="105"/>
        <v>-191.72673464463298</v>
      </c>
    </row>
    <row r="921" spans="1:21" x14ac:dyDescent="0.15">
      <c r="A921" s="1">
        <v>45758</v>
      </c>
      <c r="B921">
        <v>0.72899997234344482</v>
      </c>
      <c r="C921">
        <v>0.75300002098083496</v>
      </c>
      <c r="D921">
        <v>0.72899997234344482</v>
      </c>
      <c r="E921">
        <v>0.74099999666213989</v>
      </c>
      <c r="F921">
        <v>2912804</v>
      </c>
      <c r="G921">
        <v>29128.0390625</v>
      </c>
      <c r="H921">
        <f t="shared" si="111"/>
        <v>919</v>
      </c>
      <c r="I921">
        <f>SUM($F$3:F921)/H921</f>
        <v>4547161.1531896079</v>
      </c>
      <c r="N921">
        <f t="shared" si="120"/>
        <v>0.82200002670288086</v>
      </c>
      <c r="O921">
        <f t="shared" si="121"/>
        <v>0.6589999794960022</v>
      </c>
      <c r="P921">
        <f t="shared" si="110"/>
        <v>0.74099999666213989</v>
      </c>
      <c r="Q921">
        <f t="shared" si="101"/>
        <v>0.79033333772704706</v>
      </c>
      <c r="R921">
        <f t="shared" si="102"/>
        <v>-4.9333341064907166E-2</v>
      </c>
      <c r="S921">
        <f t="shared" si="103"/>
        <v>3.6904767662489533E-2</v>
      </c>
      <c r="T921">
        <f t="shared" si="104"/>
        <v>5.5357151493734297E-4</v>
      </c>
      <c r="U921">
        <f t="shared" si="105"/>
        <v>-89.118279632742755</v>
      </c>
    </row>
    <row r="922" spans="1:21" x14ac:dyDescent="0.15">
      <c r="A922" s="1">
        <v>45761</v>
      </c>
      <c r="B922">
        <v>0.74000000953674316</v>
      </c>
      <c r="C922">
        <v>0.75999999046325684</v>
      </c>
      <c r="D922">
        <v>0.7369999885559082</v>
      </c>
      <c r="E922">
        <v>0.75599998235702515</v>
      </c>
      <c r="F922">
        <v>3966200</v>
      </c>
      <c r="G922">
        <v>39662</v>
      </c>
      <c r="H922">
        <f t="shared" si="111"/>
        <v>920</v>
      </c>
      <c r="I922">
        <f>SUM($F$3:F922)/H922</f>
        <v>4546529.6736752717</v>
      </c>
      <c r="N922">
        <f t="shared" si="120"/>
        <v>0.82200002670288086</v>
      </c>
      <c r="O922">
        <f t="shared" si="121"/>
        <v>0.6589999794960022</v>
      </c>
      <c r="P922">
        <f t="shared" si="110"/>
        <v>0.75099998712539673</v>
      </c>
      <c r="Q922">
        <f t="shared" si="101"/>
        <v>0.78528571696508498</v>
      </c>
      <c r="R922">
        <f t="shared" si="102"/>
        <v>-3.428572983968825E-2</v>
      </c>
      <c r="S922">
        <f t="shared" si="103"/>
        <v>3.8918374347038008E-2</v>
      </c>
      <c r="T922">
        <f t="shared" si="104"/>
        <v>5.8377561520557011E-4</v>
      </c>
      <c r="U922">
        <f t="shared" si="105"/>
        <v>-58.731007165509837</v>
      </c>
    </row>
    <row r="923" spans="1:21" x14ac:dyDescent="0.15">
      <c r="A923" s="1">
        <v>45762</v>
      </c>
      <c r="B923">
        <v>0.75800001621246338</v>
      </c>
      <c r="C923">
        <v>0.76999998092651367</v>
      </c>
      <c r="D923">
        <v>0.75700002908706665</v>
      </c>
      <c r="E923">
        <v>0.75800001621246338</v>
      </c>
      <c r="F923">
        <v>3579919.25</v>
      </c>
      <c r="G923">
        <v>35799.19140625</v>
      </c>
      <c r="H923">
        <f t="shared" si="111"/>
        <v>921</v>
      </c>
      <c r="I923">
        <f>SUM($F$3:F923)/H923</f>
        <v>4545480.1509568403</v>
      </c>
      <c r="N923">
        <f t="shared" si="120"/>
        <v>0.82200002670288086</v>
      </c>
      <c r="O923">
        <f t="shared" si="121"/>
        <v>0.6589999794960022</v>
      </c>
      <c r="P923">
        <f t="shared" si="110"/>
        <v>0.76166667540868127</v>
      </c>
      <c r="Q923">
        <f t="shared" si="101"/>
        <v>0.78080952735174269</v>
      </c>
      <c r="R923">
        <f t="shared" si="102"/>
        <v>-1.9142851943061423E-2</v>
      </c>
      <c r="S923">
        <f t="shared" si="103"/>
        <v>3.8455789186516584E-2</v>
      </c>
      <c r="T923">
        <f t="shared" si="104"/>
        <v>5.7683683779774877E-4</v>
      </c>
      <c r="U923">
        <f t="shared" si="105"/>
        <v>-33.185904035090964</v>
      </c>
    </row>
    <row r="924" spans="1:21" x14ac:dyDescent="0.15">
      <c r="A924" s="1">
        <v>45763</v>
      </c>
      <c r="B924">
        <v>0.76200002431869507</v>
      </c>
      <c r="C924">
        <v>0.76200002431869507</v>
      </c>
      <c r="D924">
        <v>0.75199997425079346</v>
      </c>
      <c r="E924">
        <v>0.75700002908706665</v>
      </c>
      <c r="F924">
        <v>3602200</v>
      </c>
      <c r="G924">
        <v>36022</v>
      </c>
      <c r="H924">
        <f t="shared" si="111"/>
        <v>922</v>
      </c>
      <c r="I924">
        <f>SUM($F$3:F924)/H924</f>
        <v>4544457.070532809</v>
      </c>
      <c r="N924">
        <f t="shared" si="120"/>
        <v>0.82200002670288086</v>
      </c>
      <c r="O924">
        <f t="shared" si="121"/>
        <v>0.6589999794960022</v>
      </c>
      <c r="P924">
        <f t="shared" si="110"/>
        <v>0.75700000921885169</v>
      </c>
      <c r="Q924">
        <f t="shared" si="101"/>
        <v>0.77616667037918463</v>
      </c>
      <c r="R924">
        <f t="shared" si="102"/>
        <v>-1.9166661160332943E-2</v>
      </c>
      <c r="S924">
        <f t="shared" si="103"/>
        <v>3.721429194722857E-2</v>
      </c>
      <c r="T924">
        <f t="shared" si="104"/>
        <v>5.5821437920842857E-4</v>
      </c>
      <c r="U924">
        <f t="shared" si="105"/>
        <v>-34.335663634304929</v>
      </c>
    </row>
    <row r="925" spans="1:21" x14ac:dyDescent="0.15">
      <c r="A925" s="1">
        <v>45764</v>
      </c>
      <c r="B925">
        <v>0.75</v>
      </c>
      <c r="C925">
        <v>0.75</v>
      </c>
      <c r="D925">
        <v>0.74000000953674316</v>
      </c>
      <c r="E925">
        <v>0.75</v>
      </c>
      <c r="F925">
        <v>3864300</v>
      </c>
      <c r="G925">
        <v>38643</v>
      </c>
      <c r="H925">
        <f t="shared" si="111"/>
        <v>923</v>
      </c>
      <c r="I925">
        <f>SUM($F$3:F925)/H925</f>
        <v>4543720.1722982125</v>
      </c>
      <c r="N925">
        <f t="shared" si="120"/>
        <v>0.82200002670288086</v>
      </c>
      <c r="O925">
        <f t="shared" si="121"/>
        <v>0.6589999794960022</v>
      </c>
      <c r="P925">
        <f t="shared" si="110"/>
        <v>0.74666666984558105</v>
      </c>
      <c r="Q925">
        <f t="shared" si="101"/>
        <v>0.77057143336250677</v>
      </c>
      <c r="R925">
        <f t="shared" si="102"/>
        <v>-2.390476351692572E-2</v>
      </c>
      <c r="S925">
        <f t="shared" si="103"/>
        <v>3.5034021147254388E-2</v>
      </c>
      <c r="T925">
        <f t="shared" si="104"/>
        <v>5.2551031720881583E-4</v>
      </c>
      <c r="U925">
        <f t="shared" si="105"/>
        <v>-45.488666414568158</v>
      </c>
    </row>
    <row r="926" spans="1:21" x14ac:dyDescent="0.15">
      <c r="A926" s="1">
        <v>45765</v>
      </c>
      <c r="B926">
        <v>0.74599999189376831</v>
      </c>
      <c r="C926">
        <v>0.75400000810623169</v>
      </c>
      <c r="D926">
        <v>0.74599999189376831</v>
      </c>
      <c r="E926">
        <v>0.74800002574920654</v>
      </c>
      <c r="F926">
        <v>1450202</v>
      </c>
      <c r="G926">
        <v>14502.01953125</v>
      </c>
      <c r="H926">
        <f t="shared" si="111"/>
        <v>924</v>
      </c>
      <c r="I926">
        <f>SUM($F$3:F926)/H926</f>
        <v>4540372.2089082794</v>
      </c>
      <c r="N926">
        <f t="shared" si="120"/>
        <v>0.82200002670288086</v>
      </c>
      <c r="O926">
        <f t="shared" si="121"/>
        <v>0.6589999794960022</v>
      </c>
      <c r="P926">
        <f t="shared" si="110"/>
        <v>0.74933334191640222</v>
      </c>
      <c r="Q926">
        <f t="shared" si="101"/>
        <v>0.76535714807964506</v>
      </c>
      <c r="R926">
        <f t="shared" si="102"/>
        <v>-1.6023806163242837E-2</v>
      </c>
      <c r="S926">
        <f t="shared" si="103"/>
        <v>3.1363953133018645E-2</v>
      </c>
      <c r="T926">
        <f t="shared" si="104"/>
        <v>4.7045929699527966E-4</v>
      </c>
      <c r="U926">
        <f t="shared" si="105"/>
        <v>-34.059920306779723</v>
      </c>
    </row>
    <row r="927" spans="1:21" x14ac:dyDescent="0.15">
      <c r="A927" s="1">
        <v>45768</v>
      </c>
      <c r="B927">
        <v>0.74699997901916504</v>
      </c>
      <c r="C927">
        <v>0.75</v>
      </c>
      <c r="D927">
        <v>0.74400001764297485</v>
      </c>
      <c r="E927">
        <v>0.74900001287460327</v>
      </c>
      <c r="F927">
        <v>985301.9375</v>
      </c>
      <c r="G927">
        <v>9853.01953125</v>
      </c>
      <c r="H927">
        <f t="shared" si="111"/>
        <v>925</v>
      </c>
      <c r="I927">
        <f>SUM($F$3:F927)/H927</f>
        <v>4536528.8896959461</v>
      </c>
      <c r="N927">
        <f t="shared" si="120"/>
        <v>0.82200002670288086</v>
      </c>
      <c r="O927">
        <f t="shared" si="121"/>
        <v>0.6589999794960022</v>
      </c>
      <c r="P927">
        <f t="shared" si="110"/>
        <v>0.74766667683919275</v>
      </c>
      <c r="Q927">
        <f t="shared" si="101"/>
        <v>0.7605714329651424</v>
      </c>
      <c r="R927">
        <f t="shared" si="102"/>
        <v>-1.2904756125949657E-2</v>
      </c>
      <c r="S927">
        <f t="shared" si="103"/>
        <v>2.7210890638584999E-2</v>
      </c>
      <c r="T927">
        <f t="shared" si="104"/>
        <v>4.0816335957877497E-4</v>
      </c>
      <c r="U927">
        <f t="shared" si="105"/>
        <v>-31.616645206143392</v>
      </c>
    </row>
    <row r="928" spans="1:21" x14ac:dyDescent="0.15">
      <c r="A928" s="1">
        <v>45769</v>
      </c>
      <c r="B928">
        <v>0.74900001287460327</v>
      </c>
      <c r="C928">
        <v>0.76200002431869507</v>
      </c>
      <c r="D928">
        <v>0.74900001287460327</v>
      </c>
      <c r="E928">
        <v>0.75900000333786011</v>
      </c>
      <c r="F928">
        <v>1773432</v>
      </c>
      <c r="G928">
        <v>17734.3203125</v>
      </c>
      <c r="H928">
        <f t="shared" si="111"/>
        <v>926</v>
      </c>
      <c r="I928">
        <f>SUM($F$3:F928)/H928</f>
        <v>4533544.9837675486</v>
      </c>
      <c r="N928">
        <f t="shared" si="120"/>
        <v>0.82200002670288086</v>
      </c>
      <c r="O928">
        <f t="shared" si="121"/>
        <v>0.6589999794960022</v>
      </c>
      <c r="P928">
        <f t="shared" si="110"/>
        <v>0.75666668017705285</v>
      </c>
      <c r="Q928">
        <f t="shared" si="101"/>
        <v>0.75642857523191542</v>
      </c>
      <c r="R928">
        <f t="shared" si="102"/>
        <v>2.3810494513742952E-4</v>
      </c>
      <c r="S928">
        <f t="shared" si="103"/>
        <v>2.1965992693998373E-2</v>
      </c>
      <c r="T928">
        <f t="shared" si="104"/>
        <v>3.294898904099756E-4</v>
      </c>
      <c r="U928">
        <f t="shared" si="105"/>
        <v>0.72264719515722264</v>
      </c>
    </row>
    <row r="929" spans="1:21" x14ac:dyDescent="0.15">
      <c r="A929" s="1">
        <v>45770</v>
      </c>
      <c r="B929">
        <v>0.7630000114440918</v>
      </c>
      <c r="C929">
        <v>0.77399998903274536</v>
      </c>
      <c r="D929">
        <v>0.7630000114440918</v>
      </c>
      <c r="E929">
        <v>0.76899999380111694</v>
      </c>
      <c r="F929">
        <v>1519505</v>
      </c>
      <c r="G929">
        <v>15195.0498046875</v>
      </c>
      <c r="H929">
        <f t="shared" si="111"/>
        <v>927</v>
      </c>
      <c r="I929">
        <f>SUM($F$3:F929)/H929</f>
        <v>4530293.5921992986</v>
      </c>
      <c r="N929">
        <f t="shared" si="120"/>
        <v>0.82200002670288086</v>
      </c>
      <c r="O929">
        <f t="shared" si="121"/>
        <v>0.6589999794960022</v>
      </c>
      <c r="P929">
        <f t="shared" si="110"/>
        <v>0.768666664759318</v>
      </c>
      <c r="Q929">
        <f t="shared" si="101"/>
        <v>0.75347619397299626</v>
      </c>
      <c r="R929">
        <f t="shared" si="102"/>
        <v>1.5190470786321741E-2</v>
      </c>
      <c r="S929">
        <f t="shared" si="103"/>
        <v>1.8591842683805076E-2</v>
      </c>
      <c r="T929">
        <f t="shared" si="104"/>
        <v>2.7887764025707611E-4</v>
      </c>
      <c r="U929">
        <f t="shared" si="105"/>
        <v>54.470020516233575</v>
      </c>
    </row>
    <row r="930" spans="1:21" x14ac:dyDescent="0.15">
      <c r="A930" s="1">
        <v>45771</v>
      </c>
      <c r="B930">
        <v>0.76599997282028198</v>
      </c>
      <c r="C930">
        <v>0.77100002765655518</v>
      </c>
      <c r="D930">
        <v>0.76200002431869507</v>
      </c>
      <c r="E930">
        <v>0.7630000114440918</v>
      </c>
      <c r="F930">
        <v>758503</v>
      </c>
      <c r="G930">
        <v>7585.02978515625</v>
      </c>
      <c r="H930">
        <f t="shared" si="111"/>
        <v>928</v>
      </c>
      <c r="I930">
        <f>SUM($F$3:F930)/H930</f>
        <v>4526229.1626818422</v>
      </c>
      <c r="N930">
        <f t="shared" si="120"/>
        <v>0.82200002670288086</v>
      </c>
      <c r="O930">
        <f t="shared" si="121"/>
        <v>0.6589999794960022</v>
      </c>
      <c r="P930">
        <f t="shared" si="110"/>
        <v>0.76533335447311401</v>
      </c>
      <c r="Q930">
        <f t="shared" si="101"/>
        <v>0.75026190848577579</v>
      </c>
      <c r="R930">
        <f t="shared" si="102"/>
        <v>1.5071445987338228E-2</v>
      </c>
      <c r="S930">
        <f t="shared" si="103"/>
        <v>1.5023813361213318E-2</v>
      </c>
      <c r="T930">
        <f t="shared" si="104"/>
        <v>2.2535720041819975E-4</v>
      </c>
      <c r="U930">
        <f t="shared" si="105"/>
        <v>66.878031673138693</v>
      </c>
    </row>
    <row r="931" spans="1:21" x14ac:dyDescent="0.15">
      <c r="A931" s="1">
        <v>45772</v>
      </c>
      <c r="B931">
        <v>0.76700001955032349</v>
      </c>
      <c r="C931">
        <v>0.77100002765655518</v>
      </c>
      <c r="D931">
        <v>0.7630000114440918</v>
      </c>
      <c r="E931">
        <v>0.76700001955032349</v>
      </c>
      <c r="F931">
        <v>2495808</v>
      </c>
      <c r="G931">
        <v>24958.080078125</v>
      </c>
      <c r="H931">
        <f t="shared" si="111"/>
        <v>929</v>
      </c>
      <c r="I931">
        <f>SUM($F$3:F931)/H931</f>
        <v>4524043.5640137242</v>
      </c>
      <c r="N931">
        <f t="shared" si="120"/>
        <v>0.82200002670288086</v>
      </c>
      <c r="O931">
        <f t="shared" si="121"/>
        <v>0.6589999794960022</v>
      </c>
      <c r="P931">
        <f t="shared" si="110"/>
        <v>0.76700001955032349</v>
      </c>
      <c r="Q931">
        <f t="shared" si="101"/>
        <v>0.74814286118461959</v>
      </c>
      <c r="R931">
        <f t="shared" si="102"/>
        <v>1.8857158365703897E-2</v>
      </c>
      <c r="S931">
        <f t="shared" si="103"/>
        <v>1.3074834736026084E-2</v>
      </c>
      <c r="T931">
        <f t="shared" si="104"/>
        <v>1.9612252104039127E-4</v>
      </c>
      <c r="U931">
        <f t="shared" si="105"/>
        <v>96.149887660378795</v>
      </c>
    </row>
    <row r="932" spans="1:21" x14ac:dyDescent="0.15">
      <c r="A932" s="1">
        <v>45775</v>
      </c>
      <c r="B932">
        <v>0.7720000147819519</v>
      </c>
      <c r="C932">
        <v>0.7720000147819519</v>
      </c>
      <c r="D932">
        <v>0.7630000114440918</v>
      </c>
      <c r="E932">
        <v>0.76399999856948853</v>
      </c>
      <c r="F932">
        <v>1168900</v>
      </c>
      <c r="G932">
        <v>11689</v>
      </c>
      <c r="H932">
        <f t="shared" si="111"/>
        <v>930</v>
      </c>
      <c r="I932">
        <f>SUM($F$3:F932)/H932</f>
        <v>4520435.8827620968</v>
      </c>
      <c r="N932">
        <f t="shared" si="120"/>
        <v>0.82200002670288086</v>
      </c>
      <c r="O932">
        <f t="shared" si="121"/>
        <v>0.6589999794960022</v>
      </c>
      <c r="P932">
        <f t="shared" si="110"/>
        <v>0.76633334159851074</v>
      </c>
      <c r="Q932">
        <f t="shared" si="101"/>
        <v>0.74997619504020319</v>
      </c>
      <c r="R932">
        <f t="shared" si="102"/>
        <v>1.6357146558307556E-2</v>
      </c>
      <c r="S932">
        <f t="shared" si="103"/>
        <v>1.3408167427088946E-2</v>
      </c>
      <c r="T932">
        <f t="shared" si="104"/>
        <v>2.0112251140633419E-4</v>
      </c>
      <c r="U932">
        <f t="shared" si="105"/>
        <v>81.329267638572261</v>
      </c>
    </row>
    <row r="933" spans="1:21" x14ac:dyDescent="0.15">
      <c r="A933" s="1">
        <v>45776</v>
      </c>
      <c r="B933">
        <v>0.75800001621246338</v>
      </c>
      <c r="C933">
        <v>0.76599997282028198</v>
      </c>
      <c r="D933">
        <v>0.75800001621246338</v>
      </c>
      <c r="E933">
        <v>0.76200002431869507</v>
      </c>
      <c r="F933">
        <v>2327500</v>
      </c>
      <c r="G933">
        <v>23275</v>
      </c>
      <c r="H933">
        <f t="shared" si="111"/>
        <v>931</v>
      </c>
      <c r="I933">
        <f>SUM($F$3:F933)/H933</f>
        <v>4518080.4199449513</v>
      </c>
      <c r="N933">
        <f t="shared" si="120"/>
        <v>0.82200002670288086</v>
      </c>
      <c r="O933">
        <f t="shared" si="121"/>
        <v>0.6589999794960022</v>
      </c>
      <c r="P933">
        <f t="shared" si="110"/>
        <v>0.76200000445048011</v>
      </c>
      <c r="Q933">
        <f t="shared" si="101"/>
        <v>0.75309524365833813</v>
      </c>
      <c r="R933">
        <f t="shared" si="102"/>
        <v>8.9047607921419747E-3</v>
      </c>
      <c r="S933">
        <f t="shared" si="103"/>
        <v>1.1414971481375158E-2</v>
      </c>
      <c r="T933">
        <f t="shared" si="104"/>
        <v>1.7122457222062737E-4</v>
      </c>
      <c r="U933">
        <f t="shared" si="105"/>
        <v>52.006325240912012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2025-04-30T07:28:42Z</dcterms:modified>
</cp:coreProperties>
</file>