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2" activeTab="6"/>
  </bookViews>
  <sheets>
    <sheet name="model2(1)" sheetId="14" r:id="rId1"/>
    <sheet name="model2(1)&amp;RSI" sheetId="11" r:id="rId2"/>
    <sheet name="model2(2)&amp;RSI" sheetId="15" r:id="rId3"/>
    <sheet name="model2(2)turnover&amp;RSI" sheetId="13" r:id="rId4"/>
    <sheet name="model2(1)&amp;KDJ" sheetId="10" r:id="rId5"/>
    <sheet name="model2(2)turnover" sheetId="9" r:id="rId6"/>
    <sheet name="model2(2)" sheetId="8" r:id="rId7"/>
  </sheets>
  <definedNames>
    <definedName name="_xlnm._FilterDatabase" localSheetId="0" hidden="1">'model2(1)'!$P$1:$P$23</definedName>
    <definedName name="_xlnm._FilterDatabase" localSheetId="4" hidden="1">'model2(1)&amp;KDJ'!$S$1:$S$23</definedName>
    <definedName name="_xlnm._FilterDatabase" localSheetId="1" hidden="1">'model2(1)&amp;RSI'!$Q$1:$Q$24</definedName>
    <definedName name="_xlnm._FilterDatabase" localSheetId="6" hidden="1">'model2(2)'!$P$1:$P$24</definedName>
    <definedName name="_xlnm._FilterDatabase" localSheetId="2" hidden="1">'model2(2)&amp;RSI'!$Q$1:$Q$24</definedName>
    <definedName name="_xlnm._FilterDatabase" localSheetId="5" hidden="1">'model2(2)turnover'!$S$1:$S$24</definedName>
    <definedName name="_xlnm._FilterDatabase" localSheetId="3" hidden="1">'model2(2)turnover&amp;RSI'!$S$1:$S$23</definedName>
    <definedName name="金额" localSheetId="0">OFFSET('model2(1)'!K1,0,0,COUNTA('model2(1)'!K:K)-1)</definedName>
    <definedName name="金额" localSheetId="4">OFFSET('model2(1)&amp;KDJ'!K1,0,0,COUNTA('model2(1)&amp;KDJ'!K:K)-1)</definedName>
    <definedName name="金额" localSheetId="1">OFFSET('model2(1)&amp;RSI'!K1,0,0,COUNTA('model2(1)&amp;RSI'!K:K)-1)</definedName>
    <definedName name="金额" localSheetId="6">OFFSET('model2(2)'!K1,0,0,COUNTA('model2(2)'!K:K)-1)</definedName>
    <definedName name="金额" localSheetId="2">OFFSET('model2(2)&amp;RSI'!K1,0,0,COUNTA('model2(2)&amp;RSI'!K:K)-1)</definedName>
    <definedName name="金额" localSheetId="5">OFFSET('model2(2)turnover'!M1,0,0,COUNTA('model2(2)turnover'!M:M)-1)</definedName>
    <definedName name="金额" localSheetId="3">OFFSET('model2(2)turnover&amp;RSI'!M1,0,0,COUNTA('model2(2)turnover&amp;RSI'!M:M)-1)</definedName>
    <definedName name="买卖" localSheetId="0">OFFSET('model2(1)'!E1,0,0,COUNTA('model2(1)'!E:E)-2)</definedName>
    <definedName name="买卖" localSheetId="4">OFFSET('model2(1)&amp;KDJ'!E1,0,0,COUNTA('model2(1)&amp;KDJ'!E:E)-2)</definedName>
    <definedName name="买卖" localSheetId="1">OFFSET('model2(1)&amp;RSI'!E1,0,0,COUNTA('model2(1)&amp;RSI'!E:E)-2)</definedName>
    <definedName name="买卖" localSheetId="6">OFFSET('model2(2)'!E1,0,0,COUNTA('model2(2)'!E:E)-2)</definedName>
    <definedName name="买卖" localSheetId="2">OFFSET('model2(2)&amp;RSI'!E1,0,0,COUNTA('model2(2)&amp;RSI'!E:E)-2)</definedName>
    <definedName name="买卖" localSheetId="5">OFFSET('model2(2)turnover'!G1,0,0,COUNTA('model2(2)turnover'!G:G)-2)</definedName>
    <definedName name="买卖" localSheetId="3">OFFSET('model2(2)turnover&amp;RSI'!G1,0,0,COUNTA('model2(2)turnover&amp;RSI'!G:G)-2)</definedName>
    <definedName name="时间" localSheetId="0">OFFSET('model2(1)'!A1,0,0,COUNTA('model2(1)'!A:A)-1)</definedName>
    <definedName name="时间" localSheetId="4">OFFSET('model2(1)&amp;KDJ'!A1,0,0,COUNTA('model2(1)&amp;KDJ'!A:A)-1)</definedName>
    <definedName name="时间" localSheetId="1">OFFSET('model2(1)&amp;RSI'!A1,0,0,COUNTA('model2(1)&amp;RSI'!A:A)-1)</definedName>
    <definedName name="时间" localSheetId="6">OFFSET('model2(2)'!A1,0,0,COUNTA('model2(2)'!A:A)-1)</definedName>
    <definedName name="时间" localSheetId="2">OFFSET('model2(2)&amp;RSI'!A1,0,0,COUNTA('model2(2)&amp;RSI'!A:A)-1)</definedName>
    <definedName name="时间" localSheetId="5">OFFSET('model2(2)turnover'!A1,0,0,COUNTA('model2(2)turnover'!A:A)-1)</definedName>
    <definedName name="时间" localSheetId="3">OFFSET('model2(2)turnover&amp;RSI'!A1,0,0,COUNTA('model2(2)turnover&amp;RSI'!A:A)-1)</definedName>
    <definedName name="指数" localSheetId="0">OFFSET('model2(1)'!B1,0,0,COUNTA('model2(1)'!B:B)-1)</definedName>
    <definedName name="指数" localSheetId="4">OFFSET('model2(1)&amp;KDJ'!B1,0,0,COUNTA('model2(1)&amp;KDJ'!B:B)-1)</definedName>
    <definedName name="指数" localSheetId="1">OFFSET('model2(1)&amp;RSI'!B1,0,0,COUNTA('model2(1)&amp;RSI'!B:B)-1)</definedName>
    <definedName name="指数" localSheetId="6">OFFSET('model2(2)'!B1,0,0,COUNTA('model2(2)'!B:B)-1)</definedName>
    <definedName name="指数" localSheetId="2">OFFSET('model2(2)&amp;RSI'!B1,0,0,COUNTA('model2(2)&amp;RSI'!B:B)-1)</definedName>
    <definedName name="指数" localSheetId="5">OFFSET('model2(2)turnover'!B1,0,0,COUNTA('model2(2)turnover'!B:B)-1)</definedName>
    <definedName name="指数" localSheetId="3">OFFSET('model2(2)turnover&amp;RSI'!B1,0,0,COUNTA('model2(2)turnover&amp;RSI'!B:B)-1)</definedName>
    <definedName name="资产" localSheetId="0">OFFSET('model2(1)'!J1,0,0,COUNTA('model2(1)'!J:J)-1)</definedName>
    <definedName name="资产" localSheetId="4">OFFSET('model2(1)&amp;KDJ'!J1,0,0,COUNTA('model2(1)&amp;KDJ'!J:J)-1)</definedName>
    <definedName name="资产" localSheetId="1">OFFSET('model2(1)&amp;RSI'!J1,0,0,COUNTA('model2(1)&amp;RSI'!J:J)-1)</definedName>
    <definedName name="资产" localSheetId="6">OFFSET('model2(2)'!J1,0,0,COUNTA('model2(2)'!J:J)-1)</definedName>
    <definedName name="资产" localSheetId="2">OFFSET('model2(2)&amp;RSI'!J1,0,0,COUNTA('model2(2)&amp;RSI'!J:J)-1)</definedName>
    <definedName name="资产" localSheetId="5">OFFSET('model2(2)turnover'!L1,0,0,COUNTA('model2(2)turnover'!L:L)-1)</definedName>
    <definedName name="资产" localSheetId="3">OFFSET('model2(2)turnover&amp;RSI'!L1,0,0,COUNTA('model2(2)turnover&amp;RSI'!L:L)-1)</definedName>
    <definedName name="资金" localSheetId="0">OFFSET('model2(1)'!I1,0,0,COUNTA('model2(1)'!I:I)-1)</definedName>
    <definedName name="资金" localSheetId="4">OFFSET('model2(1)&amp;KDJ'!I1,0,0,COUNTA('model2(1)&amp;KDJ'!I:I)-1)</definedName>
    <definedName name="资金" localSheetId="1">OFFSET('model2(1)&amp;RSI'!I1,0,0,COUNTA('model2(1)&amp;RSI'!I:I)-1)</definedName>
    <definedName name="资金" localSheetId="6">OFFSET('model2(2)'!I1,0,0,COUNTA('model2(2)'!I:I)-1)</definedName>
    <definedName name="资金" localSheetId="2">OFFSET('model2(2)&amp;RSI'!I1,0,0,COUNTA('model2(2)&amp;RSI'!I:I)-1)</definedName>
    <definedName name="资金" localSheetId="5">OFFSET('model2(2)turnover'!K1,0,0,COUNTA('model2(2)turnover'!K:K)-1)</definedName>
    <definedName name="资金" localSheetId="3">OFFSET('model2(2)turnover&amp;RSI'!K1,0,0,COUNTA('model2(2)turnover&amp;RSI'!K:K)-1)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<sst xmlns="http://schemas.openxmlformats.org/spreadsheetml/2006/main" count="162" uniqueCount="27">
  <si>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</si>
  <si>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</si>
  <si>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</si>
  <si>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</si>
  <si>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</si>
  <si>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</si>
  <si>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</si>
  <si>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</si>
  <si>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</si>
  <si>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</si>
  <si>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</si>
  <si>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</si>
  <si>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</si>
  <si>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</si>
  <si>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</si>
  <si>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</si>
  <si>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</si>
  <si>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</si>
  <si>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</si>
  <si>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turnover</t>
  </si>
  <si>
    <t>turnover mean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</si>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</sst>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492800"/>
        <c:axId val="484494336"/>
      </c:lineChart>
      <c:dateAx>
        <c:axId val="4844928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494336"/>
        <c:crosses val="autoZero"/>
        <c:auto val="1"/>
        <c:lblOffset val="100"/>
        <c:baseTimeUnit val="days"/>
      </c:dateAx>
      <c:valAx>
        <c:axId val="4844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4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'model2(1)&amp;KDJ'!买卖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41238.199396458964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502912"/>
        <c:axId val="4845013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'model2(1)&amp;KDJ'!指数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498048"/>
        <c:axId val="484499840"/>
      </c:lineChart>
      <c:dateAx>
        <c:axId val="484498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499840"/>
        <c:crosses val="autoZero"/>
        <c:auto val="1"/>
        <c:lblOffset val="100"/>
        <c:baseTimeUnit val="months"/>
      </c:dateAx>
      <c:valAx>
        <c:axId val="4844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498048"/>
        <c:crosses val="autoZero"/>
        <c:crossBetween val="between"/>
      </c:valAx>
      <c:valAx>
        <c:axId val="4845013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502912"/>
        <c:crosses val="max"/>
        <c:crossBetween val="between"/>
      </c:valAx>
      <c:catAx>
        <c:axId val="484502912"/>
        <c:scaling>
          <c:orientation val="minMax"/>
        </c:scaling>
        <c:delete val="1"/>
        <c:axPos val="b"/>
        <c:majorTickMark val="out"/>
        <c:minorTickMark val="none"/>
        <c:tickLblPos val="nextTo"/>
        <c:crossAx val="484501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'model2(2)turnover'!$K$1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'model2(2)turnover'!资金</c:f>
              <c:numCache>
                <c:formatCode>0.00_ </c:formatCode>
                <c:ptCount val="25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30048.606096415264</c:v>
                </c:pt>
                <c:pt idx="5">
                  <c:v>40578.549298989587</c:v>
                </c:pt>
                <c:pt idx="6">
                  <c:v>50321.468377949655</c:v>
                </c:pt>
                <c:pt idx="7">
                  <c:v>92490.420528518167</c:v>
                </c:pt>
                <c:pt idx="8">
                  <c:v>108417.02552014058</c:v>
                </c:pt>
                <c:pt idx="9">
                  <c:v>161899.47094165083</c:v>
                </c:pt>
                <c:pt idx="10">
                  <c:v>316760.97992356215</c:v>
                </c:pt>
                <c:pt idx="11">
                  <c:v>391246.65183137858</c:v>
                </c:pt>
                <c:pt idx="12">
                  <c:v>458266.64566514356</c:v>
                </c:pt>
                <c:pt idx="13">
                  <c:v>533881.8280561188</c:v>
                </c:pt>
                <c:pt idx="14">
                  <c:v>565141.1926610464</c:v>
                </c:pt>
                <c:pt idx="15">
                  <c:v>717343.99564651179</c:v>
                </c:pt>
                <c:pt idx="16">
                  <c:v>963717.5646467309</c:v>
                </c:pt>
                <c:pt idx="17">
                  <c:v>1112890.9079115025</c:v>
                </c:pt>
                <c:pt idx="18">
                  <c:v>1226606.9543221158</c:v>
                </c:pt>
                <c:pt idx="19">
                  <c:v>1296449.9381082873</c:v>
                </c:pt>
                <c:pt idx="20">
                  <c:v>1322209.7964089462</c:v>
                </c:pt>
                <c:pt idx="21">
                  <c:v>1376396.3421746274</c:v>
                </c:pt>
                <c:pt idx="22">
                  <c:v>1447474.4035657665</c:v>
                </c:pt>
                <c:pt idx="23">
                  <c:v>1549567.1150589671</c:v>
                </c:pt>
                <c:pt idx="24">
                  <c:v>1659572.0331019405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'model2(2)turnover'!$L$1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'model2(2)turnover'!资产</c:f>
              <c:numCache>
                <c:formatCode>0.00_ </c:formatCode>
                <c:ptCount val="25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30656.636415380446</c:v>
                </c:pt>
                <c:pt idx="5">
                  <c:v>41742.291101916417</c:v>
                </c:pt>
                <c:pt idx="6">
                  <c:v>50700.733691224661</c:v>
                </c:pt>
                <c:pt idx="7">
                  <c:v>87707.614528737278</c:v>
                </c:pt>
                <c:pt idx="8">
                  <c:v>102748.28953179347</c:v>
                </c:pt>
                <c:pt idx="9">
                  <c:v>145746.21207066023</c:v>
                </c:pt>
                <c:pt idx="10">
                  <c:v>287174.03979723272</c:v>
                </c:pt>
                <c:pt idx="11">
                  <c:v>372843.1226860676</c:v>
                </c:pt>
                <c:pt idx="12">
                  <c:v>488776.96596986655</c:v>
                </c:pt>
                <c:pt idx="13">
                  <c:v>538941.02383460884</c:v>
                </c:pt>
                <c:pt idx="14">
                  <c:v>545978.31094042922</c:v>
                </c:pt>
                <c:pt idx="15">
                  <c:v>648936.00636581681</c:v>
                </c:pt>
                <c:pt idx="16">
                  <c:v>886918.15813700401</c:v>
                </c:pt>
                <c:pt idx="17">
                  <c:v>1078694.625581888</c:v>
                </c:pt>
                <c:pt idx="18">
                  <c:v>1196905.1748881412</c:v>
                </c:pt>
                <c:pt idx="19">
                  <c:v>1376009.1882363979</c:v>
                </c:pt>
                <c:pt idx="20">
                  <c:v>1356425.3335866116</c:v>
                </c:pt>
                <c:pt idx="21">
                  <c:v>1424833.9298069854</c:v>
                </c:pt>
                <c:pt idx="22">
                  <c:v>1458951.2449930629</c:v>
                </c:pt>
                <c:pt idx="23">
                  <c:v>1500821.0152801611</c:v>
                </c:pt>
                <c:pt idx="24">
                  <c:v>1683782.4379789643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'model2(2)turnover'!$M$1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'model2(2)turnover'!金额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608.03031896518223</c:v>
                </c:pt>
                <c:pt idx="5">
                  <c:v>1163.7418029268301</c:v>
                </c:pt>
                <c:pt idx="6">
                  <c:v>379.26531327500561</c:v>
                </c:pt>
                <c:pt idx="7">
                  <c:v>-4782.8059997808887</c:v>
                </c:pt>
                <c:pt idx="8">
                  <c:v>-5668.7359883471072</c:v>
                </c:pt>
                <c:pt idx="9">
                  <c:v>-16153.258870990598</c:v>
                </c:pt>
                <c:pt idx="10">
                  <c:v>-29586.940126329428</c:v>
                </c:pt>
                <c:pt idx="11">
                  <c:v>-18403.529145310982</c:v>
                </c:pt>
                <c:pt idx="12">
                  <c:v>30510.320304722991</c:v>
                </c:pt>
                <c:pt idx="13">
                  <c:v>5059.1957784900442</c:v>
                </c:pt>
                <c:pt idx="14">
                  <c:v>-19162.881720617181</c:v>
                </c:pt>
                <c:pt idx="15">
                  <c:v>-68407.989280694979</c:v>
                </c:pt>
                <c:pt idx="16">
                  <c:v>-76799.40650972689</c:v>
                </c:pt>
                <c:pt idx="17">
                  <c:v>-34196.282329614507</c:v>
                </c:pt>
                <c:pt idx="18">
                  <c:v>-29701.779433974531</c:v>
                </c:pt>
                <c:pt idx="19">
                  <c:v>79559.250128110638</c:v>
                </c:pt>
                <c:pt idx="20">
                  <c:v>34215.537177665392</c:v>
                </c:pt>
                <c:pt idx="21">
                  <c:v>48437.587632358074</c:v>
                </c:pt>
                <c:pt idx="22">
                  <c:v>11476.8414272964</c:v>
                </c:pt>
                <c:pt idx="23">
                  <c:v>-48746.099778806092</c:v>
                </c:pt>
                <c:pt idx="24">
                  <c:v>24210.404877023771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362304"/>
        <c:axId val="485376384"/>
      </c:lineChart>
      <c:dateAx>
        <c:axId val="4853623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376384"/>
        <c:crosses val="autoZero"/>
        <c:auto val="1"/>
        <c:lblOffset val="100"/>
        <c:baseTimeUnit val="days"/>
      </c:dateAx>
      <c:valAx>
        <c:axId val="4853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36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'model2(2)turnover'!买卖</c:f>
              <c:numCache>
                <c:formatCode>0.00_ </c:formatCode>
                <c:ptCount val="25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42168.952150568512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75615.182390975213</c:v>
                </c:pt>
                <c:pt idx="14">
                  <c:v>31259.364604927618</c:v>
                </c:pt>
                <c:pt idx="15">
                  <c:v>152202.80298546542</c:v>
                </c:pt>
                <c:pt idx="16">
                  <c:v>246373.56900021914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102092.71149320067</c:v>
                </c:pt>
                <c:pt idx="24">
                  <c:v>110004.9180429735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395456"/>
        <c:axId val="4853939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'model2(2)turnover'!指数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390592"/>
        <c:axId val="485392384"/>
      </c:lineChart>
      <c:dateAx>
        <c:axId val="485390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392384"/>
        <c:crosses val="autoZero"/>
        <c:auto val="1"/>
        <c:lblOffset val="100"/>
        <c:baseTimeUnit val="days"/>
      </c:dateAx>
      <c:valAx>
        <c:axId val="4853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390592"/>
        <c:crosses val="autoZero"/>
        <c:crossBetween val="between"/>
      </c:valAx>
      <c:valAx>
        <c:axId val="4853939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395456"/>
        <c:crosses val="max"/>
        <c:crossBetween val="between"/>
      </c:valAx>
      <c:catAx>
        <c:axId val="485395456"/>
        <c:scaling>
          <c:orientation val="minMax"/>
        </c:scaling>
        <c:delete val="1"/>
        <c:axPos val="b"/>
        <c:majorTickMark val="out"/>
        <c:minorTickMark val="none"/>
        <c:tickLblPos val="nextTo"/>
        <c:crossAx val="485393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419264"/>
        <c:axId val="485634048"/>
      </c:lineChart>
      <c:dateAx>
        <c:axId val="485419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34048"/>
        <c:crosses val="autoZero"/>
        <c:auto val="1"/>
        <c:lblOffset val="100"/>
        <c:baseTimeUnit val="days"/>
      </c:dateAx>
      <c:valAx>
        <c:axId val="4856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41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'model2(2)'!买卖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653120"/>
        <c:axId val="4856515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'model2(2)'!指数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648256"/>
        <c:axId val="485649792"/>
      </c:lineChart>
      <c:dateAx>
        <c:axId val="485648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9792"/>
        <c:crosses val="autoZero"/>
        <c:auto val="1"/>
        <c:lblOffset val="100"/>
        <c:baseTimeUnit val="days"/>
      </c:dateAx>
      <c:valAx>
        <c:axId val="4856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8256"/>
        <c:crosses val="autoZero"/>
        <c:crossBetween val="between"/>
      </c:valAx>
      <c:valAx>
        <c:axId val="4856515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53120"/>
        <c:crosses val="max"/>
        <c:crossBetween val="between"/>
      </c:valAx>
      <c:catAx>
        <c:axId val="485653120"/>
        <c:scaling>
          <c:orientation val="minMax"/>
        </c:scaling>
        <c:delete val="1"/>
        <c:axPos val="b"/>
        <c:majorTickMark val="out"/>
        <c:minorTickMark val="none"/>
        <c:tickLblPos val="nextTo"/>
        <c:crossAx val="485651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3664"/>
        <c:axId val="5464321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427264"/>
        <c:axId val="546429184"/>
      </c:lineChart>
      <c:dateAx>
        <c:axId val="546427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429184"/>
        <c:crosses val="autoZero"/>
        <c:auto val="1"/>
        <c:lblOffset val="100"/>
        <c:baseTimeUnit val="months"/>
      </c:dateAx>
      <c:valAx>
        <c:axId val="5464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427264"/>
        <c:crosses val="autoZero"/>
        <c:crossBetween val="between"/>
      </c:valAx>
      <c:valAx>
        <c:axId val="5464321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433664"/>
        <c:crosses val="max"/>
        <c:crossBetween val="between"/>
      </c:valAx>
      <c:catAx>
        <c:axId val="546433664"/>
        <c:scaling>
          <c:orientation val="minMax"/>
        </c:scaling>
        <c:delete val="1"/>
        <c:axPos val="b"/>
        <c:majorTickMark val="out"/>
        <c:minorTickMark val="none"/>
        <c:tickLblPos val="nextTo"/>
        <c:crossAx val="546432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84920.252795859764</c:v>
                </c:pt>
                <c:pt idx="5">
                  <c:v>97739.977751422222</c:v>
                </c:pt>
                <c:pt idx="6">
                  <c:v>111243.64621869735</c:v>
                </c:pt>
                <c:pt idx="7">
                  <c:v>136347.12795396324</c:v>
                </c:pt>
                <c:pt idx="8">
                  <c:v>185478.24764718814</c:v>
                </c:pt>
                <c:pt idx="9">
                  <c:v>254208.57997461973</c:v>
                </c:pt>
                <c:pt idx="10">
                  <c:v>336653.89792909654</c:v>
                </c:pt>
                <c:pt idx="11">
                  <c:v>420473.47058395669</c:v>
                </c:pt>
                <c:pt idx="12">
                  <c:v>470313.78446575336</c:v>
                </c:pt>
                <c:pt idx="13">
                  <c:v>497841.00234807981</c:v>
                </c:pt>
                <c:pt idx="14">
                  <c:v>527850.52894855384</c:v>
                </c:pt>
                <c:pt idx="15">
                  <c:v>565486.91331957653</c:v>
                </c:pt>
                <c:pt idx="16">
                  <c:v>604963.42352561711</c:v>
                </c:pt>
                <c:pt idx="17">
                  <c:v>640148.26324928331</c:v>
                </c:pt>
                <c:pt idx="18">
                  <c:v>672164.98431019916</c:v>
                </c:pt>
                <c:pt idx="19">
                  <c:v>695092.62625467952</c:v>
                </c:pt>
                <c:pt idx="20">
                  <c:v>700423.882830285</c:v>
                </c:pt>
                <c:pt idx="21">
                  <c:v>723813.54303888045</c:v>
                </c:pt>
                <c:pt idx="22">
                  <c:v>748483.91216020915</c:v>
                </c:pt>
                <c:pt idx="23">
                  <c:v>780396.40795788483</c:v>
                </c:pt>
                <c:pt idx="24">
                  <c:v>807941.58086079231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86679.128944989483</c:v>
                </c:pt>
                <c:pt idx="5">
                  <c:v>101070.08261337828</c:v>
                </c:pt>
                <c:pt idx="6">
                  <c:v>112674.30805717924</c:v>
                </c:pt>
                <c:pt idx="7">
                  <c:v>126305.90820424916</c:v>
                </c:pt>
                <c:pt idx="8">
                  <c:v>174161.21858020464</c:v>
                </c:pt>
                <c:pt idx="9">
                  <c:v>225119.9919863735</c:v>
                </c:pt>
                <c:pt idx="10">
                  <c:v>286815.60966676561</c:v>
                </c:pt>
                <c:pt idx="11">
                  <c:v>381804.6349676227</c:v>
                </c:pt>
                <c:pt idx="12">
                  <c:v>481734.47256005561</c:v>
                </c:pt>
                <c:pt idx="13">
                  <c:v>484177.27586614154</c:v>
                </c:pt>
                <c:pt idx="14">
                  <c:v>492426.01792679302</c:v>
                </c:pt>
                <c:pt idx="15">
                  <c:v>485647.50204945856</c:v>
                </c:pt>
                <c:pt idx="16">
                  <c:v>518844.08515027264</c:v>
                </c:pt>
                <c:pt idx="17">
                  <c:v>578951.60661968717</c:v>
                </c:pt>
                <c:pt idx="18">
                  <c:v>613380.59488827921</c:v>
                </c:pt>
                <c:pt idx="19">
                  <c:v>692301.47398887866</c:v>
                </c:pt>
                <c:pt idx="20">
                  <c:v>674819.27875028807</c:v>
                </c:pt>
                <c:pt idx="21">
                  <c:v>705284.38468563731</c:v>
                </c:pt>
                <c:pt idx="22">
                  <c:v>711659.40260888624</c:v>
                </c:pt>
                <c:pt idx="23">
                  <c:v>714195.85002306115</c:v>
                </c:pt>
                <c:pt idx="24">
                  <c:v>776458.84225744638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3330.1048619560606</c:v>
                </c:pt>
                <c:pt idx="6">
                  <c:v>1430.6618384818867</c:v>
                </c:pt>
                <c:pt idx="7">
                  <c:v>-10041.219749714073</c:v>
                </c:pt>
                <c:pt idx="8">
                  <c:v>-11317.029066983494</c:v>
                </c:pt>
                <c:pt idx="9">
                  <c:v>-29088.587988246232</c:v>
                </c:pt>
                <c:pt idx="10">
                  <c:v>-49838.288262330927</c:v>
                </c:pt>
                <c:pt idx="11">
                  <c:v>-38668.835616333992</c:v>
                </c:pt>
                <c:pt idx="12">
                  <c:v>11420.688094302255</c:v>
                </c:pt>
                <c:pt idx="13">
                  <c:v>-13663.726481938269</c:v>
                </c:pt>
                <c:pt idx="14">
                  <c:v>-35424.511021760816</c:v>
                </c:pt>
                <c:pt idx="15">
                  <c:v>-79839.411270117969</c:v>
                </c:pt>
                <c:pt idx="16">
                  <c:v>-86119.338375344465</c:v>
                </c:pt>
                <c:pt idx="17">
                  <c:v>-61196.656629596138</c:v>
                </c:pt>
                <c:pt idx="18">
                  <c:v>-58784.389421919943</c:v>
                </c:pt>
                <c:pt idx="19">
                  <c:v>-2791.1522658008616</c:v>
                </c:pt>
                <c:pt idx="20">
                  <c:v>-25604.604079996934</c:v>
                </c:pt>
                <c:pt idx="21">
                  <c:v>-18529.15835324314</c:v>
                </c:pt>
                <c:pt idx="22">
                  <c:v>-36824.509551322903</c:v>
                </c:pt>
                <c:pt idx="23">
                  <c:v>-66200.557934823679</c:v>
                </c:pt>
                <c:pt idx="24">
                  <c:v>-31482.738603345933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099840"/>
        <c:axId val="552101760"/>
      </c:lineChart>
      <c:dateAx>
        <c:axId val="5520998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101760"/>
        <c:crosses val="autoZero"/>
        <c:auto val="1"/>
        <c:lblOffset val="100"/>
        <c:baseTimeUnit val="days"/>
      </c:dateAx>
      <c:valAx>
        <c:axId val="5521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09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'model2(1)&amp;RSI'!买卖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23333.628764775342</c:v>
                </c:pt>
                <c:pt idx="5">
                  <c:v>12819.724955562464</c:v>
                </c:pt>
                <c:pt idx="6">
                  <c:v>13503.668467275125</c:v>
                </c:pt>
                <c:pt idx="7">
                  <c:v>25103.481735265876</c:v>
                </c:pt>
                <c:pt idx="8">
                  <c:v>49131.119693224886</c:v>
                </c:pt>
                <c:pt idx="9">
                  <c:v>68730.332327431606</c:v>
                </c:pt>
                <c:pt idx="10">
                  <c:v>82445.317954476806</c:v>
                </c:pt>
                <c:pt idx="11">
                  <c:v>83819.572654860138</c:v>
                </c:pt>
                <c:pt idx="12">
                  <c:v>49840.313881796646</c:v>
                </c:pt>
                <c:pt idx="13">
                  <c:v>27527.217882326455</c:v>
                </c:pt>
                <c:pt idx="14">
                  <c:v>30009.52660047403</c:v>
                </c:pt>
                <c:pt idx="15">
                  <c:v>37636.384371022701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32016.721060915894</c:v>
                </c:pt>
                <c:pt idx="19">
                  <c:v>22927.641944480358</c:v>
                </c:pt>
                <c:pt idx="20">
                  <c:v>5331.2565756054282</c:v>
                </c:pt>
                <c:pt idx="21">
                  <c:v>23389.660208595509</c:v>
                </c:pt>
                <c:pt idx="22">
                  <c:v>24670.369121328669</c:v>
                </c:pt>
                <c:pt idx="23">
                  <c:v>31912.49579767574</c:v>
                </c:pt>
                <c:pt idx="24">
                  <c:v>27545.172902907441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129152"/>
        <c:axId val="5641272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'model2(1)&amp;RSI'!指数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566080"/>
        <c:axId val="563568000"/>
      </c:lineChart>
      <c:dateAx>
        <c:axId val="563566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568000"/>
        <c:crosses val="autoZero"/>
        <c:auto val="1"/>
        <c:lblOffset val="100"/>
        <c:baseTimeUnit val="months"/>
      </c:dateAx>
      <c:valAx>
        <c:axId val="5635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566080"/>
        <c:crosses val="autoZero"/>
        <c:crossBetween val="between"/>
      </c:valAx>
      <c:valAx>
        <c:axId val="5641272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129152"/>
        <c:crosses val="max"/>
        <c:crossBetween val="between"/>
      </c:valAx>
      <c:catAx>
        <c:axId val="564129152"/>
        <c:scaling>
          <c:orientation val="minMax"/>
        </c:scaling>
        <c:delete val="1"/>
        <c:axPos val="b"/>
        <c:majorTickMark val="out"/>
        <c:minorTickMark val="none"/>
        <c:tickLblPos val="nextTo"/>
        <c:crossAx val="564127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488512"/>
        <c:axId val="567490432"/>
      </c:lineChart>
      <c:dateAx>
        <c:axId val="5674885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90432"/>
        <c:crosses val="autoZero"/>
        <c:auto val="1"/>
        <c:lblOffset val="100"/>
        <c:baseTimeUnit val="months"/>
      </c:dateAx>
      <c:valAx>
        <c:axId val="5674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'model2(2)&amp;RSI'!买卖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398976"/>
        <c:axId val="4843974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'model2(2)&amp;RSI'!指数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94112"/>
        <c:axId val="484395648"/>
      </c:lineChart>
      <c:dateAx>
        <c:axId val="484394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395648"/>
        <c:crosses val="autoZero"/>
        <c:auto val="1"/>
        <c:lblOffset val="100"/>
        <c:baseTimeUnit val="months"/>
      </c:dateAx>
      <c:valAx>
        <c:axId val="4843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394112"/>
        <c:crosses val="autoZero"/>
        <c:crossBetween val="between"/>
      </c:valAx>
      <c:valAx>
        <c:axId val="4843974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398976"/>
        <c:crosses val="max"/>
        <c:crossBetween val="between"/>
      </c:valAx>
      <c:catAx>
        <c:axId val="484398976"/>
        <c:scaling>
          <c:orientation val="minMax"/>
        </c:scaling>
        <c:delete val="1"/>
        <c:axPos val="b"/>
        <c:majorTickMark val="out"/>
        <c:minorTickMark val="none"/>
        <c:tickLblPos val="nextTo"/>
        <c:crossAx val="48439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'model2(2)turnover&amp;RSI'!$K$1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'model2(2)turnover&amp;RSI'!时间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'model2(2)turnover&amp;RSI'!资金</c:f>
              <c:numCache>
                <c:formatCode>0.00_ </c:formatCode>
                <c:ptCount val="25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8221.0364549211699</c:v>
                </c:pt>
                <c:pt idx="5">
                  <c:v>9687.2310780644293</c:v>
                </c:pt>
                <c:pt idx="6">
                  <c:v>10976.009614458515</c:v>
                </c:pt>
                <c:pt idx="7">
                  <c:v>16554.054550831184</c:v>
                </c:pt>
                <c:pt idx="8">
                  <c:v>20989.31163710578</c:v>
                </c:pt>
                <c:pt idx="9">
                  <c:v>35883.157197526358</c:v>
                </c:pt>
                <c:pt idx="10">
                  <c:v>79009.14704059028</c:v>
                </c:pt>
                <c:pt idx="11">
                  <c:v>99751.992382007506</c:v>
                </c:pt>
                <c:pt idx="12">
                  <c:v>118415.78813318256</c:v>
                </c:pt>
                <c:pt idx="13">
                  <c:v>128418.04960135586</c:v>
                </c:pt>
                <c:pt idx="14">
                  <c:v>132552.99086871653</c:v>
                </c:pt>
                <c:pt idx="15">
                  <c:v>152686.14645350276</c:v>
                </c:pt>
                <c:pt idx="16">
                  <c:v>186991.32694720416</c:v>
                </c:pt>
                <c:pt idx="17">
                  <c:v>207762.29879419768</c:v>
                </c:pt>
                <c:pt idx="18">
                  <c:v>222804.48468015852</c:v>
                </c:pt>
                <c:pt idx="19">
                  <c:v>232043.20848478499</c:v>
                </c:pt>
                <c:pt idx="20">
                  <c:v>232760.57162733498</c:v>
                </c:pt>
                <c:pt idx="21">
                  <c:v>239928.28559254218</c:v>
                </c:pt>
                <c:pt idx="22">
                  <c:v>249330.38358668654</c:v>
                </c:pt>
                <c:pt idx="23">
                  <c:v>262835.05238547066</c:v>
                </c:pt>
                <c:pt idx="24">
                  <c:v>277386.33584811713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'model2(2)turnover&amp;RSI'!$L$1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'model2(2)turnover&amp;RSI'!时间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'model2(2)turnover&amp;RSI'!资产</c:f>
              <c:numCache>
                <c:formatCode>0.00_ </c:formatCode>
                <c:ptCount val="25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8392.2600533475124</c:v>
                </c:pt>
                <c:pt idx="5">
                  <c:v>10010.580800989479</c:v>
                </c:pt>
                <c:pt idx="6">
                  <c:v>11111.227227745345</c:v>
                </c:pt>
                <c:pt idx="7">
                  <c:v>15557.98779899418</c:v>
                </c:pt>
                <c:pt idx="8">
                  <c:v>19836.094471055196</c:v>
                </c:pt>
                <c:pt idx="9">
                  <c:v>32705.848074989197</c:v>
                </c:pt>
                <c:pt idx="10">
                  <c:v>72817.283152047035</c:v>
                </c:pt>
                <c:pt idx="11">
                  <c:v>96395.850011278089</c:v>
                </c:pt>
                <c:pt idx="12">
                  <c:v>127705.96215710955</c:v>
                </c:pt>
                <c:pt idx="13">
                  <c:v>131058.44147126177</c:v>
                </c:pt>
                <c:pt idx="14">
                  <c:v>129303.11351465016</c:v>
                </c:pt>
                <c:pt idx="15">
                  <c:v>137773.63414620172</c:v>
                </c:pt>
                <c:pt idx="16">
                  <c:v>170297.25831394843</c:v>
                </c:pt>
                <c:pt idx="17">
                  <c:v>199248.46097132651</c:v>
                </c:pt>
                <c:pt idx="18">
                  <c:v>215120.83805649204</c:v>
                </c:pt>
                <c:pt idx="19">
                  <c:v>243997.1444695383</c:v>
                </c:pt>
                <c:pt idx="20">
                  <c:v>236674.05513972125</c:v>
                </c:pt>
                <c:pt idx="21">
                  <c:v>246323.28450438916</c:v>
                </c:pt>
                <c:pt idx="22">
                  <c:v>249335.66071236212</c:v>
                </c:pt>
                <c:pt idx="23">
                  <c:v>252548.19199990496</c:v>
                </c:pt>
                <c:pt idx="24">
                  <c:v>279376.11148901522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'model2(2)turnover&amp;RSI'!$M$1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'model2(2)turnover&amp;RSI'!时间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'model2(2)turnover&amp;RSI'!金额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171.22359842634251</c:v>
                </c:pt>
                <c:pt idx="5">
                  <c:v>323.34972292504972</c:v>
                </c:pt>
                <c:pt idx="6">
                  <c:v>135.21761328682987</c:v>
                </c:pt>
                <c:pt idx="7">
                  <c:v>-996.06675183700463</c:v>
                </c:pt>
                <c:pt idx="8">
                  <c:v>-1153.2171660505846</c:v>
                </c:pt>
                <c:pt idx="9">
                  <c:v>-3177.3091225371609</c:v>
                </c:pt>
                <c:pt idx="10">
                  <c:v>-6191.8638885432447</c:v>
                </c:pt>
                <c:pt idx="11">
                  <c:v>-3356.1423707294161</c:v>
                </c:pt>
                <c:pt idx="12">
                  <c:v>9290.1740239269857</c:v>
                </c:pt>
                <c:pt idx="13">
                  <c:v>2640.3918699059141</c:v>
                </c:pt>
                <c:pt idx="14">
                  <c:v>-3249.8773540663678</c:v>
                </c:pt>
                <c:pt idx="15">
                  <c:v>-14912.512307301047</c:v>
                </c:pt>
                <c:pt idx="16">
                  <c:v>-16694.068633255723</c:v>
                </c:pt>
                <c:pt idx="17">
                  <c:v>-8513.8378228711663</c:v>
                </c:pt>
                <c:pt idx="18">
                  <c:v>-7683.6466236664855</c:v>
                </c:pt>
                <c:pt idx="19">
                  <c:v>11953.935984753305</c:v>
                </c:pt>
                <c:pt idx="20">
                  <c:v>3913.4835123862722</c:v>
                </c:pt>
                <c:pt idx="21">
                  <c:v>6394.9989118469821</c:v>
                </c:pt>
                <c:pt idx="22">
                  <c:v>5.2771256755804643</c:v>
                </c:pt>
                <c:pt idx="23">
                  <c:v>-10286.860385565698</c:v>
                </c:pt>
                <c:pt idx="24">
                  <c:v>1989.7756408980931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451456"/>
        <c:axId val="484452992"/>
      </c:lineChart>
      <c:dateAx>
        <c:axId val="4844514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452992"/>
        <c:crosses val="autoZero"/>
        <c:auto val="1"/>
        <c:lblOffset val="100"/>
        <c:baseTimeUnit val="months"/>
      </c:dateAx>
      <c:valAx>
        <c:axId val="4844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45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'model2(2)turnover&amp;RSI'!买卖</c:f>
              <c:numCache>
                <c:formatCode>0.00_ </c:formatCode>
                <c:ptCount val="25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2630.0983194748123</c:v>
                </c:pt>
                <c:pt idx="5">
                  <c:v>1466.1946231432596</c:v>
                </c:pt>
                <c:pt idx="6">
                  <c:v>1288.7785363940854</c:v>
                </c:pt>
                <c:pt idx="7">
                  <c:v>5578.0449363726711</c:v>
                </c:pt>
                <c:pt idx="8">
                  <c:v>4435.257086274597</c:v>
                </c:pt>
                <c:pt idx="9">
                  <c:v>14893.845560420576</c:v>
                </c:pt>
                <c:pt idx="10">
                  <c:v>43125.989843063922</c:v>
                </c:pt>
                <c:pt idx="11">
                  <c:v>20742.845341417229</c:v>
                </c:pt>
                <c:pt idx="12">
                  <c:v>18663.795751175057</c:v>
                </c:pt>
                <c:pt idx="13">
                  <c:v>10002.261468173303</c:v>
                </c:pt>
                <c:pt idx="14">
                  <c:v>4134.9412673606785</c:v>
                </c:pt>
                <c:pt idx="15">
                  <c:v>20133.155584786247</c:v>
                </c:pt>
                <c:pt idx="16">
                  <c:v>34305.180493701395</c:v>
                </c:pt>
                <c:pt idx="17">
                  <c:v>20770.971846993511</c:v>
                </c:pt>
                <c:pt idx="18">
                  <c:v>15042.185885960851</c:v>
                </c:pt>
                <c:pt idx="19">
                  <c:v>9238.7238046264829</c:v>
                </c:pt>
                <c:pt idx="20">
                  <c:v>717.36314254999195</c:v>
                </c:pt>
                <c:pt idx="21">
                  <c:v>7167.7139652071937</c:v>
                </c:pt>
                <c:pt idx="22">
                  <c:v>9402.0979941443675</c:v>
                </c:pt>
                <c:pt idx="23">
                  <c:v>13504.668798784138</c:v>
                </c:pt>
                <c:pt idx="24">
                  <c:v>14551.283462646496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466688"/>
        <c:axId val="4844648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'model2(2)turnover&amp;RSI'!时间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'model2(2)turnover&amp;RSI'!指数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461568"/>
        <c:axId val="484463360"/>
      </c:lineChart>
      <c:dateAx>
        <c:axId val="484461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463360"/>
        <c:crosses val="autoZero"/>
        <c:auto val="1"/>
        <c:lblOffset val="100"/>
        <c:baseTimeUnit val="months"/>
      </c:dateAx>
      <c:valAx>
        <c:axId val="4844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461568"/>
        <c:crosses val="autoZero"/>
        <c:crossBetween val="between"/>
      </c:valAx>
      <c:valAx>
        <c:axId val="4844648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466688"/>
        <c:crosses val="max"/>
        <c:crossBetween val="between"/>
      </c:valAx>
      <c:catAx>
        <c:axId val="484466688"/>
        <c:scaling>
          <c:orientation val="minMax"/>
        </c:scaling>
        <c:delete val="1"/>
        <c:axPos val="b"/>
        <c:majorTickMark val="out"/>
        <c:minorTickMark val="none"/>
        <c:tickLblPos val="nextTo"/>
        <c:crossAx val="484464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163698.70294006437</c:v>
                </c:pt>
                <c:pt idx="10">
                  <c:v>204921.36191730277</c:v>
                </c:pt>
                <c:pt idx="11">
                  <c:v>246831.14824473285</c:v>
                </c:pt>
                <c:pt idx="12">
                  <c:v>271751.30518563115</c:v>
                </c:pt>
                <c:pt idx="13">
                  <c:v>300727.32400913269</c:v>
                </c:pt>
                <c:pt idx="14">
                  <c:v>332316.2993780527</c:v>
                </c:pt>
                <c:pt idx="15">
                  <c:v>371933.54608439241</c:v>
                </c:pt>
                <c:pt idx="16">
                  <c:v>411410.05629043304</c:v>
                </c:pt>
                <c:pt idx="17">
                  <c:v>446594.89601409924</c:v>
                </c:pt>
                <c:pt idx="18">
                  <c:v>480296.70765716862</c:v>
                </c:pt>
                <c:pt idx="19">
                  <c:v>504431.06759872689</c:v>
                </c:pt>
                <c:pt idx="20">
                  <c:v>531087.35047675401</c:v>
                </c:pt>
                <c:pt idx="21">
                  <c:v>555708.04543317039</c:v>
                </c:pt>
                <c:pt idx="22">
                  <c:v>581676.85503456905</c:v>
                </c:pt>
                <c:pt idx="23">
                  <c:v>615268.95587422769</c:v>
                </c:pt>
                <c:pt idx="24">
                  <c:v>644263.87471939344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144299.59445149207</c:v>
                </c:pt>
                <c:pt idx="10">
                  <c:v>172221.90942942156</c:v>
                </c:pt>
                <c:pt idx="11">
                  <c:v>220838.52898747681</c:v>
                </c:pt>
                <c:pt idx="12">
                  <c:v>274730.82434905798</c:v>
                </c:pt>
                <c:pt idx="13">
                  <c:v>289401.32366464235</c:v>
                </c:pt>
                <c:pt idx="14">
                  <c:v>307983.49313062121</c:v>
                </c:pt>
                <c:pt idx="15">
                  <c:v>319821.83371187723</c:v>
                </c:pt>
                <c:pt idx="16">
                  <c:v>355162.71510505531</c:v>
                </c:pt>
                <c:pt idx="17">
                  <c:v>407407.8000350545</c:v>
                </c:pt>
                <c:pt idx="18">
                  <c:v>442807.12225575943</c:v>
                </c:pt>
                <c:pt idx="19">
                  <c:v>507363.70033971156</c:v>
                </c:pt>
                <c:pt idx="20">
                  <c:v>517300.79690244549</c:v>
                </c:pt>
                <c:pt idx="21">
                  <c:v>547345.36433575361</c:v>
                </c:pt>
                <c:pt idx="22">
                  <c:v>559115.82234366424</c:v>
                </c:pt>
                <c:pt idx="23">
                  <c:v>569628.60548030783</c:v>
                </c:pt>
                <c:pt idx="24">
                  <c:v>626313.7762507241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-19399.108488572296</c:v>
                </c:pt>
                <c:pt idx="10">
                  <c:v>-32699.452487881208</c:v>
                </c:pt>
                <c:pt idx="11">
                  <c:v>-25992.619257256039</c:v>
                </c:pt>
                <c:pt idx="12">
                  <c:v>2979.5191634268267</c:v>
                </c:pt>
                <c:pt idx="13">
                  <c:v>-11326.000344490341</c:v>
                </c:pt>
                <c:pt idx="14">
                  <c:v>-24332.806247431494</c:v>
                </c:pt>
                <c:pt idx="15">
                  <c:v>-52111.712372515176</c:v>
                </c:pt>
                <c:pt idx="16">
                  <c:v>-56247.341185377736</c:v>
                </c:pt>
                <c:pt idx="17">
                  <c:v>-39187.095979044738</c:v>
                </c:pt>
                <c:pt idx="18">
                  <c:v>-37489.585401409189</c:v>
                </c:pt>
                <c:pt idx="19">
                  <c:v>2932.6327409846708</c:v>
                </c:pt>
                <c:pt idx="20">
                  <c:v>-13786.55357430852</c:v>
                </c:pt>
                <c:pt idx="21">
                  <c:v>-8362.6810974167893</c:v>
                </c:pt>
                <c:pt idx="22">
                  <c:v>-22561.032690904802</c:v>
                </c:pt>
                <c:pt idx="23">
                  <c:v>-45640.350393919856</c:v>
                </c:pt>
                <c:pt idx="24">
                  <c:v>-17950.098468669341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482048"/>
        <c:axId val="484483840"/>
      </c:lineChart>
      <c:dateAx>
        <c:axId val="4844820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483840"/>
        <c:crosses val="autoZero"/>
        <c:auto val="1"/>
        <c:lblOffset val="100"/>
        <c:baseTimeUnit val="months"/>
      </c:dateAx>
      <c:valAx>
        <c:axId val="4844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4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71470.226080923632</v>
      </c>
      <c r="AA3" s="24">
        <f>-Z3</f>
        <v>-71470.226080923632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71470.226080923632</v>
      </c>
      <c r="R4" s="34">
        <v>71470.226080923632</v>
      </c>
      <c r="S4" s="34">
        <v>72037.595509193401</v>
      </c>
      <c r="T4" s="34">
        <v>567.36942826976883</v>
      </c>
      <c r="U4" s="34">
        <v>0</v>
      </c>
      <c r="V4" s="33">
        <v>7.9385425145759737E-3</v>
      </c>
      <c r="W4" s="33">
        <v>7.9385425145759737E-3</v>
      </c>
      <c r="Y4" s="42">
        <v>44925</v>
      </c>
      <c r="Z4" s="27">
        <v>401953.44834350183</v>
      </c>
      <c r="AA4" s="27">
        <f>-Z4</f>
        <v>-401953.44834350183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401953.44834350183</v>
      </c>
      <c r="R5" s="34">
        <v>473423.67442442547</v>
      </c>
      <c r="S5" s="34">
        <v>436532.87606210314</v>
      </c>
      <c r="T5" s="34">
        <v>-36890.798362322326</v>
      </c>
      <c r="U5" s="34">
        <v>0</v>
      </c>
      <c r="V5" s="33">
        <v>-7.7923433818921431E-2</v>
      </c>
      <c r="W5" s="33">
        <v>-6.8314848168957498E-2</v>
      </c>
      <c r="Y5" s="42">
        <v>44925</v>
      </c>
      <c r="Z5" s="27"/>
      <c r="AA5" s="27">
        <v>436532.87606210314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Y6" s="27"/>
      <c r="Z6" s="27"/>
      <c r="AA6" s="28">
        <v>-6.8314848168957498E-2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11666.814382387671</v>
      </c>
      <c r="F7" s="30">
        <v>11749.058131050662</v>
      </c>
      <c r="G7" s="30">
        <v>45609.28296837888</v>
      </c>
      <c r="H7" s="30">
        <v>45290.016660959976</v>
      </c>
      <c r="I7" s="30">
        <v>44436.113265071559</v>
      </c>
      <c r="J7" s="30">
        <v>45290.016660959976</v>
      </c>
      <c r="K7" s="30">
        <v>853.90339588841744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12819.724955562464</v>
      </c>
      <c r="F8" s="30">
        <v>12680.241823879769</v>
      </c>
      <c r="G8" s="30">
        <v>58289.52479225865</v>
      </c>
      <c r="H8" s="30">
        <v>58930.711732953183</v>
      </c>
      <c r="I8" s="30">
        <v>57255.838220634025</v>
      </c>
      <c r="J8" s="30">
        <v>58930.711732953183</v>
      </c>
      <c r="K8" s="30">
        <v>1674.8735123191582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14214.387860289606</v>
      </c>
      <c r="F9" s="30">
        <v>14329.020254635405</v>
      </c>
      <c r="G9" s="30">
        <v>72618.545046894054</v>
      </c>
      <c r="H9" s="30">
        <v>72037.595509193401</v>
      </c>
      <c r="I9" s="30">
        <v>71470.226080923632</v>
      </c>
      <c r="J9" s="30">
        <v>72037.595509193401</v>
      </c>
      <c r="K9" s="30">
        <v>567.36942826976883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26424.717616069345</v>
      </c>
      <c r="F10" s="30">
        <v>29657.371966496466</v>
      </c>
      <c r="G10" s="30">
        <v>102275.91701339051</v>
      </c>
      <c r="H10" s="30">
        <v>91127.839279100357</v>
      </c>
      <c r="I10" s="30">
        <v>97894.943696992981</v>
      </c>
      <c r="J10" s="30">
        <v>91127.839279100357</v>
      </c>
      <c r="K10" s="30">
        <v>-6767.104417892624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24565.559846612443</v>
      </c>
      <c r="F11" s="30">
        <v>27852.107751106949</v>
      </c>
      <c r="G11" s="30">
        <v>130128.02476449746</v>
      </c>
      <c r="H11" s="30">
        <v>114772.92162732928</v>
      </c>
      <c r="I11" s="30">
        <v>122460.50354360542</v>
      </c>
      <c r="J11" s="30">
        <v>114772.92162732928</v>
      </c>
      <c r="K11" s="30">
        <v>-7687.5819162761327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34365.166163715803</v>
      </c>
      <c r="F12" s="30">
        <v>43390.361552938171</v>
      </c>
      <c r="G12" s="30">
        <v>173518.38631743562</v>
      </c>
      <c r="H12" s="30">
        <v>137426.56121874889</v>
      </c>
      <c r="I12" s="30">
        <v>156825.66970732121</v>
      </c>
      <c r="J12" s="30">
        <v>137426.56121874889</v>
      </c>
      <c r="K12" s="30">
        <v>-19399.108488572325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41222.658977238403</v>
      </c>
      <c r="F13" s="30">
        <v>57333.324083598687</v>
      </c>
      <c r="G13" s="30">
        <v>230851.7104010343</v>
      </c>
      <c r="H13" s="30">
        <v>165982.37559535407</v>
      </c>
      <c r="I13" s="30">
        <v>198048.32868455962</v>
      </c>
      <c r="J13" s="30">
        <v>165982.37559535407</v>
      </c>
      <c r="K13" s="30">
        <v>-32065.953089205548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41909.786327430069</v>
      </c>
      <c r="F14" s="30">
        <v>56104.133205544349</v>
      </c>
      <c r="G14" s="30">
        <v>286955.84360657865</v>
      </c>
      <c r="H14" s="30">
        <v>214356.00915354106</v>
      </c>
      <c r="I14" s="30">
        <v>239958.11501198969</v>
      </c>
      <c r="J14" s="30">
        <v>214356.00915354106</v>
      </c>
      <c r="K14" s="30">
        <v>-25602.105858448631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24920.156940898323</v>
      </c>
      <c r="F15" s="30">
        <v>29491.308990704383</v>
      </c>
      <c r="G15" s="30">
        <v>316447.15259728301</v>
      </c>
      <c r="H15" s="30">
        <v>267397.85299832979</v>
      </c>
      <c r="I15" s="30">
        <v>264878.271952888</v>
      </c>
      <c r="J15" s="30">
        <v>267397.85299832979</v>
      </c>
      <c r="K15" s="30">
        <v>2519.5810454417951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28976.018823501534</v>
      </c>
      <c r="F16" s="30">
        <v>36174.805066167937</v>
      </c>
      <c r="G16" s="30">
        <v>352621.95766345097</v>
      </c>
      <c r="H16" s="30">
        <v>282450.18775213772</v>
      </c>
      <c r="I16" s="30">
        <v>293854.29077638953</v>
      </c>
      <c r="J16" s="30">
        <v>282450.18775213772</v>
      </c>
      <c r="K16" s="30">
        <v>-11404.103024251817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31588.975368920033</v>
      </c>
      <c r="F17" s="30">
        <v>41292.779032180362</v>
      </c>
      <c r="G17" s="30">
        <v>393914.73669563135</v>
      </c>
      <c r="H17" s="30">
        <v>301344.76793716248</v>
      </c>
      <c r="I17" s="30">
        <v>325443.26614530955</v>
      </c>
      <c r="J17" s="30">
        <v>301344.76793716248</v>
      </c>
      <c r="K17" s="30">
        <v>-24098.498208147066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39617.246706339683</v>
      </c>
      <c r="F18" s="30">
        <v>56921.333112517765</v>
      </c>
      <c r="G18" s="30">
        <v>450836.06980814913</v>
      </c>
      <c r="H18" s="30">
        <v>313781.89555750543</v>
      </c>
      <c r="I18" s="30">
        <v>365060.51285164926</v>
      </c>
      <c r="J18" s="30">
        <v>313781.89555750543</v>
      </c>
      <c r="K18" s="30">
        <v>-51278.617294143827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39476.510206040606</v>
      </c>
      <c r="F19" s="30">
        <v>57462.171104287372</v>
      </c>
      <c r="G19" s="30">
        <v>508298.24091243651</v>
      </c>
      <c r="H19" s="30">
        <v>349200.87963044492</v>
      </c>
      <c r="I19" s="30">
        <v>404537.02305768989</v>
      </c>
      <c r="J19" s="30">
        <v>349200.87963044492</v>
      </c>
      <c r="K19" s="30">
        <v>-55336.14342724497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35184.839723666191</v>
      </c>
      <c r="F20" s="30">
        <v>48867.831007703237</v>
      </c>
      <c r="G20" s="30">
        <v>557166.07192013972</v>
      </c>
      <c r="H20" s="30">
        <v>401159.5877231498</v>
      </c>
      <c r="I20" s="30">
        <v>439721.86278135609</v>
      </c>
      <c r="J20" s="30">
        <v>401159.5877231498</v>
      </c>
      <c r="K20" s="30">
        <v>-38562.275058206287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33701.811643069363</v>
      </c>
      <c r="F21" s="30">
        <v>46613.848008078661</v>
      </c>
      <c r="G21" s="30">
        <v>603779.91992821835</v>
      </c>
      <c r="H21" s="30">
        <v>436532.87606210314</v>
      </c>
      <c r="I21" s="30">
        <v>473423.67442442547</v>
      </c>
      <c r="J21" s="30">
        <v>436532.87606210314</v>
      </c>
      <c r="K21" s="30">
        <v>-36890.798362322326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24134.359941558272</v>
      </c>
      <c r="F22" s="30">
        <v>30588.543364516147</v>
      </c>
      <c r="G22" s="30">
        <v>634368.46329273446</v>
      </c>
      <c r="H22" s="30">
        <v>500516.70150597335</v>
      </c>
      <c r="I22" s="30">
        <v>497558.03436598374</v>
      </c>
      <c r="J22" s="30">
        <v>500516.70150597335</v>
      </c>
      <c r="K22" s="30">
        <v>2958.667139989615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26656.282878027137</v>
      </c>
      <c r="F23" s="30">
        <v>34936.150036978543</v>
      </c>
      <c r="G23" s="30">
        <v>669304.613329713</v>
      </c>
      <c r="H23" s="30">
        <v>510679.42763015447</v>
      </c>
      <c r="I23" s="30">
        <v>524214.31724401086</v>
      </c>
      <c r="J23" s="30">
        <v>510679.42763015447</v>
      </c>
      <c r="K23" s="30">
        <v>-13534.889613856387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24620.694956416326</v>
      </c>
      <c r="F24" s="30">
        <v>31933.455347920826</v>
      </c>
      <c r="G24" s="30">
        <v>701238.06867763377</v>
      </c>
      <c r="H24" s="30">
        <v>540654.57034428499</v>
      </c>
      <c r="I24" s="30">
        <v>548835.01220042724</v>
      </c>
      <c r="J24" s="30">
        <v>540654.57034428499</v>
      </c>
      <c r="K24" s="30">
        <v>-8180.4418561422499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25968.8096013986</v>
      </c>
      <c r="F25" s="30">
        <v>34578.974762435661</v>
      </c>
      <c r="G25" s="30">
        <v>735817.04344006942</v>
      </c>
      <c r="H25" s="30">
        <v>552598.59015013964</v>
      </c>
      <c r="I25" s="30">
        <v>574803.82180182589</v>
      </c>
      <c r="J25" s="30">
        <v>552598.59015013964</v>
      </c>
      <c r="K25" s="30">
        <v>-22205.231651686248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33592.100839658677</v>
      </c>
      <c r="F26" s="30">
        <v>46655.693756706351</v>
      </c>
      <c r="G26" s="30">
        <v>782472.73719677574</v>
      </c>
      <c r="H26" s="30">
        <v>563380.39316840307</v>
      </c>
      <c r="I26" s="30">
        <v>608395.92264148453</v>
      </c>
      <c r="J26" s="30">
        <v>563380.39316840307</v>
      </c>
      <c r="K26" s="30">
        <v>-45015.529473081464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28994.918845165728</v>
      </c>
      <c r="F27" s="30">
        <v>38403.866262635274</v>
      </c>
      <c r="G27" s="30">
        <v>820876.60345941107</v>
      </c>
      <c r="H27" s="30">
        <v>619761.83169761067</v>
      </c>
      <c r="I27" s="30">
        <v>637390.84148665029</v>
      </c>
      <c r="J27" s="30">
        <v>619761.83169761067</v>
      </c>
      <c r="K27" s="30">
        <v>-17629.009789039614</v>
      </c>
      <c r="L27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111243.64621869735</v>
      </c>
      <c r="AB3" s="1">
        <f>-AA3</f>
        <v>-111243.64621869735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111243.64621869735</v>
      </c>
      <c r="S4" s="4">
        <v>111243.64621869735</v>
      </c>
      <c r="T4" s="4">
        <v>112674.30805717924</v>
      </c>
      <c r="U4" s="4">
        <v>1430.6618384818867</v>
      </c>
      <c r="V4" s="4">
        <v>0</v>
      </c>
      <c r="W4" s="9">
        <v>1.2860616197974165E-2</v>
      </c>
      <c r="X4" s="9">
        <v>1.2860616197974165E-2</v>
      </c>
      <c r="Z4" s="42">
        <v>44925</v>
      </c>
      <c r="AA4" s="7">
        <v>560921.33809150185</v>
      </c>
      <c r="AB4" s="7">
        <f>-AA4</f>
        <v>-560921.33809150185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560921.33809150185</v>
      </c>
      <c r="S5" s="4">
        <v>672164.98431019916</v>
      </c>
      <c r="T5" s="4">
        <v>613380.59488827921</v>
      </c>
      <c r="U5" s="4">
        <v>-58784.389421919943</v>
      </c>
      <c r="V5" s="4">
        <v>0</v>
      </c>
      <c r="W5" s="9">
        <v>-8.7455298615780594E-2</v>
      </c>
      <c r="X5" s="9">
        <v>-7.5853723579241916E-2</v>
      </c>
      <c r="Z5" s="42">
        <v>44925</v>
      </c>
      <c r="AA5" s="7"/>
      <c r="AB5" s="7">
        <v>613380.59488827921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-7.5853723579241916E-2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23333.628764775342</v>
      </c>
      <c r="F7" s="18">
        <v>23498.116262101325</v>
      </c>
      <c r="G7" s="18">
        <v>87290.162622360789</v>
      </c>
      <c r="H7" s="18">
        <v>86679.128944989483</v>
      </c>
      <c r="I7" s="18">
        <v>84920.252795859764</v>
      </c>
      <c r="J7" s="18">
        <v>86679.128944989483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99970.404446240558</v>
      </c>
      <c r="H8" s="18">
        <v>101070.08261337828</v>
      </c>
      <c r="I8" s="18">
        <v>97739.977751422222</v>
      </c>
      <c r="J8" s="18">
        <v>101070.08261337828</v>
      </c>
      <c r="K8" s="18">
        <v>3330.1048619560606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13503.668467275125</v>
      </c>
      <c r="F9" s="18">
        <v>13612.569241903635</v>
      </c>
      <c r="G9" s="18">
        <v>113582.97368814419</v>
      </c>
      <c r="H9" s="18">
        <v>112674.30805717924</v>
      </c>
      <c r="I9" s="18">
        <v>111243.64621869735</v>
      </c>
      <c r="J9" s="18">
        <v>112674.30805717924</v>
      </c>
      <c r="K9" s="18">
        <v>1430.6618384818867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25103.481735265876</v>
      </c>
      <c r="F10" s="18">
        <v>28174.503368171641</v>
      </c>
      <c r="G10" s="18">
        <v>141757.47705631584</v>
      </c>
      <c r="H10" s="18">
        <v>126305.90820424916</v>
      </c>
      <c r="I10" s="18">
        <v>136347.12795396324</v>
      </c>
      <c r="J10" s="18">
        <v>126305.90820424916</v>
      </c>
      <c r="K10" s="18">
        <v>-10041.219749714073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49131.119693224886</v>
      </c>
      <c r="F11" s="18">
        <v>55704.215502213898</v>
      </c>
      <c r="G11" s="18">
        <v>197461.69255852973</v>
      </c>
      <c r="H11" s="18">
        <v>174161.21858020464</v>
      </c>
      <c r="I11" s="18">
        <v>185478.24764718814</v>
      </c>
      <c r="J11" s="18">
        <v>174161.21858020464</v>
      </c>
      <c r="K11" s="18">
        <v>-11317.029066983494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68730.332327431606</v>
      </c>
      <c r="F12" s="18">
        <v>86780.723105876343</v>
      </c>
      <c r="G12" s="18">
        <v>284242.41566440609</v>
      </c>
      <c r="H12" s="18">
        <v>225119.9919863735</v>
      </c>
      <c r="I12" s="18">
        <v>254208.57997461973</v>
      </c>
      <c r="J12" s="18">
        <v>225119.9919863735</v>
      </c>
      <c r="K12" s="18">
        <v>-29088.587988246232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82445.317954476806</v>
      </c>
      <c r="F13" s="18">
        <v>114666.64816719737</v>
      </c>
      <c r="G13" s="18">
        <v>398909.06383160345</v>
      </c>
      <c r="H13" s="18">
        <v>286815.60966676561</v>
      </c>
      <c r="I13" s="18">
        <v>336653.89792909654</v>
      </c>
      <c r="J13" s="18">
        <v>286815.60966676561</v>
      </c>
      <c r="K13" s="18">
        <v>-49838.288262330927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83819.572654860138</v>
      </c>
      <c r="F14" s="18">
        <v>112208.2664110887</v>
      </c>
      <c r="G14" s="18">
        <v>511117.33024269214</v>
      </c>
      <c r="H14" s="18">
        <v>381804.6349676227</v>
      </c>
      <c r="I14" s="18">
        <v>420473.47058395669</v>
      </c>
      <c r="J14" s="18">
        <v>381804.6349676227</v>
      </c>
      <c r="K14" s="18">
        <v>-38668.835616333992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49840.313881796646</v>
      </c>
      <c r="F15" s="18">
        <v>58982.617981408766</v>
      </c>
      <c r="G15" s="18">
        <v>570099.94822410087</v>
      </c>
      <c r="H15" s="18">
        <v>481734.47256005561</v>
      </c>
      <c r="I15" s="18">
        <v>470313.78446575336</v>
      </c>
      <c r="J15" s="18">
        <v>481734.47256005561</v>
      </c>
      <c r="K15" s="18">
        <v>11420.688094302255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27527.217882326455</v>
      </c>
      <c r="F16" s="18">
        <v>34366.064812859535</v>
      </c>
      <c r="G16" s="18">
        <v>604466.01303696039</v>
      </c>
      <c r="H16" s="18">
        <v>484177.27586614154</v>
      </c>
      <c r="I16" s="18">
        <v>497841.00234807981</v>
      </c>
      <c r="J16" s="18">
        <v>484177.27586614154</v>
      </c>
      <c r="K16" s="18">
        <v>-13663.726481938269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30009.52660047403</v>
      </c>
      <c r="F17" s="18">
        <v>39228.140080571342</v>
      </c>
      <c r="G17" s="18">
        <v>643694.15311753168</v>
      </c>
      <c r="H17" s="18">
        <v>492426.01792679302</v>
      </c>
      <c r="I17" s="18">
        <v>527850.52894855384</v>
      </c>
      <c r="J17" s="18">
        <v>492426.01792679302</v>
      </c>
      <c r="K17" s="18">
        <v>-35424.511021760816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37636.384371022701</v>
      </c>
      <c r="F18" s="18">
        <v>54075.266456891884</v>
      </c>
      <c r="G18" s="18">
        <v>697769.41957442358</v>
      </c>
      <c r="H18" s="18">
        <v>485647.50204945856</v>
      </c>
      <c r="I18" s="18">
        <v>565486.91331957653</v>
      </c>
      <c r="J18" s="18">
        <v>485647.50204945856</v>
      </c>
      <c r="K18" s="18">
        <v>-79839.411270117969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755231.59067871096</v>
      </c>
      <c r="H19" s="18">
        <v>518844.08515027264</v>
      </c>
      <c r="I19" s="18">
        <v>604963.42352561711</v>
      </c>
      <c r="J19" s="18">
        <v>518844.08515027264</v>
      </c>
      <c r="K19" s="18">
        <v>-86119.338375344465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804099.42168641416</v>
      </c>
      <c r="H20" s="18">
        <v>578951.60661968717</v>
      </c>
      <c r="I20" s="18">
        <v>640148.26324928331</v>
      </c>
      <c r="J20" s="18">
        <v>578951.60661968717</v>
      </c>
      <c r="K20" s="18">
        <v>-61196.656629596138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32016.721060915894</v>
      </c>
      <c r="F21" s="18">
        <v>44283.155607674729</v>
      </c>
      <c r="G21" s="18">
        <v>848382.5772940889</v>
      </c>
      <c r="H21" s="18">
        <v>613380.59488827921</v>
      </c>
      <c r="I21" s="18">
        <v>672164.98431019916</v>
      </c>
      <c r="J21" s="18">
        <v>613380.59488827921</v>
      </c>
      <c r="K21" s="18">
        <v>-58784.389421919943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22927.641944480358</v>
      </c>
      <c r="F22" s="18">
        <v>29059.116196290339</v>
      </c>
      <c r="G22" s="18">
        <v>877441.69349037926</v>
      </c>
      <c r="H22" s="18">
        <v>692301.47398887866</v>
      </c>
      <c r="I22" s="18">
        <v>695092.62625467952</v>
      </c>
      <c r="J22" s="18">
        <v>692301.47398887866</v>
      </c>
      <c r="K22" s="18">
        <v>-2791.1522658008616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5331.2565756054282</v>
      </c>
      <c r="F23" s="18">
        <v>6987.2300073957094</v>
      </c>
      <c r="G23" s="18">
        <v>884428.92349777499</v>
      </c>
      <c r="H23" s="18">
        <v>674819.27875028807</v>
      </c>
      <c r="I23" s="18">
        <v>700423.882830285</v>
      </c>
      <c r="J23" s="18">
        <v>674819.27875028807</v>
      </c>
      <c r="K23" s="18">
        <v>-25604.604079996934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23389.660208595509</v>
      </c>
      <c r="F24" s="18">
        <v>30336.782580524785</v>
      </c>
      <c r="G24" s="18">
        <v>914765.70607829979</v>
      </c>
      <c r="H24" s="18">
        <v>705284.38468563731</v>
      </c>
      <c r="I24" s="18">
        <v>723813.54303888045</v>
      </c>
      <c r="J24" s="18">
        <v>705284.38468563731</v>
      </c>
      <c r="K24" s="18">
        <v>-18529.15835324314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24670.369121328669</v>
      </c>
      <c r="F25" s="18">
        <v>32850.026024313876</v>
      </c>
      <c r="G25" s="18">
        <v>947615.73210261366</v>
      </c>
      <c r="H25" s="18">
        <v>711659.40260888624</v>
      </c>
      <c r="I25" s="18">
        <v>748483.91216020915</v>
      </c>
      <c r="J25" s="18">
        <v>711659.40260888624</v>
      </c>
      <c r="K25" s="18">
        <v>-36824.509551322903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31912.49579767574</v>
      </c>
      <c r="F26" s="18">
        <v>44322.909068871028</v>
      </c>
      <c r="G26" s="18">
        <v>991938.64117148472</v>
      </c>
      <c r="H26" s="18">
        <v>714195.85002306115</v>
      </c>
      <c r="I26" s="18">
        <v>780396.40795788483</v>
      </c>
      <c r="J26" s="18">
        <v>714195.85002306115</v>
      </c>
      <c r="K26" s="18">
        <v>-66200.557934823679</v>
      </c>
      <c r="L26" s="17">
        <v>0</v>
      </c>
      <c r="M26" s="22">
        <v>1.6235825800310466E-2</v>
      </c>
      <c r="N26" s="22">
        <v>3.3549798769067905E-2</v>
      </c>
      <c r="O26" s="22">
        <v>48.393213658495924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27545.172902907441</v>
      </c>
      <c r="F27" s="18">
        <v>36483.672949503511</v>
      </c>
      <c r="G27" s="18">
        <v>1028422.3141209882</v>
      </c>
      <c r="H27" s="18">
        <v>776458.84225744638</v>
      </c>
      <c r="I27" s="18">
        <v>807941.58086079231</v>
      </c>
      <c r="J27" s="18">
        <v>776458.84225744638</v>
      </c>
      <c r="K27" s="18">
        <v>-31482.738603345933</v>
      </c>
      <c r="L27" s="17">
        <v>0</v>
      </c>
      <c r="M27" s="22">
        <v>1.127487902799338E-2</v>
      </c>
      <c r="N27" s="22">
        <v>3.124291452704148E-2</v>
      </c>
      <c r="O27" s="22">
        <v>36.087795260697291</v>
      </c>
      <c r="P27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2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1.6235825800310466E-2</v>
      </c>
      <c r="N26" s="22">
        <v>3.3549798769067905E-2</v>
      </c>
      <c r="O26" s="22">
        <v>48.393213658495924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1.127487902799338E-2</v>
      </c>
      <c r="N27" s="22">
        <v>3.124291452704148E-2</v>
      </c>
      <c r="O27" s="22">
        <v>36.087795260697291</v>
      </c>
      <c r="P27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19</v>
      </c>
      <c r="F1" s="14" t="s">
        <v>20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21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10976.009614458515</v>
      </c>
      <c r="AD3" s="1">
        <f>-AC3</f>
        <v>-10976.009614458515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10976.009614458515</v>
      </c>
      <c r="U4" s="4">
        <v>10976.009614458515</v>
      </c>
      <c r="V4" s="4">
        <v>11111.227227745345</v>
      </c>
      <c r="W4" s="4">
        <v>135.21761328682987</v>
      </c>
      <c r="X4" s="4">
        <v>0</v>
      </c>
      <c r="Y4" s="9">
        <v>1.2319378174442373E-2</v>
      </c>
      <c r="Z4" s="9">
        <v>1.2319378174442373E-2</v>
      </c>
      <c r="AB4" s="42">
        <v>44925</v>
      </c>
      <c r="AC4" s="7">
        <v>211828.47506570001</v>
      </c>
      <c r="AD4" s="7">
        <f>-AC4</f>
        <v>-211828.47506570001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211828.47506570001</v>
      </c>
      <c r="U5" s="4">
        <v>222804.48468015852</v>
      </c>
      <c r="V5" s="4">
        <v>215120.83805649204</v>
      </c>
      <c r="W5" s="4">
        <v>-7683.6466236664855</v>
      </c>
      <c r="X5" s="4">
        <v>0</v>
      </c>
      <c r="Y5" s="9">
        <v>-3.4486050111139165E-2</v>
      </c>
      <c r="Z5" s="9">
        <v>-3.2917802017357722E-2</v>
      </c>
      <c r="AB5" s="42">
        <v>44925</v>
      </c>
      <c r="AC5" s="7"/>
      <c r="AD5" s="7">
        <v>215120.83805649204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-3.2917802017357722E-2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2630.0983194748123</v>
      </c>
      <c r="H7" s="18">
        <v>2648.6388685961206</v>
      </c>
      <c r="I7" s="18">
        <v>8451.4202408605597</v>
      </c>
      <c r="J7" s="18">
        <v>8392.2600533475124</v>
      </c>
      <c r="K7" s="18">
        <v>8221.0364549211699</v>
      </c>
      <c r="L7" s="18">
        <v>8392.2600533475124</v>
      </c>
      <c r="M7" s="18">
        <v>171.22359842634251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1466.1946231432596</v>
      </c>
      <c r="H8" s="18">
        <v>1450.2419082136298</v>
      </c>
      <c r="I8" s="18">
        <v>9901.6621490741891</v>
      </c>
      <c r="J8" s="18">
        <v>10010.580800989479</v>
      </c>
      <c r="K8" s="18">
        <v>9687.2310780644293</v>
      </c>
      <c r="L8" s="18">
        <v>10010.580800989479</v>
      </c>
      <c r="M8" s="18">
        <v>323.34972292504972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1288.7785363940854</v>
      </c>
      <c r="H9" s="18">
        <v>1299.1719329202247</v>
      </c>
      <c r="I9" s="18">
        <v>11200.834081994413</v>
      </c>
      <c r="J9" s="18">
        <v>11111.227227745345</v>
      </c>
      <c r="K9" s="18">
        <v>10976.009614458515</v>
      </c>
      <c r="L9" s="18">
        <v>11111.227227745345</v>
      </c>
      <c r="M9" s="18">
        <v>135.21761328682987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5578.0449363726711</v>
      </c>
      <c r="H10" s="18">
        <v>6260.4322183271079</v>
      </c>
      <c r="I10" s="18">
        <v>17461.26630032152</v>
      </c>
      <c r="J10" s="18">
        <v>15557.98779899418</v>
      </c>
      <c r="K10" s="18">
        <v>16554.054550831184</v>
      </c>
      <c r="L10" s="18">
        <v>15557.98779899418</v>
      </c>
      <c r="M10" s="18">
        <v>-996.06675183700463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4435.257086274597</v>
      </c>
      <c r="H11" s="18">
        <v>5028.6359864017313</v>
      </c>
      <c r="I11" s="18">
        <v>22489.902286723252</v>
      </c>
      <c r="J11" s="18">
        <v>19836.094471055196</v>
      </c>
      <c r="K11" s="18">
        <v>20989.31163710578</v>
      </c>
      <c r="L11" s="18">
        <v>19836.094471055196</v>
      </c>
      <c r="M11" s="18">
        <v>-1153.2171660505846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14893.845560420576</v>
      </c>
      <c r="H12" s="18">
        <v>18805.360657985388</v>
      </c>
      <c r="I12" s="18">
        <v>41295.262944708636</v>
      </c>
      <c r="J12" s="18">
        <v>32705.848074989197</v>
      </c>
      <c r="K12" s="18">
        <v>35883.157197526358</v>
      </c>
      <c r="L12" s="18">
        <v>32705.848074989197</v>
      </c>
      <c r="M12" s="18">
        <v>-3177.3091225371609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43125.989843063922</v>
      </c>
      <c r="H13" s="18">
        <v>59980.515896939629</v>
      </c>
      <c r="I13" s="18">
        <v>101275.77884164827</v>
      </c>
      <c r="J13" s="18">
        <v>72817.283152047035</v>
      </c>
      <c r="K13" s="18">
        <v>79009.14704059028</v>
      </c>
      <c r="L13" s="18">
        <v>72817.283152047035</v>
      </c>
      <c r="M13" s="18">
        <v>-6191.8638885432447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20742.845341417229</v>
      </c>
      <c r="H14" s="18">
        <v>27768.200701495669</v>
      </c>
      <c r="I14" s="18">
        <v>129043.97954314394</v>
      </c>
      <c r="J14" s="18">
        <v>96395.850011278089</v>
      </c>
      <c r="K14" s="18">
        <v>99751.992382007506</v>
      </c>
      <c r="L14" s="18">
        <v>96395.850011278089</v>
      </c>
      <c r="M14" s="18">
        <v>-3356.1423707294161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18663.795751175057</v>
      </c>
      <c r="H15" s="18">
        <v>22087.331502072702</v>
      </c>
      <c r="I15" s="18">
        <v>151131.31104521663</v>
      </c>
      <c r="J15" s="18">
        <v>127705.96215710955</v>
      </c>
      <c r="K15" s="18">
        <v>118415.78813318256</v>
      </c>
      <c r="L15" s="18">
        <v>127705.96215710955</v>
      </c>
      <c r="M15" s="18">
        <v>9290.1740239269857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10002.261468173303</v>
      </c>
      <c r="H16" s="18">
        <v>12487.21782781778</v>
      </c>
      <c r="I16" s="18">
        <v>163618.5288730344</v>
      </c>
      <c r="J16" s="18">
        <v>131058.44147126177</v>
      </c>
      <c r="K16" s="18">
        <v>128418.04960135586</v>
      </c>
      <c r="L16" s="18">
        <v>131058.44147126177</v>
      </c>
      <c r="M16" s="18">
        <v>2640.3918699059141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4134.9412673606785</v>
      </c>
      <c r="H17" s="18">
        <v>5405.1520845516334</v>
      </c>
      <c r="I17" s="18">
        <v>169023.68095758604</v>
      </c>
      <c r="J17" s="18">
        <v>129303.11351465016</v>
      </c>
      <c r="K17" s="18">
        <v>132552.99086871653</v>
      </c>
      <c r="L17" s="18">
        <v>129303.11351465016</v>
      </c>
      <c r="M17" s="18">
        <v>-3249.8773540663678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20133.155584786247</v>
      </c>
      <c r="H18" s="18">
        <v>28926.94851165358</v>
      </c>
      <c r="I18" s="18">
        <v>197950.62946923962</v>
      </c>
      <c r="J18" s="18">
        <v>137773.63414620172</v>
      </c>
      <c r="K18" s="18">
        <v>152686.14645350276</v>
      </c>
      <c r="L18" s="18">
        <v>137773.63414620172</v>
      </c>
      <c r="M18" s="18">
        <v>-14912.512307301047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34305.180493701395</v>
      </c>
      <c r="H19" s="18">
        <v>49934.762242253491</v>
      </c>
      <c r="I19" s="18">
        <v>247885.39171149311</v>
      </c>
      <c r="J19" s="18">
        <v>170297.25831394843</v>
      </c>
      <c r="K19" s="18">
        <v>186991.32694720416</v>
      </c>
      <c r="L19" s="18">
        <v>170297.25831394843</v>
      </c>
      <c r="M19" s="18">
        <v>-16694.068633255723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20770.971846993511</v>
      </c>
      <c r="H20" s="18">
        <v>28848.570863373996</v>
      </c>
      <c r="I20" s="18">
        <v>276733.96257486712</v>
      </c>
      <c r="J20" s="18">
        <v>199248.46097132651</v>
      </c>
      <c r="K20" s="18">
        <v>207762.29879419768</v>
      </c>
      <c r="L20" s="18">
        <v>199248.46097132651</v>
      </c>
      <c r="M20" s="18">
        <v>-8513.8378228711663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15042.185885960851</v>
      </c>
      <c r="H21" s="18">
        <v>20805.236644945726</v>
      </c>
      <c r="I21" s="18">
        <v>297539.19921981287</v>
      </c>
      <c r="J21" s="18">
        <v>215120.83805649204</v>
      </c>
      <c r="K21" s="18">
        <v>222804.48468015852</v>
      </c>
      <c r="L21" s="18">
        <v>215120.83805649204</v>
      </c>
      <c r="M21" s="18">
        <v>-7683.6466236664855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9238.7238046264829</v>
      </c>
      <c r="H22" s="18">
        <v>11709.40950640178</v>
      </c>
      <c r="I22" s="18">
        <v>309248.60872621468</v>
      </c>
      <c r="J22" s="18">
        <v>243997.1444695383</v>
      </c>
      <c r="K22" s="18">
        <v>232043.20848478499</v>
      </c>
      <c r="L22" s="18">
        <v>243997.1444695383</v>
      </c>
      <c r="M22" s="18">
        <v>11953.935984753305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717.36314254999195</v>
      </c>
      <c r="H23" s="18">
        <v>940.18759081310463</v>
      </c>
      <c r="I23" s="18">
        <v>310188.79631702777</v>
      </c>
      <c r="J23" s="18">
        <v>236674.05513972125</v>
      </c>
      <c r="K23" s="18">
        <v>232760.57162733498</v>
      </c>
      <c r="L23" s="18">
        <v>236674.05513972125</v>
      </c>
      <c r="M23" s="18">
        <v>3913.4835123862722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7167.7139652071937</v>
      </c>
      <c r="H24" s="18">
        <v>9296.6455357898885</v>
      </c>
      <c r="I24" s="18">
        <v>319485.44185281766</v>
      </c>
      <c r="J24" s="18">
        <v>246323.28450438916</v>
      </c>
      <c r="K24" s="18">
        <v>239928.28559254218</v>
      </c>
      <c r="L24" s="18">
        <v>246323.28450438916</v>
      </c>
      <c r="M24" s="18">
        <v>6394.9989118469821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9402.0979941443675</v>
      </c>
      <c r="H25" s="18">
        <v>12519.438289383714</v>
      </c>
      <c r="I25" s="18">
        <v>332004.88014220138</v>
      </c>
      <c r="J25" s="18">
        <v>249335.66071236212</v>
      </c>
      <c r="K25" s="18">
        <v>249330.38358668654</v>
      </c>
      <c r="L25" s="18">
        <v>249335.66071236212</v>
      </c>
      <c r="M25" s="18">
        <v>5.2771256755804643</v>
      </c>
      <c r="N25" s="17">
        <v>0</v>
      </c>
      <c r="O25" s="22">
        <v>1.6235825800310466E-2</v>
      </c>
      <c r="P25" s="22">
        <v>3.3549798769067905E-2</v>
      </c>
      <c r="Q25" s="22">
        <v>48.393213658495924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13504.668798784138</v>
      </c>
      <c r="H26" s="18">
        <v>18756.48369744005</v>
      </c>
      <c r="I26" s="18">
        <v>350761.36383964145</v>
      </c>
      <c r="J26" s="18">
        <v>252548.19199990496</v>
      </c>
      <c r="K26" s="18">
        <v>262835.05238547066</v>
      </c>
      <c r="L26" s="18">
        <v>252548.19199990496</v>
      </c>
      <c r="M26" s="18">
        <v>-10286.860385565698</v>
      </c>
      <c r="N26" s="17">
        <v>0</v>
      </c>
      <c r="O26" s="22">
        <v>1.6235825800310466E-2</v>
      </c>
      <c r="P26" s="22">
        <v>3.3549798769067905E-2</v>
      </c>
      <c r="Q26" s="22">
        <v>48.393213658495924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14551.283462646496</v>
      </c>
      <c r="H27" s="18">
        <v>19273.223251057465</v>
      </c>
      <c r="I27" s="18">
        <v>370034.58709069889</v>
      </c>
      <c r="J27" s="18">
        <v>279376.11148901522</v>
      </c>
      <c r="K27" s="18">
        <v>277386.33584811713</v>
      </c>
      <c r="L27" s="18">
        <v>279376.11148901522</v>
      </c>
      <c r="M27" s="18">
        <v>1989.7756408980931</v>
      </c>
      <c r="N27" s="17">
        <v>0</v>
      </c>
      <c r="O27" s="22">
        <v>1.127487902799338E-2</v>
      </c>
      <c r="P27" s="22">
        <v>3.124291452704148E-2</v>
      </c>
      <c r="Q27" s="22">
        <v>36.087795260697291</v>
      </c>
      <c r="R27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22</v>
      </c>
      <c r="N1" s="48" t="s">
        <v>23</v>
      </c>
      <c r="O1" s="48" t="s">
        <v>24</v>
      </c>
      <c r="P1" s="48" t="s">
        <v>25</v>
      </c>
      <c r="Q1" s="11" t="s">
        <v>26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71470.226080923632</v>
      </c>
      <c r="AD3" s="1">
        <f>-AC3</f>
        <v>-71470.226080923632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71470.226080923632</v>
      </c>
      <c r="U4" s="4">
        <v>71470.226080923632</v>
      </c>
      <c r="V4" s="4">
        <v>72037.595509193401</v>
      </c>
      <c r="W4" s="4">
        <v>567.36942826976883</v>
      </c>
      <c r="X4" s="4">
        <v>0</v>
      </c>
      <c r="Y4" s="9">
        <v>7.9385425145759737E-3</v>
      </c>
      <c r="Z4" s="9">
        <v>7.9385425145759737E-3</v>
      </c>
      <c r="AB4" s="42">
        <v>44925</v>
      </c>
      <c r="AC4" s="7">
        <v>408826.48157624499</v>
      </c>
      <c r="AD4" s="7">
        <f>-AC4</f>
        <v>-408826.48157624499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408826.48157624499</v>
      </c>
      <c r="U5" s="4">
        <v>480296.70765716862</v>
      </c>
      <c r="V5" s="4">
        <v>442807.12225575943</v>
      </c>
      <c r="W5" s="4">
        <v>-37489.585401409189</v>
      </c>
      <c r="X5" s="4">
        <v>0</v>
      </c>
      <c r="Y5" s="9">
        <v>-7.8055053894245954E-2</v>
      </c>
      <c r="Z5" s="9">
        <v>-6.8553336011149546E-2</v>
      </c>
      <c r="AB5" s="42">
        <v>44925</v>
      </c>
      <c r="AC5" s="7"/>
      <c r="AD5" s="7">
        <v>442807.12225575943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-6.8553336011149546E-2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11666.814382387671</v>
      </c>
      <c r="F7" s="18">
        <v>11749.058131050662</v>
      </c>
      <c r="G7" s="18">
        <v>45609.28296837888</v>
      </c>
      <c r="H7" s="18">
        <v>45290.016660959976</v>
      </c>
      <c r="I7" s="18">
        <v>44436.113265071559</v>
      </c>
      <c r="J7" s="18">
        <v>45290.016660959976</v>
      </c>
      <c r="K7" s="18">
        <v>853.90339588841744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58289.52479225865</v>
      </c>
      <c r="H8" s="18">
        <v>58930.711732953183</v>
      </c>
      <c r="I8" s="18">
        <v>57255.838220634025</v>
      </c>
      <c r="J8" s="18">
        <v>58930.711732953183</v>
      </c>
      <c r="K8" s="18">
        <v>1674.8735123191582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14214.387860289606</v>
      </c>
      <c r="F9" s="18">
        <v>14329.020254635405</v>
      </c>
      <c r="G9" s="18">
        <v>72618.545046894054</v>
      </c>
      <c r="H9" s="18">
        <v>72037.595509193401</v>
      </c>
      <c r="I9" s="18">
        <v>71470.226080923632</v>
      </c>
      <c r="J9" s="18">
        <v>72037.595509193401</v>
      </c>
      <c r="K9" s="18">
        <v>567.36942826976883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26424.717616069345</v>
      </c>
      <c r="F10" s="18">
        <v>29657.371966496466</v>
      </c>
      <c r="G10" s="18">
        <v>102275.91701339051</v>
      </c>
      <c r="H10" s="18">
        <v>91127.839279100357</v>
      </c>
      <c r="I10" s="18">
        <v>97894.943696992981</v>
      </c>
      <c r="J10" s="18">
        <v>91127.839279100357</v>
      </c>
      <c r="K10" s="18">
        <v>-6767.104417892624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24565.559846612443</v>
      </c>
      <c r="F11" s="18">
        <v>27852.107751106949</v>
      </c>
      <c r="G11" s="18">
        <v>130128.02476449746</v>
      </c>
      <c r="H11" s="18">
        <v>114772.92162732928</v>
      </c>
      <c r="I11" s="18">
        <v>122460.50354360542</v>
      </c>
      <c r="J11" s="18">
        <v>114772.92162732928</v>
      </c>
      <c r="K11" s="18">
        <v>-7687.5819162761327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41238.199396458964</v>
      </c>
      <c r="F12" s="18">
        <v>52068.43386352581</v>
      </c>
      <c r="G12" s="18">
        <v>182196.45862802328</v>
      </c>
      <c r="H12" s="18">
        <v>144299.59445149207</v>
      </c>
      <c r="I12" s="18">
        <v>163698.70294006437</v>
      </c>
      <c r="J12" s="18">
        <v>144299.59445149207</v>
      </c>
      <c r="K12" s="18">
        <v>-19399.108488572296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41222.658977238403</v>
      </c>
      <c r="F13" s="18">
        <v>57333.324083598687</v>
      </c>
      <c r="G13" s="18">
        <v>239529.78271162196</v>
      </c>
      <c r="H13" s="18">
        <v>172221.90942942156</v>
      </c>
      <c r="I13" s="18">
        <v>204921.36191730277</v>
      </c>
      <c r="J13" s="18">
        <v>172221.90942942156</v>
      </c>
      <c r="K13" s="18">
        <v>-32699.452487881208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41909.786327430069</v>
      </c>
      <c r="F14" s="18">
        <v>56104.133205544349</v>
      </c>
      <c r="G14" s="18">
        <v>295633.91591716628</v>
      </c>
      <c r="H14" s="18">
        <v>220838.52898747681</v>
      </c>
      <c r="I14" s="18">
        <v>246831.14824473285</v>
      </c>
      <c r="J14" s="18">
        <v>220838.52898747681</v>
      </c>
      <c r="K14" s="18">
        <v>-25992.619257256039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24920.156940898323</v>
      </c>
      <c r="F15" s="18">
        <v>29491.308990704383</v>
      </c>
      <c r="G15" s="18">
        <v>325125.22490787064</v>
      </c>
      <c r="H15" s="18">
        <v>274730.82434905798</v>
      </c>
      <c r="I15" s="18">
        <v>271751.30518563115</v>
      </c>
      <c r="J15" s="18">
        <v>274730.82434905798</v>
      </c>
      <c r="K15" s="18">
        <v>2979.5191634268267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28976.018823501534</v>
      </c>
      <c r="F16" s="18">
        <v>36174.805066167937</v>
      </c>
      <c r="G16" s="18">
        <v>361300.0299740386</v>
      </c>
      <c r="H16" s="18">
        <v>289401.32366464235</v>
      </c>
      <c r="I16" s="18">
        <v>300727.32400913269</v>
      </c>
      <c r="J16" s="18">
        <v>289401.32366464235</v>
      </c>
      <c r="K16" s="18">
        <v>-11326.000344490341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31588.975368920033</v>
      </c>
      <c r="F17" s="18">
        <v>41292.779032180362</v>
      </c>
      <c r="G17" s="18">
        <v>402592.80900621897</v>
      </c>
      <c r="H17" s="18">
        <v>307983.49313062121</v>
      </c>
      <c r="I17" s="18">
        <v>332316.2993780527</v>
      </c>
      <c r="J17" s="18">
        <v>307983.49313062121</v>
      </c>
      <c r="K17" s="18">
        <v>-24332.806247431494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39617.246706339683</v>
      </c>
      <c r="F18" s="18">
        <v>56921.333112517765</v>
      </c>
      <c r="G18" s="18">
        <v>459514.14211873675</v>
      </c>
      <c r="H18" s="18">
        <v>319821.83371187723</v>
      </c>
      <c r="I18" s="18">
        <v>371933.54608439241</v>
      </c>
      <c r="J18" s="18">
        <v>319821.83371187723</v>
      </c>
      <c r="K18" s="18">
        <v>-52111.712372515176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516976.31322302413</v>
      </c>
      <c r="H19" s="18">
        <v>355162.71510505531</v>
      </c>
      <c r="I19" s="18">
        <v>411410.05629043304</v>
      </c>
      <c r="J19" s="18">
        <v>355162.71510505531</v>
      </c>
      <c r="K19" s="18">
        <v>-56247.341185377736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565844.14423072734</v>
      </c>
      <c r="H20" s="18">
        <v>407407.8000350545</v>
      </c>
      <c r="I20" s="18">
        <v>446594.89601409924</v>
      </c>
      <c r="J20" s="18">
        <v>407407.8000350545</v>
      </c>
      <c r="K20" s="18">
        <v>-39187.095979044738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33701.811643069363</v>
      </c>
      <c r="F21" s="18">
        <v>46613.848008078661</v>
      </c>
      <c r="G21" s="18">
        <v>612457.99223880598</v>
      </c>
      <c r="H21" s="18">
        <v>442807.12225575943</v>
      </c>
      <c r="I21" s="18">
        <v>480296.70765716862</v>
      </c>
      <c r="J21" s="18">
        <v>442807.12225575943</v>
      </c>
      <c r="K21" s="18">
        <v>-37489.585401409189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24134.359941558272</v>
      </c>
      <c r="F22" s="18">
        <v>30588.543364516147</v>
      </c>
      <c r="G22" s="18">
        <v>643046.53560332209</v>
      </c>
      <c r="H22" s="18">
        <v>507363.70033971156</v>
      </c>
      <c r="I22" s="18">
        <v>504431.06759872689</v>
      </c>
      <c r="J22" s="18">
        <v>507363.70033971156</v>
      </c>
      <c r="K22" s="18">
        <v>2932.6327409846708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26656.282878027137</v>
      </c>
      <c r="F23" s="18">
        <v>34936.150036978543</v>
      </c>
      <c r="G23" s="18">
        <v>677982.68564030062</v>
      </c>
      <c r="H23" s="18">
        <v>517300.79690244549</v>
      </c>
      <c r="I23" s="18">
        <v>531087.35047675401</v>
      </c>
      <c r="J23" s="18">
        <v>517300.79690244549</v>
      </c>
      <c r="K23" s="18">
        <v>-13786.55357430852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24620.694956416326</v>
      </c>
      <c r="F24" s="18">
        <v>31933.455347920826</v>
      </c>
      <c r="G24" s="18">
        <v>709916.14098822139</v>
      </c>
      <c r="H24" s="18">
        <v>547345.36433575361</v>
      </c>
      <c r="I24" s="18">
        <v>555708.04543317039</v>
      </c>
      <c r="J24" s="18">
        <v>547345.36433575361</v>
      </c>
      <c r="K24" s="18">
        <v>-8362.6810974167893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25968.8096013986</v>
      </c>
      <c r="F25" s="18">
        <v>34578.974762435661</v>
      </c>
      <c r="G25" s="18">
        <v>744495.11575065705</v>
      </c>
      <c r="H25" s="18">
        <v>559115.82234366424</v>
      </c>
      <c r="I25" s="18">
        <v>581676.85503456905</v>
      </c>
      <c r="J25" s="18">
        <v>559115.82234366424</v>
      </c>
      <c r="K25" s="18">
        <v>-22561.032690904802</v>
      </c>
      <c r="L25" s="17">
        <v>0</v>
      </c>
      <c r="M25" s="21">
        <v>51.666694813303359</v>
      </c>
      <c r="N25" s="21">
        <v>44.636172502112707</v>
      </c>
      <c r="O25" s="21">
        <v>37.449899885039635</v>
      </c>
      <c r="P25" s="21">
        <v>59.008717736258845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33592.100839658677</v>
      </c>
      <c r="F26" s="18">
        <v>46655.693756706351</v>
      </c>
      <c r="G26" s="18">
        <v>791150.80950736336</v>
      </c>
      <c r="H26" s="18">
        <v>569628.60548030783</v>
      </c>
      <c r="I26" s="18">
        <v>615268.95587422769</v>
      </c>
      <c r="J26" s="18">
        <v>569628.60548030783</v>
      </c>
      <c r="K26" s="18">
        <v>-45640.350393919856</v>
      </c>
      <c r="L26" s="17">
        <v>0</v>
      </c>
      <c r="M26" s="21">
        <v>51.666694813303359</v>
      </c>
      <c r="N26" s="21">
        <v>44.636172502112707</v>
      </c>
      <c r="O26" s="21">
        <v>37.449899885039635</v>
      </c>
      <c r="P26" s="21">
        <v>59.008717736258845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28994.918845165728</v>
      </c>
      <c r="F27" s="18">
        <v>38403.866262635274</v>
      </c>
      <c r="G27" s="18">
        <v>829554.67576999869</v>
      </c>
      <c r="H27" s="18">
        <v>626313.7762507241</v>
      </c>
      <c r="I27" s="18">
        <v>644263.87471939344</v>
      </c>
      <c r="J27" s="18">
        <v>626313.7762507241</v>
      </c>
      <c r="K27" s="18">
        <v>-17950.098468669341</v>
      </c>
      <c r="L27" s="17">
        <v>0</v>
      </c>
      <c r="M27" s="21">
        <v>31.818216710700341</v>
      </c>
      <c r="N27" s="21">
        <v>41.331767099766601</v>
      </c>
      <c r="O27" s="21">
        <v>40.66355393645086</v>
      </c>
      <c r="P27" s="21">
        <v>42.668193426398076</v>
      </c>
      <c r="Q27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19</v>
      </c>
      <c r="F1" s="14" t="s">
        <v>20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50321.468377949655</v>
      </c>
      <c r="AD3" s="1">
        <f>-AC3</f>
        <v>-50321.468377949655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50321.468377949655</v>
      </c>
      <c r="U4" s="4">
        <v>50321.468377949655</v>
      </c>
      <c r="V4" s="4">
        <v>50700.733691224661</v>
      </c>
      <c r="W4" s="4">
        <v>379.26531327500561</v>
      </c>
      <c r="X4" s="4">
        <v>0</v>
      </c>
      <c r="Y4" s="9">
        <v>7.5368490924480995E-3</v>
      </c>
      <c r="Z4" s="9">
        <v>7.5368490924480995E-3</v>
      </c>
      <c r="AB4" s="42">
        <v>44925</v>
      </c>
      <c r="AC4" s="7">
        <v>1176285.4859441661</v>
      </c>
      <c r="AD4" s="7">
        <f>-AC4</f>
        <v>-1176285.4859441661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1176285.4859441661</v>
      </c>
      <c r="U5" s="4">
        <v>1226606.9543221158</v>
      </c>
      <c r="V5" s="4">
        <v>1196905.1748881412</v>
      </c>
      <c r="W5" s="4">
        <v>-29701.779433974531</v>
      </c>
      <c r="X5" s="4">
        <v>0</v>
      </c>
      <c r="Y5" s="9">
        <v>-2.4214585877991551E-2</v>
      </c>
      <c r="Z5" s="9">
        <v>-2.3281693018024185E-2</v>
      </c>
      <c r="AB5" s="42">
        <v>44925</v>
      </c>
      <c r="AC5" s="7"/>
      <c r="AD5" s="7">
        <v>1196905.1748881412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AB6" s="7"/>
      <c r="AC6" s="7"/>
      <c r="AD6" s="8">
        <v>-2.3281693018024185E-2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9444.4439653868267</v>
      </c>
      <c r="H7" s="18">
        <v>9511.0213917769779</v>
      </c>
      <c r="I7" s="18">
        <v>30872.746539152147</v>
      </c>
      <c r="J7" s="18">
        <v>30656.636415380446</v>
      </c>
      <c r="K7" s="18">
        <v>30048.606096415264</v>
      </c>
      <c r="L7" s="18">
        <v>30656.636415380446</v>
      </c>
      <c r="M7" s="18">
        <v>608.03031896518223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10529.943202574319</v>
      </c>
      <c r="H8" s="18">
        <v>10415.37370444334</v>
      </c>
      <c r="I8" s="18">
        <v>41288.120243595491</v>
      </c>
      <c r="J8" s="18">
        <v>41742.291101916417</v>
      </c>
      <c r="K8" s="18">
        <v>40578.549298989587</v>
      </c>
      <c r="L8" s="18">
        <v>41742.291101916417</v>
      </c>
      <c r="M8" s="18">
        <v>1163.7418029268301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9742.9190789600725</v>
      </c>
      <c r="H9" s="18">
        <v>9821.4911675308849</v>
      </c>
      <c r="I9" s="18">
        <v>51109.611411126374</v>
      </c>
      <c r="J9" s="18">
        <v>50700.733691224661</v>
      </c>
      <c r="K9" s="18">
        <v>50321.468377949655</v>
      </c>
      <c r="L9" s="18">
        <v>50700.733691224661</v>
      </c>
      <c r="M9" s="18">
        <v>379.26531327500561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42168.952150568512</v>
      </c>
      <c r="H10" s="18">
        <v>47327.669401707317</v>
      </c>
      <c r="I10" s="18">
        <v>98437.280812833691</v>
      </c>
      <c r="J10" s="18">
        <v>87707.614528737278</v>
      </c>
      <c r="K10" s="18">
        <v>92490.420528518167</v>
      </c>
      <c r="L10" s="18">
        <v>87707.614528737278</v>
      </c>
      <c r="M10" s="18">
        <v>-4782.8059997808887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15926.604991622415</v>
      </c>
      <c r="H11" s="18">
        <v>18057.374678442578</v>
      </c>
      <c r="I11" s="18">
        <v>116494.65549127627</v>
      </c>
      <c r="J11" s="18">
        <v>102748.28953179347</v>
      </c>
      <c r="K11" s="18">
        <v>108417.02552014058</v>
      </c>
      <c r="L11" s="18">
        <v>102748.28953179347</v>
      </c>
      <c r="M11" s="18">
        <v>-5668.7359883471072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53482.445421510238</v>
      </c>
      <c r="H12" s="18">
        <v>67528.340544583887</v>
      </c>
      <c r="I12" s="18">
        <v>184022.99603586015</v>
      </c>
      <c r="J12" s="18">
        <v>145746.21207066023</v>
      </c>
      <c r="K12" s="18">
        <v>161899.47094165083</v>
      </c>
      <c r="L12" s="18">
        <v>145746.21207066023</v>
      </c>
      <c r="M12" s="18">
        <v>-16153.258870990598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154861.50898191135</v>
      </c>
      <c r="H13" s="18">
        <v>215384.57981173776</v>
      </c>
      <c r="I13" s="18">
        <v>399407.57584759791</v>
      </c>
      <c r="J13" s="18">
        <v>287174.03979723272</v>
      </c>
      <c r="K13" s="18">
        <v>316760.97992356215</v>
      </c>
      <c r="L13" s="18">
        <v>287174.03979723272</v>
      </c>
      <c r="M13" s="18">
        <v>-29586.940126329428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74485.671907816402</v>
      </c>
      <c r="H14" s="18">
        <v>99713.084337188979</v>
      </c>
      <c r="I14" s="18">
        <v>499120.66018478689</v>
      </c>
      <c r="J14" s="18">
        <v>372843.1226860676</v>
      </c>
      <c r="K14" s="18">
        <v>391246.65183137858</v>
      </c>
      <c r="L14" s="18">
        <v>372843.1226860676</v>
      </c>
      <c r="M14" s="18">
        <v>-18403.529145310982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67019.993833764995</v>
      </c>
      <c r="H15" s="18">
        <v>79313.59948471564</v>
      </c>
      <c r="I15" s="18">
        <v>578434.2596695025</v>
      </c>
      <c r="J15" s="18">
        <v>488776.96596986655</v>
      </c>
      <c r="K15" s="18">
        <v>458266.64566514356</v>
      </c>
      <c r="L15" s="18">
        <v>488776.96596986655</v>
      </c>
      <c r="M15" s="18">
        <v>30510.320304722991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75615.182390975213</v>
      </c>
      <c r="H16" s="18">
        <v>94400.976880153554</v>
      </c>
      <c r="I16" s="18">
        <v>672835.23654965602</v>
      </c>
      <c r="J16" s="18">
        <v>538941.02383460884</v>
      </c>
      <c r="K16" s="18">
        <v>533881.8280561188</v>
      </c>
      <c r="L16" s="18">
        <v>538941.02383460884</v>
      </c>
      <c r="M16" s="18">
        <v>5059.1957784900442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31259.364604927618</v>
      </c>
      <c r="H17" s="18">
        <v>40861.915280342488</v>
      </c>
      <c r="I17" s="18">
        <v>713697.15182999847</v>
      </c>
      <c r="J17" s="18">
        <v>545978.31094042922</v>
      </c>
      <c r="K17" s="18">
        <v>565141.1926610464</v>
      </c>
      <c r="L17" s="18">
        <v>545978.31094042922</v>
      </c>
      <c r="M17" s="18">
        <v>-19162.881720617181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152202.80298546542</v>
      </c>
      <c r="H18" s="18">
        <v>218682.19449001271</v>
      </c>
      <c r="I18" s="18">
        <v>932379.34632001119</v>
      </c>
      <c r="J18" s="18">
        <v>648936.00636581681</v>
      </c>
      <c r="K18" s="18">
        <v>717343.99564651179</v>
      </c>
      <c r="L18" s="18">
        <v>648936.00636581681</v>
      </c>
      <c r="M18" s="18">
        <v>-68407.989280694979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246373.56900021914</v>
      </c>
      <c r="H19" s="18">
        <v>358622.38337618421</v>
      </c>
      <c r="I19" s="18">
        <v>1291001.7296961953</v>
      </c>
      <c r="J19" s="18">
        <v>886918.15813700401</v>
      </c>
      <c r="K19" s="18">
        <v>963717.5646467309</v>
      </c>
      <c r="L19" s="18">
        <v>886918.15813700401</v>
      </c>
      <c r="M19" s="18">
        <v>-76799.40650972689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149173.3432647716</v>
      </c>
      <c r="H20" s="18">
        <v>207185.19074604963</v>
      </c>
      <c r="I20" s="18">
        <v>1498186.920442245</v>
      </c>
      <c r="J20" s="18">
        <v>1078694.625581888</v>
      </c>
      <c r="K20" s="18">
        <v>1112890.9079115025</v>
      </c>
      <c r="L20" s="18">
        <v>1078694.625581888</v>
      </c>
      <c r="M20" s="18">
        <v>-34196.282329614507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113716.04641061314</v>
      </c>
      <c r="H21" s="18">
        <v>157283.60717231699</v>
      </c>
      <c r="I21" s="18">
        <v>1655470.5276145618</v>
      </c>
      <c r="J21" s="18">
        <v>1196905.1748881412</v>
      </c>
      <c r="K21" s="18">
        <v>1226606.9543221158</v>
      </c>
      <c r="L21" s="18">
        <v>1196905.1748881412</v>
      </c>
      <c r="M21" s="18">
        <v>-29701.779433974531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69842.983786171506</v>
      </c>
      <c r="H22" s="18">
        <v>88520.894833085244</v>
      </c>
      <c r="I22" s="18">
        <v>1743991.422447647</v>
      </c>
      <c r="J22" s="18">
        <v>1376009.1882363979</v>
      </c>
      <c r="K22" s="18">
        <v>1296449.9381082873</v>
      </c>
      <c r="L22" s="18">
        <v>1376009.1882363979</v>
      </c>
      <c r="M22" s="18">
        <v>79559.250128110638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25759.858300658798</v>
      </c>
      <c r="H23" s="18">
        <v>33761.281670106931</v>
      </c>
      <c r="I23" s="18">
        <v>1777752.704117754</v>
      </c>
      <c r="J23" s="18">
        <v>1356425.3335866116</v>
      </c>
      <c r="K23" s="18">
        <v>1322209.7964089462</v>
      </c>
      <c r="L23" s="18">
        <v>1356425.3335866116</v>
      </c>
      <c r="M23" s="18">
        <v>34215.537177665392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54186.545765681185</v>
      </c>
      <c r="H24" s="18">
        <v>70280.860988268061</v>
      </c>
      <c r="I24" s="18">
        <v>1848033.5651060222</v>
      </c>
      <c r="J24" s="18">
        <v>1424833.9298069854</v>
      </c>
      <c r="K24" s="18">
        <v>1376396.3421746274</v>
      </c>
      <c r="L24" s="18">
        <v>1424833.9298069854</v>
      </c>
      <c r="M24" s="18">
        <v>48437.587632358074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71078.061391139228</v>
      </c>
      <c r="H25" s="18">
        <v>94644.557402996477</v>
      </c>
      <c r="I25" s="18">
        <v>1942678.1225090188</v>
      </c>
      <c r="J25" s="18">
        <v>1458951.2449930629</v>
      </c>
      <c r="K25" s="18">
        <v>1447474.4035657665</v>
      </c>
      <c r="L25" s="18">
        <v>1458951.2449930629</v>
      </c>
      <c r="M25" s="18">
        <v>11476.8414272964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102092.71149320067</v>
      </c>
      <c r="H26" s="18">
        <v>141795.42699500133</v>
      </c>
      <c r="I26" s="18">
        <v>2084473.54950402</v>
      </c>
      <c r="J26" s="18">
        <v>1500821.0152801611</v>
      </c>
      <c r="K26" s="18">
        <v>1549567.1150589671</v>
      </c>
      <c r="L26" s="18">
        <v>1500821.0152801611</v>
      </c>
      <c r="M26" s="18">
        <v>-48746.099778806092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110004.9180429735</v>
      </c>
      <c r="H27" s="18">
        <v>145701.87912282677</v>
      </c>
      <c r="I27" s="18">
        <v>2230175.428626847</v>
      </c>
      <c r="J27" s="18">
        <v>1683782.4379789643</v>
      </c>
      <c r="K27" s="18">
        <v>1659572.0331019405</v>
      </c>
      <c r="L27" s="18">
        <v>1683782.4379789643</v>
      </c>
      <c r="M27" s="18">
        <v>24210.404877023771</v>
      </c>
      <c r="N27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245217.81577195294</v>
      </c>
      <c r="AA3" s="1">
        <f>-Z3</f>
        <v>-245217.81577195294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245217.81577195294</v>
      </c>
      <c r="R4" s="4">
        <v>245217.81577195294</v>
      </c>
      <c r="S4" s="4">
        <v>247884.08816460447</v>
      </c>
      <c r="T4" s="4">
        <v>2666.2723926515318</v>
      </c>
      <c r="U4" s="4">
        <v>0</v>
      </c>
      <c r="V4" s="9">
        <v>1.0873077815565837E-2</v>
      </c>
      <c r="W4" s="9">
        <v>1.0873077815565837E-2</v>
      </c>
      <c r="Y4" s="42">
        <v>44925</v>
      </c>
      <c r="Z4" s="7">
        <v>3518640.0716485097</v>
      </c>
      <c r="AA4" s="7">
        <f>-Z4</f>
        <v>-3518640.0716485097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3518640.0716485097</v>
      </c>
      <c r="R5" s="4">
        <v>3763857.8874204624</v>
      </c>
      <c r="S5" s="4">
        <v>3580619.3649953026</v>
      </c>
      <c r="T5" s="4">
        <v>-183238.52242515981</v>
      </c>
      <c r="U5" s="4">
        <v>0</v>
      </c>
      <c r="V5" s="9">
        <v>-4.8683698456729256E-2</v>
      </c>
      <c r="W5" s="9">
        <v>-4.5834423753382425E-2</v>
      </c>
      <c r="Y5" s="42">
        <v>44925</v>
      </c>
      <c r="Z5" s="7"/>
      <c r="AA5" s="7">
        <v>3580619.3649953026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Y6" s="7"/>
      <c r="Z6" s="7"/>
      <c r="AA6" s="8">
        <v>-4.5834423753382425E-2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298978.39125564491</v>
      </c>
      <c r="F12" s="18">
        <v>377497.97080263944</v>
      </c>
      <c r="G12" s="18">
        <v>998998.92556017335</v>
      </c>
      <c r="H12" s="18">
        <v>791207.144756419</v>
      </c>
      <c r="I12" s="18">
        <v>873748.72137354803</v>
      </c>
      <c r="J12" s="18">
        <v>791207.144756419</v>
      </c>
      <c r="K12" s="18">
        <v>-82541.576617129031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1597336.1576436362</v>
      </c>
      <c r="H13" s="18">
        <v>1148484.6684023435</v>
      </c>
      <c r="I13" s="18">
        <v>1303953.1803997997</v>
      </c>
      <c r="J13" s="18">
        <v>1148484.6684023435</v>
      </c>
      <c r="K13" s="18">
        <v>-155468.5119974562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2192605.0778284557</v>
      </c>
      <c r="H14" s="18">
        <v>1637875.9471351712</v>
      </c>
      <c r="I14" s="18">
        <v>1748619.051288621</v>
      </c>
      <c r="J14" s="18">
        <v>1637875.9471351712</v>
      </c>
      <c r="K14" s="18">
        <v>-110743.10415344988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2378662.8116109567</v>
      </c>
      <c r="H15" s="18">
        <v>2009970.1438653474</v>
      </c>
      <c r="I15" s="18">
        <v>1905837.841657989</v>
      </c>
      <c r="J15" s="18">
        <v>2009970.1438653474</v>
      </c>
      <c r="K15" s="18">
        <v>104132.30220735841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2644030.3641511542</v>
      </c>
      <c r="H16" s="18">
        <v>2117868.3191635306</v>
      </c>
      <c r="I16" s="18">
        <v>2118397.2509896131</v>
      </c>
      <c r="J16" s="18">
        <v>2117868.3191635306</v>
      </c>
      <c r="K16" s="18">
        <v>-528.93182608252391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2974257.3463693322</v>
      </c>
      <c r="H17" s="18">
        <v>2275306.8274254464</v>
      </c>
      <c r="I17" s="18">
        <v>2371020.8876625844</v>
      </c>
      <c r="J17" s="18">
        <v>2275306.8274254464</v>
      </c>
      <c r="K17" s="18">
        <v>-95714.060237138066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3545160.2569446126</v>
      </c>
      <c r="H18" s="18">
        <v>2467431.4678339562</v>
      </c>
      <c r="I18" s="18">
        <v>2768369.3019894157</v>
      </c>
      <c r="J18" s="18">
        <v>2467431.4678339562</v>
      </c>
      <c r="K18" s="18">
        <v>-300937.83415545942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4119440.2529090815</v>
      </c>
      <c r="H19" s="18">
        <v>2830055.3574977322</v>
      </c>
      <c r="I19" s="18">
        <v>3162899.6457989421</v>
      </c>
      <c r="J19" s="18">
        <v>2830055.3574977322</v>
      </c>
      <c r="K19" s="18">
        <v>-332844.28830120992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4554733.1140861055</v>
      </c>
      <c r="H20" s="18">
        <v>3279407.9724539556</v>
      </c>
      <c r="I20" s="18">
        <v>3476310.5183002278</v>
      </c>
      <c r="J20" s="18">
        <v>3279407.9724539556</v>
      </c>
      <c r="K20" s="18">
        <v>-196902.54584627226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4952447.323080265</v>
      </c>
      <c r="H21" s="18">
        <v>3580619.3649953026</v>
      </c>
      <c r="I21" s="18">
        <v>3763857.8874204624</v>
      </c>
      <c r="J21" s="18">
        <v>3580619.3649953026</v>
      </c>
      <c r="K21" s="18">
        <v>-183238.52242515981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5139342.238433986</v>
      </c>
      <c r="H22" s="18">
        <v>4054940.8962410595</v>
      </c>
      <c r="I22" s="18">
        <v>3911317.9709112705</v>
      </c>
      <c r="J22" s="18">
        <v>4054940.8962410595</v>
      </c>
      <c r="K22" s="18">
        <v>143622.92532978905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5375106.2632580111</v>
      </c>
      <c r="H23" s="18">
        <v>4101206.1403790722</v>
      </c>
      <c r="I23" s="18">
        <v>4091205.9245501067</v>
      </c>
      <c r="J23" s="18">
        <v>4101206.1403790722</v>
      </c>
      <c r="K23" s="18">
        <v>10000.215828965418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5574150.2792138336</v>
      </c>
      <c r="H24" s="18">
        <v>4297670.0194356609</v>
      </c>
      <c r="I24" s="18">
        <v>4244668.8663569177</v>
      </c>
      <c r="J24" s="18">
        <v>4297670.0194356609</v>
      </c>
      <c r="K24" s="18">
        <v>53001.153078743257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5801485.6746106083</v>
      </c>
      <c r="H25" s="18">
        <v>4356915.6669407403</v>
      </c>
      <c r="I25" s="18">
        <v>4415397.7453730423</v>
      </c>
      <c r="J25" s="18">
        <v>4356915.6669407403</v>
      </c>
      <c r="K25" s="18">
        <v>-58482.078432301991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6198261.0592737757</v>
      </c>
      <c r="H26" s="18">
        <v>4462748.14001079</v>
      </c>
      <c r="I26" s="18">
        <v>4701076.0336823575</v>
      </c>
      <c r="J26" s="18">
        <v>4462748.14001079</v>
      </c>
      <c r="K26" s="18">
        <v>-238327.89367156755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6480164.0936093982</v>
      </c>
      <c r="H27" s="18">
        <v>4892523.8597752657</v>
      </c>
      <c r="I27" s="18">
        <v>4913912.8232615339</v>
      </c>
      <c r="J27" s="18">
        <v>4892523.8597752657</v>
      </c>
      <c r="K27" s="18">
        <v>-21388.963486268185</v>
      </c>
      <c r="L27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model2(1)</vt:lpstr>
      <vt:lpstr>model2(1)&amp;RSI</vt:lpstr>
      <vt:lpstr>model2(2)&amp;RSI</vt:lpstr>
      <vt:lpstr>model2(2)turnover&amp;RSI</vt:lpstr>
      <vt:lpstr>model2(1)&amp;KDJ</vt:lpstr>
      <vt:lpstr>model2(2)turnover</vt:lpstr>
      <vt:lpstr>model2(2)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2023-07-02T15:00:51Z</dcterms:modified>
</cp:coreProperties>
</file>