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模型一" sheetId="5" r:id="rId1"/>
    <sheet name="myPEPB" sheetId="6" r:id="rId2"/>
  </sheets>
  <definedNames>
    <definedName name="_xlnm._FilterDatabase" localSheetId="0" hidden="1">模型一!$L$1:$L$33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D545" i="6" l="1"/>
  <c r="A545" i="6"/>
  <c r="D544" i="6" l="1"/>
  <c r="A544" i="6"/>
  <c r="D543" i="6" l="1"/>
  <c r="A543" i="6"/>
  <c r="D542" i="6" l="1"/>
  <c r="A542" i="6"/>
  <c r="D541" i="6" l="1"/>
  <c r="A541" i="6"/>
  <c r="D540" i="6" l="1"/>
  <c r="A540" i="6"/>
  <c r="D539" i="6" l="1"/>
  <c r="A539" i="6"/>
  <c r="D538" i="6" l="1"/>
  <c r="A538" i="6"/>
  <c r="D537" i="6" l="1"/>
  <c r="A537" i="6"/>
  <c r="D536" i="6" l="1"/>
  <c r="A536" i="6"/>
  <c r="D535" i="6" l="1"/>
  <c r="A535" i="6"/>
  <c r="D534" i="6" l="1"/>
  <c r="A534" i="6"/>
  <c r="D533" i="6" l="1"/>
  <c r="A533" i="6"/>
  <c r="D532" i="6" l="1"/>
  <c r="A532" i="6"/>
  <c r="D531" i="6" l="1"/>
  <c r="A531" i="6"/>
  <c r="D530" i="6" l="1"/>
  <c r="A530" i="6"/>
  <c r="D529" i="6" l="1"/>
  <c r="A529" i="6"/>
  <c r="D528" i="6" l="1"/>
  <c r="A528" i="6"/>
  <c r="D527" i="6" l="1"/>
  <c r="A527" i="6"/>
  <c r="D526" i="6" l="1"/>
  <c r="A526" i="6"/>
  <c r="D525" i="6" l="1"/>
  <c r="A525" i="6"/>
  <c r="D524" i="6" l="1"/>
  <c r="A524" i="6"/>
  <c r="D523" i="6" l="1"/>
  <c r="A523" i="6"/>
  <c r="D522" i="6" l="1"/>
  <c r="A522" i="6"/>
  <c r="D521" i="6" l="1"/>
  <c r="A521" i="6"/>
  <c r="D520" i="6" l="1"/>
  <c r="A520" i="6"/>
  <c r="D519" i="6" l="1"/>
  <c r="A519" i="6"/>
  <c r="D518" i="6" l="1"/>
  <c r="A518" i="6"/>
  <c r="D517" i="6" l="1"/>
  <c r="A517" i="6"/>
  <c r="D516" i="6" l="1"/>
  <c r="A516" i="6"/>
  <c r="D515" i="6" l="1"/>
  <c r="A515" i="6"/>
  <c r="D514" i="6" l="1"/>
  <c r="A514" i="6"/>
  <c r="D513" i="6" l="1"/>
  <c r="A513" i="6"/>
  <c r="D512" i="6" l="1"/>
  <c r="A512" i="6"/>
  <c r="D511" i="6" l="1"/>
  <c r="A511" i="6"/>
  <c r="D510" i="6" l="1"/>
  <c r="A510" i="6"/>
  <c r="D509" i="6" l="1"/>
  <c r="A509" i="6"/>
  <c r="D508" i="6" l="1"/>
  <c r="A508" i="6"/>
  <c r="D507" i="6" l="1"/>
  <c r="A507" i="6"/>
  <c r="D506" i="6" l="1"/>
  <c r="A506" i="6"/>
  <c r="D505" i="6" l="1"/>
  <c r="A505" i="6"/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<sst xmlns="http://schemas.openxmlformats.org/spreadsheetml/2006/main" count="380" uniqueCount="378">
  <si>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</si>
  <si>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</si>
  <si>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</si>
  <si>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</si>
  <si>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</si>
  <si>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</si>
  <si>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</si>
  <si>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</si>
  <si>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</si>
  <si>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</si>
  <si>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</si>
  <si>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</si>
  <si>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</si>
  <si>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</si>
  <si>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</si>
  <si>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</si>
  <si>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</si>
  <si>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</si>
  <si>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</si>
  <si>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</si>
  <si>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</si>
  <si>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</si>
  <si>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</si>
  <si>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</si>
  <si>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</si>
  <si>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</si>
  <si>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</si>
  <si>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</si>
  <si>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</si>
  <si>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</si>
  <si>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</si>
  <si>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</si>
  <si>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</si>
  <si>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</si>
  <si>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</si>
  <si>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</si>
  <si>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</si>
  <si>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</si>
  <si>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</si>
  <si>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</si>
  <si>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</si>
  <si>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</si>
  <si>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</si>
  <si>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</si>
  <si>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</si>
  <si>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</si>
  <si>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</si>
  <si>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</si>
  <si>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</si>
  <si>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</si>
  <si>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</si>
  <si>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</si>
  <si>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</si>
  <si>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</si>
  <si>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</si>
  <si>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</si>
  <si>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</si>
  <si>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</si>
  <si>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</si>
  <si>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</si>
  <si>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</si>
  <si>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</si>
  <si>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</si>
  <si>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</si>
  <si>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</si>
  <si>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</si>
  <si>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</si>
  <si>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</si>
  <si>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</si>
  <si>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</si>
  <si>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</si>
  <si>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</si>
  <si>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</si>
  <si>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</si>
  <si>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</si>
  <si>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</si>
  <si>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</si>
  <si>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</si>
  <si>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</si>
  <si>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</si>
  <si>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</si>
  <si>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</si>
  <si>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</si>
  <si>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</si>
  <si>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</si>
  <si>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</si>
  <si>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</si>
  <si>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</si>
  <si>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</si>
  <si>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</si>
  <si>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</si>
  <si>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</si>
  <si>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</si>
  <si>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</si>
  <si>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</si>
  <si>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</si>
  <si>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</si>
  <si>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</si>
  <si>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</si>
  <si>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</si>
  <si>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</si>
  <si>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</si>
  <si>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</si>
  <si>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</si>
  <si>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</si>
  <si>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</si>
  <si>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</si>
  <si>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</si>
  <si>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</si>
  <si>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</si>
  <si>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</si>
  <si>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</si>
  <si>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</si>
  <si>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</si>
  <si>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</si>
  <si>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</si>
  <si>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</si>
  <si>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</si>
  <si>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</si>
  <si>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</si>
  <si>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</si>
  <si>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</si>
  <si>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</si>
  <si>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</si>
  <si>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</si>
  <si>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</si>
  <si>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</si>
  <si>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</si>
  <si>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</si>
  <si>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</si>
  <si>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</si>
  <si>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</si>
  <si>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</si>
  <si>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</si>
  <si>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</si>
  <si>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</si>
  <si>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</si>
  <si>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</si>
  <si>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</si>
  <si>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</si>
  <si>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</si>
  <si>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</si>
  <si>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</si>
  <si>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</si>
  <si>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</si>
  <si>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</si>
  <si>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</si>
  <si>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</si>
  <si>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</si>
  <si>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</si>
  <si>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</si>
  <si>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</si>
  <si>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</si>
  <si>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</si>
  <si>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</si>
  <si>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</si>
  <si>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</si>
  <si>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</si>
  <si>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</si>
  <si>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</si>
  <si>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</si>
  <si>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</si>
  <si>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</si>
  <si>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</si>
  <si>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</si>
  <si>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</si>
  <si>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</si>
  <si>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</si>
  <si>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</si>
  <si>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</si>
  <si>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</si>
  <si>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</si>
  <si>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</si>
  <si>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</si>
  <si>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</si>
  <si>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</si>
  <si>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</si>
  <si>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</si>
  <si>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</si>
  <si>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</si>
  <si>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</si>
  <si>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</si>
  <si>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</si>
  <si>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</si>
  <si>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</si>
  <si>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</si>
  <si>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</si>
  <si>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</si>
  <si>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</si>
  <si>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</si>
  <si>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</si>
  <si>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</si>
  <si>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</si>
  <si>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</si>
  <si>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</si>
  <si>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</si>
  <si>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</si>
  <si>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</si>
  <si>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</si>
  <si>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</si>
  <si>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</si>
  <si>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</si>
  <si>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</si>
  <si>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</si>
  <si>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</si>
  <si>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</si>
  <si>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</si>
  <si>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</si>
  <si>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</si>
  <si>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</si>
  <si>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</si>
  <si>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</si>
  <si>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</si>
  <si>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</si>
  <si>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</si>
  <si>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</si>
  <si>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</si>
  <si>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</si>
  <si>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</si>
  <si>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</si>
  <si>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</si>
  <si>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</si>
  <si>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</si>
  <si>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</si>
  <si>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</si>
  <si>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</si>
  <si>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</si>
  <si>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</si>
  <si>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</si>
  <si>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</si>
  <si>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</si>
  <si>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</si>
  <si>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</si>
  <si>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</si>
  <si>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</si>
  <si>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</si>
  <si>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</si>
  <si>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</si>
  <si>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</si>
  <si>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</si>
  <si>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</si>
  <si>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</si>
  <si>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</si>
  <si>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</si>
  <si>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</si>
  <si>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</si>
  <si>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</si>
  <si>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</si>
  <si>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</si>
  <si>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</si>
  <si>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</si>
  <si>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</si>
  <si>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</si>
  <si>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</si>
  <si>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</si>
  <si>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</si>
  <si>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</si>
  <si>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</si>
  <si>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</si>
  <si>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</si>
  <si>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</si>
  <si>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</si>
  <si>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</si>
  <si>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</si>
  <si>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</si>
  <si>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</si>
  <si>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</si>
  <si>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</si>
  <si>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</si>
  <si>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</si>
  <si>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</si>
  <si>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</si>
  <si>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</si>
  <si>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</si>
  <si>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</si>
  <si>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</si>
  <si>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</si>
  <si>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</si>
  <si>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</si>
  <si>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</si>
  <si>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</si>
  <si>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</si>
  <si>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</si>
  <si>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</si>
  <si>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</si>
  <si>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</si>
  <si>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</si>
  <si>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</si>
  <si>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</si>
  <si>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</si>
  <si>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</si>
  <si>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</si>
  <si>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</si>
  <si>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</si>
  <si>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</si>
  <si>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</si>
  <si>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</si>
  <si>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</si>
  <si>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</si>
  <si>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</si>
  <si>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</si>
  <si>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</si>
  <si>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</si>
  <si>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</si>
  <si>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</si>
  <si>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</si>
  <si>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</si>
  <si>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</si>
  <si>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</si>
  <si>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</si>
  <si>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</si>
  <si>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</si>
  <si>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</si>
  <si>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</si>
  <si>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</si>
  <si>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</si>
  <si>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</si>
  <si>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</si>
  <si>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</si>
  <si>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</si>
  <si>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</si>
  <si>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</si>
  <si>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</si>
  <si>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</si>
  <si>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</si>
  <si>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</si>
  <si>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</si>
  <si>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</si>
  <si>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</si>
  <si>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</si>
  <si>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</si>
  <si>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</si>
  <si>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</si>
  <si>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</si>
  <si>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</si>
  <si>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</si>
  <si>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</si>
  <si>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</si>
  <si>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</si>
  <si>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</si>
  <si>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</si>
  <si>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</si>
  <si>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</si>
  <si>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</si>
  <si>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</si>
  <si>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</si>
  <si>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</si>
  <si>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</si>
  <si>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</si>
  <si>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</si>
  <si>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</si>
  <si>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</si>
  <si>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</si>
  <si>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</si>
  <si>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</si>
  <si>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</si>
  <si>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</si>
  <si>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</si>
  <si>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</si>
  <si>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</si>
  <si>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</si>
  <si>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</si>
  <si>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</si>
  <si>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>日期</t>
    <phoneticPr fontId="1" type="noConversion"/>
  </si>
  <si>
    <t>深创100指数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</si>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</sst>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1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41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1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41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1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41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004224"/>
        <c:axId val="592006144"/>
      </c:lineChart>
      <c:dateAx>
        <c:axId val="59200422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006144"/>
        <c:crosses val="autoZero"/>
        <c:auto val="1"/>
        <c:lblOffset val="100"/>
        <c:baseTimeUnit val="months"/>
      </c:dateAx>
      <c:valAx>
        <c:axId val="5920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00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363</v>
      </c>
      <c r="B1" s="24" t="s">
        <v>364</v>
      </c>
      <c r="C1" s="13" t="s">
        <v>365</v>
      </c>
      <c r="D1" s="13" t="s">
        <v>366</v>
      </c>
      <c r="E1" s="13" t="s">
        <v>367</v>
      </c>
      <c r="F1" s="13" t="s">
        <v>368</v>
      </c>
      <c r="G1" s="25" t="s">
        <v>369</v>
      </c>
      <c r="H1" s="12" t="s">
        <v>370</v>
      </c>
      <c r="I1" s="24" t="s">
        <v>371</v>
      </c>
      <c r="K1" s="11"/>
    </row>
    <row r="2" spans="1:25" ht="14.1" customHeight="1">
      <c r="A2" s="5"/>
      <c r="B2" s="5"/>
      <c r="C2" s="4">
        <v>2000</v>
      </c>
      <c r="D2" s="21" t="s">
        <v>377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363</v>
      </c>
      <c r="M3" s="27" t="s">
        <v>372</v>
      </c>
      <c r="N3" s="27" t="s">
        <v>373</v>
      </c>
      <c r="O3" s="27" t="s">
        <v>370</v>
      </c>
      <c r="P3" s="27" t="s">
        <v>374</v>
      </c>
      <c r="Q3" s="27" t="s">
        <v>375</v>
      </c>
      <c r="R3" s="27" t="s">
        <v>376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45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181</v>
      </c>
      <c r="C1" s="22">
        <v>399088</v>
      </c>
    </row>
    <row r="2" spans="1:4" ht="12.75" customHeight="1">
      <c r="B2" s="30"/>
      <c r="C2" s="28" t="s">
        <v>0</v>
      </c>
      <c r="D2" s="29" t="s">
        <v>180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182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183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184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185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186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187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188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189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190</v>
      </c>
      <c r="C355" s="20">
        <v>24.52</v>
      </c>
      <c r="D355" s="18">
        <f>SUM(C$3:C355)/A355</f>
        <v>32.959558608016984</v>
      </c>
    </row>
    <row r="356" spans="1:4">
      <c r="A356" s="18">
        <f t="shared" ref="A356:A545" si="3">A355+1</f>
        <v>354</v>
      </c>
      <c r="B356" s="19" t="s">
        <v>191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192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193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194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195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196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197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198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199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200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201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202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203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204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205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206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207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208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209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210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211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212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213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214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215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216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217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218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219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220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221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222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223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224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225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226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227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228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229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230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231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232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233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234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235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236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237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238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239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240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241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242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243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244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245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246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247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248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249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250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251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252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253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254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255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256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257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258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259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260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261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262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263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264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265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266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267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268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269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270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271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272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273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274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275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276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277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278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279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280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281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282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283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284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285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286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287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288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289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290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291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292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293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294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295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296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297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298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299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300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301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302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303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304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305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306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307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308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309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310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311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312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313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314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315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316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317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318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319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320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321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322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323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324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325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326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327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328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329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330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331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332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333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334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335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336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337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338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339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340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341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342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343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344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345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346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347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348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349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350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351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352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353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354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355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356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357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358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359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360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361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362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2023-07-02T15:04:28Z</dcterms:modified>
</cp:coreProperties>
</file>