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model2(1)" sheetId="9" r:id="rId1"/>
    <sheet name="model2(1)&amp;CCI_per_month" sheetId="6" r:id="rId2"/>
    <sheet name="model2(1)&amp;CCI_per_day" sheetId="5" r:id="rId3"/>
    <sheet name="model2(2)&amp;CCI_per_day" sheetId="7" r:id="rId4"/>
    <sheet name="model2(2)vol&amp;CCI_per_day" sheetId="8" r:id="rId5"/>
  </sheets>
  <definedNames>
    <definedName name="_xlnm._FilterDatabase" localSheetId="0" hidden="1">'model2(1)'!$P$1:$P$23</definedName>
    <definedName name="_xlnm._FilterDatabase" localSheetId="2" hidden="1">'model2(1)&amp;CCI_per_day'!$P$1:$P$23</definedName>
    <definedName name="_xlnm._FilterDatabase" localSheetId="1" hidden="1">'model2(1)&amp;CCI_per_month'!$V$1:$V$23</definedName>
    <definedName name="_xlnm._FilterDatabase" localSheetId="3" hidden="1">'model2(2)&amp;CCI_per_day'!$P$1:$P$23</definedName>
    <definedName name="_xlnm._FilterDatabase" localSheetId="4" hidden="1">'model2(2)vol&amp;CCI_per_day'!$R$1:$R$23</definedName>
    <definedName name="金额" localSheetId="0">OFFSET('model2(1)'!K1,0,0,COUNTA('model2(1)'!K:K)-1)</definedName>
    <definedName name="金额" localSheetId="2">OFFSET('model2(1)&amp;CCI_per_day'!K1,0,0,COUNTA('model2(1)&amp;CCI_per_day'!K:K)-1)</definedName>
    <definedName name="金额" localSheetId="1">OFFSET('model2(1)&amp;CCI_per_month'!K1,0,0,COUNTA('model2(1)&amp;CCI_per_month'!K:K)-1)</definedName>
    <definedName name="金额" localSheetId="3">OFFSET('model2(2)&amp;CCI_per_day'!K1,0,0,COUNTA('model2(2)&amp;CCI_per_day'!K:K)-1)</definedName>
    <definedName name="金额" localSheetId="4">OFFSET('model2(2)vol&amp;CCI_per_day'!M1,0,0,COUNTA('model2(2)vol&amp;CCI_per_day'!M:M)-1)</definedName>
    <definedName name="买卖" localSheetId="0">OFFSET('model2(1)'!E1,0,0,COUNTA('model2(1)'!E:E)-1)</definedName>
    <definedName name="买卖" localSheetId="2">OFFSET('model2(1)&amp;CCI_per_day'!E1,0,0,COUNTA('model2(1)&amp;CCI_per_day'!E:E)-1)</definedName>
    <definedName name="买卖" localSheetId="1">OFFSET('model2(1)&amp;CCI_per_month'!E1,0,0,COUNTA('model2(1)&amp;CCI_per_month'!E:E)-1)</definedName>
    <definedName name="买卖" localSheetId="3">OFFSET('model2(2)&amp;CCI_per_day'!G1,0,0,COUNTA('model2(2)&amp;CCI_per_day'!G:G)-1)</definedName>
    <definedName name="买卖" localSheetId="4">OFFSET('model2(2)vol&amp;CCI_per_day'!G1,0,0,COUNTA('model2(2)vol&amp;CCI_per_day'!G:G)-1)</definedName>
    <definedName name="时间" localSheetId="0">OFFSET('model2(1)'!A1,0,0,COUNTA('model2(1)'!A:A)-1)</definedName>
    <definedName name="时间" localSheetId="2">OFFSET('model2(1)&amp;CCI_per_day'!A1,0,0,COUNTA('model2(1)&amp;CCI_per_day'!A:A)-1)</definedName>
    <definedName name="时间" localSheetId="1">OFFSET('model2(1)&amp;CCI_per_month'!A1,0,0,COUNTA('model2(1)&amp;CCI_per_month'!A:A)-1)</definedName>
    <definedName name="时间" localSheetId="3">OFFSET('model2(2)&amp;CCI_per_day'!A1,0,0,COUNTA('model2(2)&amp;CCI_per_day'!A:A)-1)</definedName>
    <definedName name="时间" localSheetId="4">OFFSET('model2(2)vol&amp;CCI_per_day'!A1,0,0,COUNTA('model2(2)vol&amp;CCI_per_day'!A:A)-1)</definedName>
    <definedName name="指数" localSheetId="0">OFFSET('model2(1)'!B1,0,0,COUNTA('model2(1)'!B:B)-1)</definedName>
    <definedName name="指数" localSheetId="2">OFFSET('model2(1)&amp;CCI_per_day'!B1,0,0,COUNTA('model2(1)&amp;CCI_per_day'!B:B)-1)</definedName>
    <definedName name="指数" localSheetId="1">OFFSET('model2(1)&amp;CCI_per_month'!B1,0,0,COUNTA('model2(1)&amp;CCI_per_month'!B:B)-1)</definedName>
    <definedName name="指数" localSheetId="3">OFFSET('model2(2)&amp;CCI_per_day'!B1,0,0,COUNTA('model2(2)&amp;CCI_per_day'!B:B)-1)</definedName>
    <definedName name="指数" localSheetId="4">OFFSET('model2(2)vol&amp;CCI_per_day'!B1,0,0,COUNTA('model2(2)vol&amp;CCI_per_day'!B:B)-1)</definedName>
    <definedName name="资产" localSheetId="0">OFFSET('model2(1)'!J1,0,0,COUNTA('model2(1)'!J:J)-1)</definedName>
    <definedName name="资产" localSheetId="2">OFFSET('model2(1)&amp;CCI_per_day'!J1,0,0,COUNTA('model2(1)&amp;CCI_per_day'!J:J)-1)</definedName>
    <definedName name="资产" localSheetId="1">OFFSET('model2(1)&amp;CCI_per_month'!J1,0,0,COUNTA('model2(1)&amp;CCI_per_month'!J:J)-1)</definedName>
    <definedName name="资产" localSheetId="3">OFFSET('model2(2)&amp;CCI_per_day'!J1,0,0,COUNTA('model2(2)&amp;CCI_per_day'!J:J)-1)</definedName>
    <definedName name="资产" localSheetId="4">OFFSET('model2(2)vol&amp;CCI_per_day'!L1,0,0,COUNTA('model2(2)vol&amp;CCI_per_day'!L:L)-1)</definedName>
    <definedName name="资金" localSheetId="0">OFFSET('model2(1)'!I1,0,0,COUNTA('model2(1)'!I:I)-1)</definedName>
    <definedName name="资金" localSheetId="2">OFFSET('model2(1)&amp;CCI_per_day'!I1,0,0,COUNTA('model2(1)&amp;CCI_per_day'!I:I)-1)</definedName>
    <definedName name="资金" localSheetId="1">OFFSET('model2(1)&amp;CCI_per_month'!I1,0,0,COUNTA('model2(1)&amp;CCI_per_month'!I:I)-1)</definedName>
    <definedName name="资金" localSheetId="3">OFFSET('model2(2)&amp;CCI_per_day'!I1,0,0,COUNTA('model2(2)&amp;CCI_per_day'!I:I)-1)</definedName>
    <definedName name="资金" localSheetId="4">OFFSET('model2(2)vol&amp;CCI_per_day'!K1,0,0,COUNTA('model2(2)vol&amp;CCI_per_day'!K:K)-1)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<sst xmlns="http://schemas.openxmlformats.org/spreadsheetml/2006/main" count="117" uniqueCount="29">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</sst>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  <c:pt idx="43">
                  <c:v>1138289.8930741674</c:v>
                </c:pt>
                <c:pt idx="44">
                  <c:v>1138289.8930741674</c:v>
                </c:pt>
                <c:pt idx="45">
                  <c:v>1138289.8930741674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  <c:pt idx="43">
                  <c:v>1241682.0665966475</c:v>
                </c:pt>
                <c:pt idx="44">
                  <c:v>1314815.7138116525</c:v>
                </c:pt>
                <c:pt idx="45">
                  <c:v>1294179.5752163501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  <c:pt idx="43">
                  <c:v>103392.17352248007</c:v>
                </c:pt>
                <c:pt idx="44">
                  <c:v>176525.82073748508</c:v>
                </c:pt>
                <c:pt idx="45">
                  <c:v>155889.68214218272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66592"/>
        <c:axId val="161386880"/>
      </c:lineChart>
      <c:dateAx>
        <c:axId val="1607665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86880"/>
        <c:crosses val="autoZero"/>
        <c:auto val="1"/>
        <c:lblOffset val="100"/>
        <c:baseTimeUnit val="months"/>
      </c:dateAx>
      <c:valAx>
        <c:axId val="1613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7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'model2(2)vol&amp;CCI_per_day'!买卖</c:f>
              <c:numCache>
                <c:formatCode>0.00_ </c:formatCode>
                <c:ptCount val="47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594275.72184410866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  <c:pt idx="43">
                  <c:v>946.09824206255894</c:v>
                </c:pt>
                <c:pt idx="44">
                  <c:v>-295.3426593807647</c:v>
                </c:pt>
                <c:pt idx="45">
                  <c:v>-7.0445561652667319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000832"/>
        <c:axId val="4569992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'model2(2)vol&amp;CCI_per_day'!指数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991872"/>
        <c:axId val="456993408"/>
      </c:lineChart>
      <c:dateAx>
        <c:axId val="456991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993408"/>
        <c:crosses val="autoZero"/>
        <c:auto val="1"/>
        <c:lblOffset val="100"/>
        <c:baseTimeUnit val="months"/>
      </c:dateAx>
      <c:valAx>
        <c:axId val="4569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991872"/>
        <c:crosses val="autoZero"/>
        <c:crossBetween val="between"/>
      </c:valAx>
      <c:valAx>
        <c:axId val="4569992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000832"/>
        <c:crosses val="max"/>
        <c:crossBetween val="between"/>
      </c:valAx>
      <c:catAx>
        <c:axId val="457000832"/>
        <c:scaling>
          <c:orientation val="minMax"/>
        </c:scaling>
        <c:delete val="1"/>
        <c:axPos val="b"/>
        <c:majorTickMark val="out"/>
        <c:minorTickMark val="none"/>
        <c:tickLblPos val="nextTo"/>
        <c:crossAx val="456999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47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849600"/>
        <c:axId val="4635179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231616"/>
        <c:axId val="463516032"/>
      </c:lineChart>
      <c:dateAx>
        <c:axId val="463231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516032"/>
        <c:crosses val="autoZero"/>
        <c:auto val="1"/>
        <c:lblOffset val="100"/>
        <c:baseTimeUnit val="months"/>
      </c:dateAx>
      <c:valAx>
        <c:axId val="4635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231616"/>
        <c:crosses val="autoZero"/>
        <c:crossBetween val="between"/>
      </c:valAx>
      <c:valAx>
        <c:axId val="4635179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849600"/>
        <c:crosses val="max"/>
        <c:crossBetween val="between"/>
      </c:valAx>
      <c:catAx>
        <c:axId val="469849600"/>
        <c:scaling>
          <c:orientation val="minMax"/>
        </c:scaling>
        <c:delete val="1"/>
        <c:axPos val="b"/>
        <c:majorTickMark val="out"/>
        <c:minorTickMark val="none"/>
        <c:tickLblPos val="nextTo"/>
        <c:crossAx val="463517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'model2(1)&amp;CCI_per_month'!资金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  <c:pt idx="35">
                  <c:v>1101085.5277157002</c:v>
                </c:pt>
                <c:pt idx="36">
                  <c:v>1134004.3123782773</c:v>
                </c:pt>
                <c:pt idx="37">
                  <c:v>1166557.2801569432</c:v>
                </c:pt>
                <c:pt idx="38">
                  <c:v>1186938.1578107399</c:v>
                </c:pt>
                <c:pt idx="39">
                  <c:v>1188391.2938099527</c:v>
                </c:pt>
                <c:pt idx="40">
                  <c:v>1191001.5492963516</c:v>
                </c:pt>
                <c:pt idx="41">
                  <c:v>1194451.1631556142</c:v>
                </c:pt>
                <c:pt idx="42">
                  <c:v>1197529.6205806637</c:v>
                </c:pt>
                <c:pt idx="43">
                  <c:v>1202033.789516889</c:v>
                </c:pt>
                <c:pt idx="44">
                  <c:v>1202033.789516889</c:v>
                </c:pt>
                <c:pt idx="45">
                  <c:v>1202033.789516889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'model2(1)&amp;CCI_per_month'!资产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  <c:pt idx="35">
                  <c:v>996008.89196010563</c:v>
                </c:pt>
                <c:pt idx="36">
                  <c:v>1007475.1788163647</c:v>
                </c:pt>
                <c:pt idx="37">
                  <c:v>1035275.9662012851</c:v>
                </c:pt>
                <c:pt idx="38">
                  <c:v>1018040.179420006</c:v>
                </c:pt>
                <c:pt idx="39">
                  <c:v>1281513.4953545392</c:v>
                </c:pt>
                <c:pt idx="40">
                  <c:v>1300831.8634946949</c:v>
                </c:pt>
                <c:pt idx="41">
                  <c:v>1310978.1799688421</c:v>
                </c:pt>
                <c:pt idx="42">
                  <c:v>1327485.2779959701</c:v>
                </c:pt>
                <c:pt idx="43">
                  <c:v>1318529.5927349227</c:v>
                </c:pt>
                <c:pt idx="44">
                  <c:v>1396189.4709531241</c:v>
                </c:pt>
                <c:pt idx="45">
                  <c:v>1374280.5956044022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'model2(1)&amp;CCI_per_month'!金额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  <c:pt idx="35">
                  <c:v>-105076.63575559459</c:v>
                </c:pt>
                <c:pt idx="36">
                  <c:v>-126529.13356191257</c:v>
                </c:pt>
                <c:pt idx="37">
                  <c:v>-131281.31395565812</c:v>
                </c:pt>
                <c:pt idx="38">
                  <c:v>-168897.97839073394</c:v>
                </c:pt>
                <c:pt idx="39">
                  <c:v>93122.201544586569</c:v>
                </c:pt>
                <c:pt idx="40">
                  <c:v>109830.31419834332</c:v>
                </c:pt>
                <c:pt idx="41">
                  <c:v>116527.01681322791</c:v>
                </c:pt>
                <c:pt idx="42">
                  <c:v>129955.65741530643</c:v>
                </c:pt>
                <c:pt idx="43">
                  <c:v>116495.80321803363</c:v>
                </c:pt>
                <c:pt idx="44">
                  <c:v>194155.68143623509</c:v>
                </c:pt>
                <c:pt idx="45">
                  <c:v>172246.80608751322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876480"/>
        <c:axId val="451645824"/>
      </c:lineChart>
      <c:dateAx>
        <c:axId val="6598764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645824"/>
        <c:crosses val="autoZero"/>
        <c:auto val="1"/>
        <c:lblOffset val="100"/>
        <c:baseTimeUnit val="months"/>
      </c:dateAx>
      <c:valAx>
        <c:axId val="4516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87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'model2(1)&amp;CCI_per_month'!买卖</c:f>
              <c:numCache>
                <c:formatCode>0.00_ </c:formatCode>
                <c:ptCount val="47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-2449.1291176605582</c:v>
                </c:pt>
                <c:pt idx="45">
                  <c:v>-208.92884883219213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666304"/>
        <c:axId val="4516645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'model2(1)&amp;CCI_per_month'!指数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661184"/>
        <c:axId val="451662976"/>
      </c:lineChart>
      <c:dateAx>
        <c:axId val="451661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662976"/>
        <c:crosses val="autoZero"/>
        <c:auto val="1"/>
        <c:lblOffset val="100"/>
        <c:baseTimeUnit val="months"/>
      </c:dateAx>
      <c:valAx>
        <c:axId val="4516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661184"/>
        <c:crosses val="autoZero"/>
        <c:crossBetween val="between"/>
      </c:valAx>
      <c:valAx>
        <c:axId val="4516645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666304"/>
        <c:crosses val="max"/>
        <c:crossBetween val="between"/>
      </c:valAx>
      <c:catAx>
        <c:axId val="451666304"/>
        <c:scaling>
          <c:orientation val="minMax"/>
        </c:scaling>
        <c:delete val="1"/>
        <c:axPos val="b"/>
        <c:majorTickMark val="out"/>
        <c:minorTickMark val="none"/>
        <c:tickLblPos val="nextTo"/>
        <c:crossAx val="451664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'model2(1)&amp;CCI_per_day'!资金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  <c:pt idx="35">
                  <c:v>1096744.8311108791</c:v>
                </c:pt>
                <c:pt idx="36">
                  <c:v>1136247.3727059716</c:v>
                </c:pt>
                <c:pt idx="37">
                  <c:v>1168800.3404846375</c:v>
                </c:pt>
                <c:pt idx="38">
                  <c:v>1189181.2181384342</c:v>
                </c:pt>
                <c:pt idx="39">
                  <c:v>1190634.354137647</c:v>
                </c:pt>
                <c:pt idx="40">
                  <c:v>1193244.6096240459</c:v>
                </c:pt>
                <c:pt idx="41">
                  <c:v>1196694.2234833085</c:v>
                </c:pt>
                <c:pt idx="42">
                  <c:v>1199772.680908358</c:v>
                </c:pt>
                <c:pt idx="43">
                  <c:v>1204276.8498445833</c:v>
                </c:pt>
                <c:pt idx="44">
                  <c:v>1204276.8498445833</c:v>
                </c:pt>
                <c:pt idx="45">
                  <c:v>1204276.8498445833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'model2(1)&amp;CCI_per_day'!资产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  <c:pt idx="35">
                  <c:v>987199.0172317836</c:v>
                </c:pt>
                <c:pt idx="36">
                  <c:v>1005438.8121561242</c:v>
                </c:pt>
                <c:pt idx="37">
                  <c:v>1033249.2049208303</c:v>
                </c:pt>
                <c:pt idx="38">
                  <c:v>1016087.0603387966</c:v>
                </c:pt>
                <c:pt idx="39">
                  <c:v>1279057.6882425046</c:v>
                </c:pt>
                <c:pt idx="40">
                  <c:v>1298344.0380683525</c:v>
                </c:pt>
                <c:pt idx="41">
                  <c:v>1308477.5471786079</c:v>
                </c:pt>
                <c:pt idx="42">
                  <c:v>1324959.0306687963</c:v>
                </c:pt>
                <c:pt idx="43">
                  <c:v>1316028.9599446885</c:v>
                </c:pt>
                <c:pt idx="44">
                  <c:v>1393541.5537643991</c:v>
                </c:pt>
                <c:pt idx="45">
                  <c:v>1371667.8857940221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'model2(1)&amp;CCI_per_day'!金额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  <c:pt idx="35">
                  <c:v>-109545.81387909548</c:v>
                </c:pt>
                <c:pt idx="36">
                  <c:v>-130808.56054984743</c:v>
                </c:pt>
                <c:pt idx="37">
                  <c:v>-135551.13556380721</c:v>
                </c:pt>
                <c:pt idx="38">
                  <c:v>-173094.15779963764</c:v>
                </c:pt>
                <c:pt idx="39">
                  <c:v>88423.33410485764</c:v>
                </c:pt>
                <c:pt idx="40">
                  <c:v>105099.4284443066</c:v>
                </c:pt>
                <c:pt idx="41">
                  <c:v>111783.32369529945</c:v>
                </c:pt>
                <c:pt idx="42">
                  <c:v>125186.34976043832</c:v>
                </c:pt>
                <c:pt idx="43">
                  <c:v>111752.11010010517</c:v>
                </c:pt>
                <c:pt idx="44">
                  <c:v>189264.70391981583</c:v>
                </c:pt>
                <c:pt idx="45">
                  <c:v>167391.03594943881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161728"/>
        <c:axId val="455163264"/>
      </c:lineChart>
      <c:dateAx>
        <c:axId val="4551617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163264"/>
        <c:crosses val="autoZero"/>
        <c:auto val="1"/>
        <c:lblOffset val="100"/>
        <c:baseTimeUnit val="months"/>
      </c:dateAx>
      <c:valAx>
        <c:axId val="4551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16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'model2(1)&amp;CCI_per_day'!买卖</c:f>
              <c:numCache>
                <c:formatCode>0.00_ </c:formatCode>
                <c:ptCount val="47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39502.541595092531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188480"/>
        <c:axId val="4551866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'model2(1)&amp;CCI_per_day'!指数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183360"/>
        <c:axId val="455185152"/>
      </c:lineChart>
      <c:dateAx>
        <c:axId val="455183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185152"/>
        <c:crosses val="autoZero"/>
        <c:auto val="1"/>
        <c:lblOffset val="100"/>
        <c:baseTimeUnit val="months"/>
      </c:dateAx>
      <c:valAx>
        <c:axId val="4551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183360"/>
        <c:crosses val="autoZero"/>
        <c:crossBetween val="between"/>
      </c:valAx>
      <c:valAx>
        <c:axId val="4551866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188480"/>
        <c:crosses val="max"/>
        <c:crossBetween val="between"/>
      </c:valAx>
      <c:catAx>
        <c:axId val="455188480"/>
        <c:scaling>
          <c:orientation val="minMax"/>
        </c:scaling>
        <c:delete val="1"/>
        <c:axPos val="b"/>
        <c:majorTickMark val="out"/>
        <c:minorTickMark val="none"/>
        <c:tickLblPos val="nextTo"/>
        <c:crossAx val="45518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'model2(2)&amp;CCI_per_day'!资金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  <c:pt idx="43">
                  <c:v>9924897.3101234399</c:v>
                </c:pt>
                <c:pt idx="44">
                  <c:v>9924897.3101234399</c:v>
                </c:pt>
                <c:pt idx="45">
                  <c:v>9924897.3101234399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'model2(2)&amp;CCI_per_day'!资产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  <c:pt idx="43">
                  <c:v>11099956.028219154</c:v>
                </c:pt>
                <c:pt idx="44">
                  <c:v>11753730.686086988</c:v>
                </c:pt>
                <c:pt idx="45">
                  <c:v>11568984.712298762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'model2(2)&amp;CCI_per_day'!金额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  <c:pt idx="43">
                  <c:v>1175058.7180957142</c:v>
                </c:pt>
                <c:pt idx="44">
                  <c:v>1828833.3759635482</c:v>
                </c:pt>
                <c:pt idx="45">
                  <c:v>1644087.4021753222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271936"/>
        <c:axId val="455273472"/>
      </c:lineChart>
      <c:dateAx>
        <c:axId val="4552719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273472"/>
        <c:crosses val="autoZero"/>
        <c:auto val="1"/>
        <c:lblOffset val="100"/>
        <c:baseTimeUnit val="months"/>
      </c:dateAx>
      <c:valAx>
        <c:axId val="4552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27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'model2(2)&amp;CCI_per_day'!买卖</c:f>
              <c:numCache>
                <c:formatCode>0.00_ </c:formatCode>
                <c:ptCount val="46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  <c:pt idx="35">
                  <c:v>13082264.026445493</c:v>
                </c:pt>
                <c:pt idx="36">
                  <c:v>13599888.302464895</c:v>
                </c:pt>
                <c:pt idx="37">
                  <c:v>14023707.241436571</c:v>
                </c:pt>
                <c:pt idx="38">
                  <c:v>14196099.922157859</c:v>
                </c:pt>
                <c:pt idx="39">
                  <c:v>14196796.901735825</c:v>
                </c:pt>
                <c:pt idx="40">
                  <c:v>14199016.875870837</c:v>
                </c:pt>
                <c:pt idx="41">
                  <c:v>14202874.259459527</c:v>
                </c:pt>
                <c:pt idx="42">
                  <c:v>14205915.090000156</c:v>
                </c:pt>
                <c:pt idx="43">
                  <c:v>14212491.38372789</c:v>
                </c:pt>
                <c:pt idx="44">
                  <c:v>14211216.242597092</c:v>
                </c:pt>
                <c:pt idx="45">
                  <c:v>14211202.666488077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473600"/>
        <c:axId val="4564720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'model2(2)&amp;CCI_per_day'!指数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468736"/>
        <c:axId val="456470528"/>
      </c:lineChart>
      <c:dateAx>
        <c:axId val="456468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470528"/>
        <c:crosses val="autoZero"/>
        <c:auto val="1"/>
        <c:lblOffset val="100"/>
        <c:baseTimeUnit val="months"/>
      </c:dateAx>
      <c:valAx>
        <c:axId val="4564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468736"/>
        <c:crosses val="autoZero"/>
        <c:crossBetween val="between"/>
      </c:valAx>
      <c:valAx>
        <c:axId val="4564720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473600"/>
        <c:crosses val="max"/>
        <c:crossBetween val="between"/>
      </c:valAx>
      <c:catAx>
        <c:axId val="456473600"/>
        <c:scaling>
          <c:orientation val="minMax"/>
        </c:scaling>
        <c:delete val="1"/>
        <c:axPos val="b"/>
        <c:majorTickMark val="out"/>
        <c:minorTickMark val="none"/>
        <c:tickLblPos val="nextTo"/>
        <c:crossAx val="456472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'model2(2)vol&amp;CCI_per_day'!资金</c:f>
              <c:numCache>
                <c:formatCode>0.00_ </c:formatCode>
                <c:ptCount val="46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  <c:pt idx="35">
                  <c:v>7588591.3569898829</c:v>
                </c:pt>
                <c:pt idx="36">
                  <c:v>8182867.0788339917</c:v>
                </c:pt>
                <c:pt idx="37">
                  <c:v>8690301.5533902626</c:v>
                </c:pt>
                <c:pt idx="38">
                  <c:v>8843578.2113650963</c:v>
                </c:pt>
                <c:pt idx="39">
                  <c:v>8844960.8656466193</c:v>
                </c:pt>
                <c:pt idx="40">
                  <c:v>8845530.5883897487</c:v>
                </c:pt>
                <c:pt idx="41">
                  <c:v>8846606.2190179471</c:v>
                </c:pt>
                <c:pt idx="42">
                  <c:v>8847852.2579065692</c:v>
                </c:pt>
                <c:pt idx="43">
                  <c:v>8848798.3561486322</c:v>
                </c:pt>
                <c:pt idx="44">
                  <c:v>8848798.3561486322</c:v>
                </c:pt>
                <c:pt idx="45">
                  <c:v>8848798.3561486322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'model2(2)vol&amp;CCI_per_day'!资产</c:f>
              <c:numCache>
                <c:formatCode>0.00_ </c:formatCode>
                <c:ptCount val="46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  <c:pt idx="35">
                  <c:v>7619344.8934633061</c:v>
                </c:pt>
                <c:pt idx="36">
                  <c:v>8049511.6591203548</c:v>
                </c:pt>
                <c:pt idx="37">
                  <c:v>8518977.2265610788</c:v>
                </c:pt>
                <c:pt idx="38">
                  <c:v>8362717.5694628982</c:v>
                </c:pt>
                <c:pt idx="39">
                  <c:v>10516471.816334506</c:v>
                </c:pt>
                <c:pt idx="40">
                  <c:v>10654153.162532493</c:v>
                </c:pt>
                <c:pt idx="41">
                  <c:v>10710076.538934106</c:v>
                </c:pt>
                <c:pt idx="42">
                  <c:v>10821028.269999478</c:v>
                </c:pt>
                <c:pt idx="43">
                  <c:v>10712256.042025045</c:v>
                </c:pt>
                <c:pt idx="44">
                  <c:v>11343195.616115516</c:v>
                </c:pt>
                <c:pt idx="45">
                  <c:v>11164891.106498707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'model2(2)vol&amp;CCI_per_day'!金额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  <c:pt idx="35">
                  <c:v>30753.536473423243</c:v>
                </c:pt>
                <c:pt idx="36">
                  <c:v>-133355.41971363686</c:v>
                </c:pt>
                <c:pt idx="37">
                  <c:v>-171324.32682918385</c:v>
                </c:pt>
                <c:pt idx="38">
                  <c:v>-480860.64190219808</c:v>
                </c:pt>
                <c:pt idx="39">
                  <c:v>1671510.9506878871</c:v>
                </c:pt>
                <c:pt idx="40">
                  <c:v>1808622.5741427448</c:v>
                </c:pt>
                <c:pt idx="41">
                  <c:v>1863470.3199161589</c:v>
                </c:pt>
                <c:pt idx="42">
                  <c:v>1973176.0120929088</c:v>
                </c:pt>
                <c:pt idx="43">
                  <c:v>1863457.6858764123</c:v>
                </c:pt>
                <c:pt idx="44">
                  <c:v>2494397.2599668838</c:v>
                </c:pt>
                <c:pt idx="45">
                  <c:v>2316092.7503500748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516352"/>
        <c:axId val="456517888"/>
      </c:lineChart>
      <c:dateAx>
        <c:axId val="4565163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517888"/>
        <c:crosses val="autoZero"/>
        <c:auto val="1"/>
        <c:lblOffset val="100"/>
        <c:baseTimeUnit val="months"/>
      </c:dateAx>
      <c:valAx>
        <c:axId val="4565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5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71470.226080923632</v>
      </c>
      <c r="AA3" s="11">
        <f>-Z3</f>
        <v>-71470.226080923632</v>
      </c>
      <c r="AB3" s="24">
        <v>44561</v>
      </c>
      <c r="AC3" s="11">
        <v>71470.218956071636</v>
      </c>
      <c r="AD3" s="11">
        <f>-AC3</f>
        <v>-71470.218956071636</v>
      </c>
      <c r="AE3" s="24">
        <v>44561</v>
      </c>
      <c r="AF3" s="11">
        <v>71470.218956071636</v>
      </c>
      <c r="AG3" s="11">
        <f>-AF3</f>
        <v>-71470.218956071636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24">
        <v>44925</v>
      </c>
      <c r="AC4" s="9">
        <v>401953.44479283423</v>
      </c>
      <c r="AD4" s="9">
        <f>-AC4</f>
        <v>-401953.44479283423</v>
      </c>
      <c r="AE4" s="24">
        <v>44925</v>
      </c>
      <c r="AF4" s="9">
        <v>401953.44479283423</v>
      </c>
      <c r="AG4" s="9">
        <f>-AF4</f>
        <v>-401953.44479283423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24">
        <v>45289</v>
      </c>
      <c r="AC5" s="9">
        <v>377214.1657703988</v>
      </c>
      <c r="AD5" s="9">
        <f>-AC5</f>
        <v>-377214.1657703988</v>
      </c>
      <c r="AE5" s="24">
        <v>45289</v>
      </c>
      <c r="AF5" s="9">
        <v>377214.1657703988</v>
      </c>
      <c r="AG5" s="9">
        <f>-AF5</f>
        <v>-377214.1657703988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P6" s="24">
        <v>45289</v>
      </c>
      <c r="Q6" s="18">
        <v>377214.1657703988</v>
      </c>
      <c r="R6" s="8">
        <v>850637.82951930468</v>
      </c>
      <c r="S6" s="8">
        <v>731948.73696905444</v>
      </c>
      <c r="T6" s="8">
        <v>-118689.09255025024</v>
      </c>
      <c r="U6" s="8">
        <v>0</v>
      </c>
      <c r="V6" s="19">
        <v>-0.13952952529435639</v>
      </c>
      <c r="W6" s="19">
        <v>-8.8470898848600599E-2</v>
      </c>
      <c r="Y6" s="9"/>
      <c r="Z6" s="9"/>
      <c r="AA6" s="20">
        <v>-6.8314848168957498E-2</v>
      </c>
      <c r="AB6" s="24">
        <v>45289</v>
      </c>
      <c r="AC6" s="9"/>
      <c r="AD6" s="20">
        <v>731948.73696905444</v>
      </c>
      <c r="AE6" s="24">
        <v>45657</v>
      </c>
      <c r="AF6" s="11">
        <v>283147.89461647021</v>
      </c>
      <c r="AG6" s="11">
        <f>-AF6</f>
        <v>-283147.89461647021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P7" s="24">
        <v>45657</v>
      </c>
      <c r="Q7" s="18">
        <v>283147.89461863739</v>
      </c>
      <c r="R7" s="8">
        <v>1133785.7241379421</v>
      </c>
      <c r="S7" s="8">
        <v>1249850.5855833527</v>
      </c>
      <c r="T7" s="8">
        <v>116064.86144541064</v>
      </c>
      <c r="U7" s="8">
        <v>0</v>
      </c>
      <c r="V7" s="19">
        <v>0.10236930927460647</v>
      </c>
      <c r="W7" s="19">
        <v>4.4302839298554275E-2</v>
      </c>
      <c r="Y7" s="9"/>
      <c r="Z7" s="9"/>
      <c r="AA7" s="9"/>
      <c r="AD7" s="10">
        <v>-8.8470898848600599E-2</v>
      </c>
      <c r="AE7" s="24">
        <v>45657</v>
      </c>
      <c r="AG7" s="10">
        <v>1249850.5855808333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  <c r="AG8" s="10">
        <v>4.4302839298554275E-2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1433925.1104549211</v>
      </c>
      <c r="H38" s="15">
        <v>932051.28760826006</v>
      </c>
      <c r="I38" s="15">
        <v>1037341.6312729785</v>
      </c>
      <c r="J38" s="15">
        <v>932051.28760826006</v>
      </c>
      <c r="K38" s="15">
        <v>-105290.34366471844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1485684.2076602171</v>
      </c>
      <c r="H39" s="15">
        <v>944895.12277571461</v>
      </c>
      <c r="I39" s="15">
        <v>1070260.4159355557</v>
      </c>
      <c r="J39" s="15">
        <v>944895.12277571461</v>
      </c>
      <c r="K39" s="15">
        <v>-125365.29315984109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1537110.6957248552</v>
      </c>
      <c r="H40" s="15">
        <v>972991.0953141842</v>
      </c>
      <c r="I40" s="15">
        <v>1102813.3837142217</v>
      </c>
      <c r="J40" s="15">
        <v>972991.0953141842</v>
      </c>
      <c r="K40" s="15">
        <v>-129822.28840003745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1570521.9697836167</v>
      </c>
      <c r="H41" s="15">
        <v>958018.42403450317</v>
      </c>
      <c r="I41" s="15">
        <v>1123194.2613680183</v>
      </c>
      <c r="J41" s="15">
        <v>958018.42403450317</v>
      </c>
      <c r="K41" s="15">
        <v>-165175.83733351517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1572416.5407903616</v>
      </c>
      <c r="H42" s="15">
        <v>1206043.5175274594</v>
      </c>
      <c r="I42" s="15">
        <v>1124647.3973672311</v>
      </c>
      <c r="J42" s="15">
        <v>1206043.5175274594</v>
      </c>
      <c r="K42" s="15">
        <v>81396.12016022834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1575775.942917465</v>
      </c>
      <c r="H43" s="15">
        <v>1224377.9234260293</v>
      </c>
      <c r="I43" s="15">
        <v>1127257.65285363</v>
      </c>
      <c r="J43" s="15">
        <v>1224377.9234260293</v>
      </c>
      <c r="K43" s="15">
        <v>97120.270572399255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1580192.8619689746</v>
      </c>
      <c r="H44" s="15">
        <v>1234130.6538305667</v>
      </c>
      <c r="I44" s="15">
        <v>1130707.2667128926</v>
      </c>
      <c r="J44" s="15">
        <v>1234130.6538305667</v>
      </c>
      <c r="K44" s="15">
        <v>103423.38711767411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1584094.5825312752</v>
      </c>
      <c r="H45" s="15">
        <v>1249850.5855833527</v>
      </c>
      <c r="I45" s="15">
        <v>1133785.7241379421</v>
      </c>
      <c r="J45" s="15">
        <v>1249850.5855833527</v>
      </c>
      <c r="K45" s="15">
        <v>116064.86144541064</v>
      </c>
      <c r="L45" s="14">
        <v>0</v>
      </c>
    </row>
    <row r="46" spans="1:12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1589861.7641339963</v>
      </c>
      <c r="H46" s="15">
        <v>1241682.0665966475</v>
      </c>
      <c r="I46" s="15">
        <v>1138289.8930741674</v>
      </c>
      <c r="J46" s="15">
        <v>1241682.0665966475</v>
      </c>
      <c r="K46" s="15">
        <v>103392.17352248007</v>
      </c>
      <c r="L46" s="14">
        <v>0</v>
      </c>
    </row>
    <row r="47" spans="1:12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-2040.9409313837987</v>
      </c>
      <c r="F47" s="15">
        <v>-2467.8849785392413</v>
      </c>
      <c r="G47" s="15">
        <v>1587393.879155457</v>
      </c>
      <c r="H47" s="15">
        <v>1312774.7728802687</v>
      </c>
      <c r="I47" s="15">
        <v>1138289.8930741674</v>
      </c>
      <c r="J47" s="15">
        <v>1314815.7138116525</v>
      </c>
      <c r="K47" s="15">
        <v>176525.82073748508</v>
      </c>
      <c r="L47" s="14">
        <v>2040.9409313837987</v>
      </c>
    </row>
    <row r="48" spans="1:12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-208.92884883219213</v>
      </c>
      <c r="F48" s="15">
        <v>-256.66934415187171</v>
      </c>
      <c r="G48" s="15">
        <v>1587137.2098113052</v>
      </c>
      <c r="H48" s="15">
        <v>1291929.7054361342</v>
      </c>
      <c r="I48" s="15">
        <v>1138289.8930741674</v>
      </c>
      <c r="J48" s="15">
        <v>1294179.5752163501</v>
      </c>
      <c r="K48" s="15">
        <v>155889.68214218272</v>
      </c>
      <c r="L48" s="14">
        <v>2249.8697802159909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71470.226080923632</v>
      </c>
      <c r="AG3" s="11">
        <f>-AF3</f>
        <v>-71470.226080923632</v>
      </c>
      <c r="AH3" s="24">
        <v>44561</v>
      </c>
      <c r="AI3" s="11">
        <v>71470.218956071636</v>
      </c>
      <c r="AJ3" s="11">
        <f>-AI3</f>
        <v>-71470.218956071636</v>
      </c>
      <c r="AK3" s="24">
        <v>44561</v>
      </c>
      <c r="AL3" s="11">
        <v>71470.218956071636</v>
      </c>
      <c r="AM3" s="11">
        <f>-AL3</f>
        <v>-71470.218956071636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24">
        <v>44925</v>
      </c>
      <c r="AI4" s="9">
        <v>417772.19570939441</v>
      </c>
      <c r="AJ4" s="9">
        <f>-AI4</f>
        <v>-417772.19570939441</v>
      </c>
      <c r="AK4" s="24">
        <v>44925</v>
      </c>
      <c r="AL4" s="9">
        <v>417772.19570939441</v>
      </c>
      <c r="AM4" s="9">
        <f>-AL4</f>
        <v>-417772.19570939441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24">
        <v>45289</v>
      </c>
      <c r="AI5" s="9">
        <v>408088.678461281</v>
      </c>
      <c r="AJ5" s="9">
        <f>-AI5</f>
        <v>-408088.678461281</v>
      </c>
      <c r="AK5" s="24">
        <v>45289</v>
      </c>
      <c r="AL5" s="9">
        <v>408088.678461281</v>
      </c>
      <c r="AM5" s="9">
        <f>-AL5</f>
        <v>-408088.678461281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408088.678461281</v>
      </c>
      <c r="X6" s="8">
        <v>897331.09312674706</v>
      </c>
      <c r="Y6" s="8">
        <v>776865.95413218427</v>
      </c>
      <c r="Z6" s="8">
        <v>-120465.13899456279</v>
      </c>
      <c r="AA6" s="8">
        <v>0</v>
      </c>
      <c r="AB6" s="19">
        <v>-0.1342482612240733</v>
      </c>
      <c r="AC6" s="19">
        <v>-8.5780570033674008E-2</v>
      </c>
      <c r="AE6" s="9"/>
      <c r="AF6" s="9"/>
      <c r="AG6" s="20">
        <v>-6.5045944429880764E-2</v>
      </c>
      <c r="AH6" s="24">
        <v>45289</v>
      </c>
      <c r="AI6" s="9"/>
      <c r="AJ6" s="20">
        <v>776865.95413218427</v>
      </c>
      <c r="AK6" s="24">
        <v>45657</v>
      </c>
      <c r="AL6" s="11">
        <v>300198.52745174943</v>
      </c>
      <c r="AM6" s="11">
        <f>-AL6</f>
        <v>-300198.52745174943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300198.52745391661</v>
      </c>
      <c r="X7" s="8">
        <v>1197529.6205806637</v>
      </c>
      <c r="Y7" s="8">
        <v>1327485.2779959701</v>
      </c>
      <c r="Z7" s="8">
        <v>129955.65741530643</v>
      </c>
      <c r="AA7" s="8">
        <v>0</v>
      </c>
      <c r="AB7" s="19">
        <v>0.10851978538308968</v>
      </c>
      <c r="AC7" s="19">
        <v>4.7158551078285926E-2</v>
      </c>
      <c r="AE7" s="9"/>
      <c r="AF7" s="9"/>
      <c r="AG7" s="9"/>
      <c r="AJ7" s="10">
        <v>-8.5780570033674008E-2</v>
      </c>
      <c r="AK7" s="24">
        <v>45657</v>
      </c>
      <c r="AM7" s="10">
        <v>1327485.2779934506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4.7158551078285926E-2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1532321.4284515313</v>
      </c>
      <c r="H38" s="15">
        <v>996008.89196010563</v>
      </c>
      <c r="I38" s="15">
        <v>1101085.5277157002</v>
      </c>
      <c r="J38" s="15">
        <v>996008.89196010563</v>
      </c>
      <c r="K38" s="15">
        <v>-105076.63575559459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1584080.5256568273</v>
      </c>
      <c r="H39" s="15">
        <v>1007475.1788163647</v>
      </c>
      <c r="I39" s="15">
        <v>1134004.3123782773</v>
      </c>
      <c r="J39" s="15">
        <v>1007475.1788163647</v>
      </c>
      <c r="K39" s="15">
        <v>-126529.13356191257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1635507.0137214654</v>
      </c>
      <c r="H40" s="15">
        <v>1035275.9662012851</v>
      </c>
      <c r="I40" s="15">
        <v>1166557.2801569432</v>
      </c>
      <c r="J40" s="15">
        <v>1035275.9662012851</v>
      </c>
      <c r="K40" s="15">
        <v>-131281.31395565812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1668918.2877802269</v>
      </c>
      <c r="H41" s="15">
        <v>1018040.179420006</v>
      </c>
      <c r="I41" s="15">
        <v>1186938.1578107399</v>
      </c>
      <c r="J41" s="15">
        <v>1018040.179420006</v>
      </c>
      <c r="K41" s="15">
        <v>-168897.97839073394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1670812.8587869718</v>
      </c>
      <c r="H42" s="15">
        <v>1281513.4953545392</v>
      </c>
      <c r="I42" s="15">
        <v>1188391.2938099527</v>
      </c>
      <c r="J42" s="15">
        <v>1281513.4953545392</v>
      </c>
      <c r="K42" s="15">
        <v>93122.201544586569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1674172.2609140752</v>
      </c>
      <c r="H43" s="15">
        <v>1300831.8634946949</v>
      </c>
      <c r="I43" s="15">
        <v>1191001.5492963516</v>
      </c>
      <c r="J43" s="15">
        <v>1300831.8634946949</v>
      </c>
      <c r="K43" s="15">
        <v>109830.31419834332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1678589.1799655848</v>
      </c>
      <c r="H44" s="15">
        <v>1310978.1799688421</v>
      </c>
      <c r="I44" s="15">
        <v>1194451.1631556142</v>
      </c>
      <c r="J44" s="15">
        <v>1310978.1799688421</v>
      </c>
      <c r="K44" s="15">
        <v>116527.01681322791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1682490.9005278854</v>
      </c>
      <c r="H45" s="15">
        <v>1327485.2779959701</v>
      </c>
      <c r="I45" s="15">
        <v>1197529.6205806637</v>
      </c>
      <c r="J45" s="15">
        <v>1327485.2779959701</v>
      </c>
      <c r="K45" s="15">
        <v>129955.65741530643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1688258.0821306065</v>
      </c>
      <c r="H46" s="15">
        <v>1318529.5927349227</v>
      </c>
      <c r="I46" s="15">
        <v>1202033.789516889</v>
      </c>
      <c r="J46" s="15">
        <v>1318529.5927349227</v>
      </c>
      <c r="K46" s="15">
        <v>116495.80321803363</v>
      </c>
      <c r="L46" s="14">
        <v>0</v>
      </c>
      <c r="M46" s="23">
        <v>0.79900002479553223</v>
      </c>
      <c r="N46" s="23">
        <v>0.7369999885559082</v>
      </c>
      <c r="O46" s="23">
        <v>0.77233334382375085</v>
      </c>
      <c r="P46" s="23">
        <v>0.68245238349551252</v>
      </c>
      <c r="Q46" s="23">
        <v>8.9880960328238335E-2</v>
      </c>
      <c r="R46" s="23">
        <v>6.5867351025951162E-2</v>
      </c>
      <c r="S46" s="9">
        <v>9.8801026538926731E-4</v>
      </c>
      <c r="T46" s="9">
        <v>90.9716867089696</v>
      </c>
      <c r="U46" s="11">
        <v>1</v>
      </c>
    </row>
    <row r="47" spans="1:21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-2449.1291176605582</v>
      </c>
      <c r="F47" s="15">
        <v>-2961.4619742470895</v>
      </c>
      <c r="G47" s="15">
        <v>1685296.6201563594</v>
      </c>
      <c r="H47" s="15">
        <v>1393740.3418354637</v>
      </c>
      <c r="I47" s="15">
        <v>1202033.789516889</v>
      </c>
      <c r="J47" s="15">
        <v>1396189.4709531241</v>
      </c>
      <c r="K47" s="15">
        <v>194155.68143623509</v>
      </c>
      <c r="L47" s="14">
        <v>2449.1291176605582</v>
      </c>
      <c r="M47" s="23">
        <v>0.86900001764297485</v>
      </c>
      <c r="N47" s="23">
        <v>0.77999997138977051</v>
      </c>
      <c r="O47" s="23">
        <v>0.82533333698908484</v>
      </c>
      <c r="P47" s="23">
        <v>0.69597619346209938</v>
      </c>
      <c r="Q47" s="23">
        <v>0.12935714352698546</v>
      </c>
      <c r="R47" s="23">
        <v>7.4687078696529879E-2</v>
      </c>
      <c r="S47" s="9">
        <v>1.1203061804479482E-3</v>
      </c>
      <c r="T47" s="9">
        <v>115.46588404543365</v>
      </c>
      <c r="U47" s="11">
        <v>1.2</v>
      </c>
    </row>
    <row r="48" spans="1:21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-208.92884883219213</v>
      </c>
      <c r="F48" s="15">
        <v>-256.66934415187171</v>
      </c>
      <c r="G48" s="15">
        <v>1685039.9508122075</v>
      </c>
      <c r="H48" s="15">
        <v>1371622.5376379094</v>
      </c>
      <c r="I48" s="15">
        <v>1202033.789516889</v>
      </c>
      <c r="J48" s="15">
        <v>1374280.5956044022</v>
      </c>
      <c r="K48" s="15">
        <v>172246.80608751322</v>
      </c>
      <c r="L48" s="14">
        <v>2658.0579664927504</v>
      </c>
      <c r="M48" s="23">
        <v>0.85399997234344482</v>
      </c>
      <c r="N48" s="23">
        <v>0.80800002813339233</v>
      </c>
      <c r="O48" s="23">
        <v>0.82533333698908484</v>
      </c>
      <c r="P48" s="23">
        <v>0.71290476549239379</v>
      </c>
      <c r="Q48" s="23">
        <v>0.11242857149669105</v>
      </c>
      <c r="R48" s="23">
        <v>7.6986397204755905E-2</v>
      </c>
      <c r="S48" s="9">
        <v>1.1547959580713385E-3</v>
      </c>
      <c r="T48" s="9">
        <v>97.357953767401114</v>
      </c>
      <c r="U48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73512.143931253449</v>
      </c>
      <c r="AA3" s="11">
        <f>-Z3</f>
        <v>-73512.143931253449</v>
      </c>
      <c r="AB3" s="24">
        <v>44561</v>
      </c>
      <c r="AC3" s="11">
        <v>73512.136806401439</v>
      </c>
      <c r="AD3" s="11">
        <f>-AC3</f>
        <v>-73512.136806401439</v>
      </c>
      <c r="AE3" s="24">
        <v>44561</v>
      </c>
      <c r="AF3" s="11">
        <v>73512.136806401439</v>
      </c>
      <c r="AG3" s="11">
        <f>-AF3</f>
        <v>-73512.136806401439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24">
        <v>44925</v>
      </c>
      <c r="AC4" s="9">
        <v>435170.13774605485</v>
      </c>
      <c r="AD4" s="9">
        <f>-AC4</f>
        <v>-435170.13774605485</v>
      </c>
      <c r="AE4" s="24">
        <v>44925</v>
      </c>
      <c r="AF4" s="9">
        <v>435170.13774605485</v>
      </c>
      <c r="AG4" s="9">
        <f>-AF4</f>
        <v>-435170.13774605485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24">
        <v>45289</v>
      </c>
      <c r="AC5" s="9">
        <v>391913.02163792512</v>
      </c>
      <c r="AD5" s="9">
        <f>-AC5</f>
        <v>-391913.02163792512</v>
      </c>
      <c r="AE5" s="24">
        <v>45289</v>
      </c>
      <c r="AF5" s="9">
        <v>391913.02163792512</v>
      </c>
      <c r="AG5" s="9">
        <f>-AF5</f>
        <v>-391913.02163792512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391913.02163792512</v>
      </c>
      <c r="R6" s="8">
        <v>900595.2961903814</v>
      </c>
      <c r="S6" s="8">
        <v>775812.18625010748</v>
      </c>
      <c r="T6" s="8">
        <v>-124783.10994027392</v>
      </c>
      <c r="U6" s="8">
        <v>0</v>
      </c>
      <c r="V6" s="19">
        <v>-0.13855625325617443</v>
      </c>
      <c r="W6" s="19">
        <v>-8.750731270976897E-2</v>
      </c>
      <c r="Y6" s="9"/>
      <c r="Z6" s="9"/>
      <c r="AA6" s="20">
        <v>-6.6849723583970788E-2</v>
      </c>
      <c r="AB6" s="24">
        <v>45289</v>
      </c>
      <c r="AC6" s="9"/>
      <c r="AD6" s="20">
        <v>775812.18625010748</v>
      </c>
      <c r="AE6" s="24">
        <v>45657</v>
      </c>
      <c r="AF6" s="11">
        <v>299177.38471580937</v>
      </c>
      <c r="AG6" s="11">
        <f>-AF6</f>
        <v>-299177.38471580937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P7" s="24">
        <v>45657</v>
      </c>
      <c r="Q7" s="18">
        <v>299177.38471797656</v>
      </c>
      <c r="R7" s="8">
        <v>1199772.680908358</v>
      </c>
      <c r="S7" s="8">
        <v>1324959.0306687963</v>
      </c>
      <c r="T7" s="8">
        <v>125186.34976043832</v>
      </c>
      <c r="U7" s="8">
        <v>0</v>
      </c>
      <c r="V7" s="19">
        <v>0.10434172385527121</v>
      </c>
      <c r="W7" s="19">
        <v>4.5025641537120853E-2</v>
      </c>
      <c r="Y7" s="9"/>
      <c r="Z7" s="9"/>
      <c r="AA7" s="9"/>
      <c r="AD7" s="10">
        <v>-8.750731270976897E-2</v>
      </c>
      <c r="AE7" s="24">
        <v>45657</v>
      </c>
      <c r="AG7" s="10">
        <v>1324959.0306662766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  <c r="AG8" s="10">
        <v>4.5025641537120853E-2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1518767.7745261986</v>
      </c>
      <c r="H38" s="15">
        <v>987199.0172317836</v>
      </c>
      <c r="I38" s="15">
        <v>1096744.8311108791</v>
      </c>
      <c r="J38" s="15">
        <v>987199.0172317836</v>
      </c>
      <c r="K38" s="15">
        <v>-109545.81387909548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39502.541595092531</v>
      </c>
      <c r="F39" s="15">
        <v>62110.916646355035</v>
      </c>
      <c r="G39" s="15">
        <v>1580878.6911725537</v>
      </c>
      <c r="H39" s="15">
        <v>1005438.8121561242</v>
      </c>
      <c r="I39" s="15">
        <v>1136247.3727059716</v>
      </c>
      <c r="J39" s="15">
        <v>1005438.8121561242</v>
      </c>
      <c r="K39" s="15">
        <v>-130808.56054984743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1632305.1792371918</v>
      </c>
      <c r="H40" s="15">
        <v>1033249.2049208303</v>
      </c>
      <c r="I40" s="15">
        <v>1168800.3404846375</v>
      </c>
      <c r="J40" s="15">
        <v>1033249.2049208303</v>
      </c>
      <c r="K40" s="15">
        <v>-135551.13556380721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1665716.4532959533</v>
      </c>
      <c r="H41" s="15">
        <v>1016087.0603387966</v>
      </c>
      <c r="I41" s="15">
        <v>1189181.2181384342</v>
      </c>
      <c r="J41" s="15">
        <v>1016087.0603387966</v>
      </c>
      <c r="K41" s="15">
        <v>-173094.15779963764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1667611.0243026982</v>
      </c>
      <c r="H42" s="15">
        <v>1279057.6882425046</v>
      </c>
      <c r="I42" s="15">
        <v>1190634.354137647</v>
      </c>
      <c r="J42" s="15">
        <v>1279057.6882425046</v>
      </c>
      <c r="K42" s="15">
        <v>88423.33410485764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1670970.4264298016</v>
      </c>
      <c r="H43" s="15">
        <v>1298344.0380683525</v>
      </c>
      <c r="I43" s="15">
        <v>1193244.6096240459</v>
      </c>
      <c r="J43" s="15">
        <v>1298344.0380683525</v>
      </c>
      <c r="K43" s="15">
        <v>105099.4284443066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1675387.3454813112</v>
      </c>
      <c r="H44" s="15">
        <v>1308477.5471786079</v>
      </c>
      <c r="I44" s="15">
        <v>1196694.2234833085</v>
      </c>
      <c r="J44" s="15">
        <v>1308477.5471786079</v>
      </c>
      <c r="K44" s="15">
        <v>111783.32369529945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1679289.0660436118</v>
      </c>
      <c r="H45" s="15">
        <v>1324959.0306687963</v>
      </c>
      <c r="I45" s="15">
        <v>1199772.680908358</v>
      </c>
      <c r="J45" s="15">
        <v>1324959.0306687963</v>
      </c>
      <c r="K45" s="15">
        <v>125186.34976043832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1685056.247646333</v>
      </c>
      <c r="H46" s="15">
        <v>1316028.9599446885</v>
      </c>
      <c r="I46" s="15">
        <v>1204276.8498445833</v>
      </c>
      <c r="J46" s="15">
        <v>1316028.9599446885</v>
      </c>
      <c r="K46" s="15">
        <v>111752.11010010517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-2040.9409313837987</v>
      </c>
      <c r="F47" s="15">
        <v>-2467.8849785392413</v>
      </c>
      <c r="G47" s="15">
        <v>1682588.3626677936</v>
      </c>
      <c r="H47" s="15">
        <v>1391500.6128330154</v>
      </c>
      <c r="I47" s="15">
        <v>1204276.8498445833</v>
      </c>
      <c r="J47" s="15">
        <v>1393541.5537643991</v>
      </c>
      <c r="K47" s="15">
        <v>189264.70391981583</v>
      </c>
      <c r="L47" s="14">
        <v>2040.9409313837987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-208.92884883219213</v>
      </c>
      <c r="F48" s="15">
        <v>-256.66934415187171</v>
      </c>
      <c r="G48" s="15">
        <v>1682331.6933236418</v>
      </c>
      <c r="H48" s="15">
        <v>1369418.0160138062</v>
      </c>
      <c r="I48" s="15">
        <v>1204276.8498445833</v>
      </c>
      <c r="J48" s="15">
        <v>1371667.8857940221</v>
      </c>
      <c r="K48" s="15">
        <v>167391.03594943881</v>
      </c>
      <c r="L48" s="14">
        <v>2249.8697802159909</v>
      </c>
      <c r="M48" s="9">
        <v>-119.64106934981089</v>
      </c>
      <c r="N48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-4.4450912908414297E-2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14212491.38372789</v>
      </c>
      <c r="H46" s="15">
        <v>11099956.028219154</v>
      </c>
      <c r="I46" s="15">
        <v>9924897.3101234399</v>
      </c>
      <c r="J46" s="15">
        <v>11099956.028219154</v>
      </c>
      <c r="K46" s="15">
        <v>1175058.7180957142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14211216.242597092</v>
      </c>
      <c r="H47" s="15">
        <v>11752676.144343849</v>
      </c>
      <c r="I47" s="15">
        <v>9924897.3101234399</v>
      </c>
      <c r="J47" s="15">
        <v>11753730.686086988</v>
      </c>
      <c r="K47" s="15">
        <v>1828833.3759635482</v>
      </c>
      <c r="L47" s="14">
        <v>1054.5417431386754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14211202.666488077</v>
      </c>
      <c r="H48" s="15">
        <v>11567919.119602744</v>
      </c>
      <c r="I48" s="15">
        <v>9924897.3101234399</v>
      </c>
      <c r="J48" s="15">
        <v>11568984.712298762</v>
      </c>
      <c r="K48" s="15">
        <v>1644087.4021753222</v>
      </c>
      <c r="L48" s="14">
        <v>1065.5926960182564</v>
      </c>
      <c r="M48" s="9">
        <v>-119.64106934981089</v>
      </c>
      <c r="N48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51416.62008710485</v>
      </c>
      <c r="AC3" s="11">
        <f>-AB3</f>
        <v>-51416.62008710485</v>
      </c>
      <c r="AD3" s="24">
        <v>44561</v>
      </c>
      <c r="AE3" s="11">
        <v>51416.609508268921</v>
      </c>
      <c r="AF3" s="11">
        <f>-AE3</f>
        <v>-51416.609508268921</v>
      </c>
      <c r="AG3" s="24">
        <v>44561</v>
      </c>
      <c r="AH3" s="11">
        <v>51416.609508268921</v>
      </c>
      <c r="AI3" s="11">
        <f>-AH3</f>
        <v>-51416.609508268921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24">
        <v>44925</v>
      </c>
      <c r="AE4" s="9">
        <v>1285809.4346860019</v>
      </c>
      <c r="AF4" s="9">
        <f>-AE4</f>
        <v>-1285809.4346860019</v>
      </c>
      <c r="AG4" s="24">
        <v>44925</v>
      </c>
      <c r="AH4" s="9">
        <v>1285809.4346860019</v>
      </c>
      <c r="AI4" s="9">
        <f>-AH4</f>
        <v>-1285809.4346860019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24">
        <v>45289</v>
      </c>
      <c r="AE5" s="9">
        <v>2098253.5703782365</v>
      </c>
      <c r="AF5" s="9">
        <f>-AE5</f>
        <v>-2098253.5703782365</v>
      </c>
      <c r="AG5" s="24">
        <v>45289</v>
      </c>
      <c r="AH5" s="9">
        <v>2098253.5703782365</v>
      </c>
      <c r="AI5" s="9">
        <f>-AH5</f>
        <v>-2098253.5703782365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R6" s="24">
        <v>45289</v>
      </c>
      <c r="S6" s="18">
        <v>2098253.5703782365</v>
      </c>
      <c r="T6" s="8">
        <v>3435479.6145725073</v>
      </c>
      <c r="U6" s="8">
        <v>3148524.074557675</v>
      </c>
      <c r="V6" s="8">
        <v>-286955.54001483228</v>
      </c>
      <c r="W6" s="8">
        <v>0</v>
      </c>
      <c r="X6" s="19">
        <v>-8.3527068185074785E-2</v>
      </c>
      <c r="Y6" s="19">
        <v>-6.0576496447798278E-2</v>
      </c>
      <c r="AA6" s="9"/>
      <c r="AB6" s="9"/>
      <c r="AC6" s="20">
        <v>-2.1347346964258551E-2</v>
      </c>
      <c r="AD6" s="24">
        <v>45289</v>
      </c>
      <c r="AE6" s="9"/>
      <c r="AF6" s="20">
        <v>3148524.074557675</v>
      </c>
      <c r="AG6" s="24">
        <v>45657</v>
      </c>
      <c r="AH6" s="11">
        <v>5412372.6433340618</v>
      </c>
      <c r="AI6" s="11">
        <f>-AH6</f>
        <v>-5412372.6433340618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R7" s="24">
        <v>45657</v>
      </c>
      <c r="S7" s="18">
        <v>5412372.6433340618</v>
      </c>
      <c r="T7" s="8">
        <v>8847852.2579065692</v>
      </c>
      <c r="U7" s="8">
        <v>10821028.269999478</v>
      </c>
      <c r="V7" s="8">
        <v>1973176.0120929088</v>
      </c>
      <c r="W7" s="8">
        <v>0</v>
      </c>
      <c r="X7" s="19">
        <v>0.22301186260537412</v>
      </c>
      <c r="Y7" s="19">
        <v>0.13562189669002489</v>
      </c>
      <c r="AA7" s="9"/>
      <c r="AB7" s="9"/>
      <c r="AC7" s="9"/>
      <c r="AF7" s="10">
        <v>-6.0576496447798278E-2</v>
      </c>
      <c r="AG7" s="24">
        <v>45657</v>
      </c>
      <c r="AI7" s="10">
        <v>10821028.269999478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  <c r="AI8" s="10">
        <v>0.13562189669002489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365774.00759471167</v>
      </c>
      <c r="H38" s="15">
        <v>562729.26309418888</v>
      </c>
      <c r="I38" s="15">
        <v>11722069.496829571</v>
      </c>
      <c r="J38" s="15">
        <v>7619344.8934633061</v>
      </c>
      <c r="K38" s="15">
        <v>7588591.3569898829</v>
      </c>
      <c r="L38" s="15">
        <v>7619344.8934633061</v>
      </c>
      <c r="M38" s="15">
        <v>30753.536473423243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594275.72184410866</v>
      </c>
      <c r="H39" s="15">
        <v>934395.82198927226</v>
      </c>
      <c r="I39" s="15">
        <v>12656465.318818843</v>
      </c>
      <c r="J39" s="15">
        <v>8049511.6591203548</v>
      </c>
      <c r="K39" s="15">
        <v>8182867.0788339917</v>
      </c>
      <c r="L39" s="15">
        <v>8049511.6591203548</v>
      </c>
      <c r="M39" s="15">
        <v>-133355.41971363686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507434.47455627128</v>
      </c>
      <c r="H40" s="15">
        <v>801634.22047362686</v>
      </c>
      <c r="I40" s="15">
        <v>13458099.53929247</v>
      </c>
      <c r="J40" s="15">
        <v>8518977.2265610788</v>
      </c>
      <c r="K40" s="15">
        <v>8690301.5533902626</v>
      </c>
      <c r="L40" s="15">
        <v>8518977.2265610788</v>
      </c>
      <c r="M40" s="15">
        <v>-171324.32682918385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153276.65797483371</v>
      </c>
      <c r="H41" s="15">
        <v>251273.20390219952</v>
      </c>
      <c r="I41" s="15">
        <v>13709372.743194669</v>
      </c>
      <c r="J41" s="15">
        <v>8362717.5694628982</v>
      </c>
      <c r="K41" s="15">
        <v>8843578.2113650963</v>
      </c>
      <c r="L41" s="15">
        <v>8362717.5694628982</v>
      </c>
      <c r="M41" s="15">
        <v>-480860.64190219808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1382.6542815230166</v>
      </c>
      <c r="H42" s="15">
        <v>1802.678287196966</v>
      </c>
      <c r="I42" s="15">
        <v>13711175.421481866</v>
      </c>
      <c r="J42" s="15">
        <v>10516471.816334506</v>
      </c>
      <c r="K42" s="15">
        <v>8844960.8656466193</v>
      </c>
      <c r="L42" s="15">
        <v>10516471.816334506</v>
      </c>
      <c r="M42" s="15">
        <v>1671510.9506878871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569.72274312846628</v>
      </c>
      <c r="H43" s="15">
        <v>733.23389419069474</v>
      </c>
      <c r="I43" s="15">
        <v>13711908.655376056</v>
      </c>
      <c r="J43" s="15">
        <v>10654153.162532493</v>
      </c>
      <c r="K43" s="15">
        <v>8845530.5883897487</v>
      </c>
      <c r="L43" s="15">
        <v>10654153.162532493</v>
      </c>
      <c r="M43" s="15">
        <v>1808622.5741427448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1075.6306281980965</v>
      </c>
      <c r="H44" s="15">
        <v>1377.2478914758306</v>
      </c>
      <c r="I44" s="15">
        <v>13713285.903267533</v>
      </c>
      <c r="J44" s="15">
        <v>10710076.538934106</v>
      </c>
      <c r="K44" s="15">
        <v>8846606.2190179471</v>
      </c>
      <c r="L44" s="15">
        <v>10710076.538934106</v>
      </c>
      <c r="M44" s="15">
        <v>1863470.3199161589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1246.0388886215089</v>
      </c>
      <c r="H45" s="15">
        <v>1579.263534262662</v>
      </c>
      <c r="I45" s="15">
        <v>13714865.166801795</v>
      </c>
      <c r="J45" s="15">
        <v>10821028.269999478</v>
      </c>
      <c r="K45" s="15">
        <v>8847852.2579065692</v>
      </c>
      <c r="L45" s="15">
        <v>10821028.269999478</v>
      </c>
      <c r="M45" s="15">
        <v>1973176.0120929088</v>
      </c>
      <c r="N45" s="14">
        <v>0</v>
      </c>
      <c r="O45" s="9">
        <v>-30.986086283622882</v>
      </c>
      <c r="P45" s="9">
        <v>1</v>
      </c>
    </row>
    <row r="46" spans="1:16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851700</v>
      </c>
      <c r="F46" s="14">
        <v>4623625.5848982222</v>
      </c>
      <c r="G46" s="14">
        <v>946.09824206255894</v>
      </c>
      <c r="H46" s="15">
        <v>1211.3933676214326</v>
      </c>
      <c r="I46" s="15">
        <v>13716076.560169417</v>
      </c>
      <c r="J46" s="15">
        <v>10712256.042025045</v>
      </c>
      <c r="K46" s="15">
        <v>8848798.3561486322</v>
      </c>
      <c r="L46" s="15">
        <v>10712256.042025045</v>
      </c>
      <c r="M46" s="15">
        <v>1863457.6858764123</v>
      </c>
      <c r="N46" s="14">
        <v>0</v>
      </c>
      <c r="O46" s="9">
        <v>63.311229058108523</v>
      </c>
      <c r="P46" s="9">
        <v>1</v>
      </c>
    </row>
    <row r="47" spans="1:16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1283704</v>
      </c>
      <c r="F47" s="14">
        <v>4583555.4425912919</v>
      </c>
      <c r="G47" s="14">
        <v>-295.3426593807647</v>
      </c>
      <c r="H47" s="15">
        <v>-357.12533439830196</v>
      </c>
      <c r="I47" s="15">
        <v>13715719.434835019</v>
      </c>
      <c r="J47" s="15">
        <v>11342900.273456136</v>
      </c>
      <c r="K47" s="15">
        <v>8848798.3561486322</v>
      </c>
      <c r="L47" s="15">
        <v>11343195.616115516</v>
      </c>
      <c r="M47" s="15">
        <v>2494397.2599668838</v>
      </c>
      <c r="N47" s="14">
        <v>295.3426593807647</v>
      </c>
      <c r="O47" s="9">
        <v>-39.803160451219114</v>
      </c>
      <c r="P47" s="9">
        <v>1</v>
      </c>
    </row>
    <row r="48" spans="1:16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2900300</v>
      </c>
      <c r="F48" s="14">
        <v>4549765.5046995059</v>
      </c>
      <c r="G48" s="14">
        <v>-7.0445561652667319</v>
      </c>
      <c r="H48" s="15">
        <v>-8.6542457917445699</v>
      </c>
      <c r="I48" s="15">
        <v>13715710.780589227</v>
      </c>
      <c r="J48" s="15">
        <v>11164588.719283162</v>
      </c>
      <c r="K48" s="15">
        <v>8848798.3561486322</v>
      </c>
      <c r="L48" s="15">
        <v>11164891.106498707</v>
      </c>
      <c r="M48" s="15">
        <v>2316092.7503500748</v>
      </c>
      <c r="N48" s="14">
        <v>302.38721554603143</v>
      </c>
      <c r="O48" s="9">
        <v>-119.64106934981089</v>
      </c>
      <c r="P48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model2(1)</vt:lpstr>
      <vt:lpstr>model2(1)&amp;CCI_per_month</vt:lpstr>
      <vt:lpstr>model2(1)&amp;CCI_per_day</vt:lpstr>
      <vt:lpstr>model2(2)&amp;CCI_per_day</vt:lpstr>
      <vt:lpstr>model2(2)vol&amp;CCI_per_day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2025-04-30T06:38:09Z</dcterms:modified>
</cp:coreProperties>
</file>