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61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61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1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61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0310016"/>
        <axId val="100467840"/>
      </lineChart>
      <dateAx>
        <axId val="10031001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0467840"/>
        <crosses val="autoZero"/>
        <lblOffset val="100"/>
        <baseTimeUnit val="days"/>
      </dateAx>
      <valAx>
        <axId val="1004678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031001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6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8" min="3" max="3"/>
    <col width="9.25" customWidth="1" style="38" min="4" max="4"/>
    <col width="10.75" customWidth="1" style="38" min="5" max="5"/>
    <col width="11.5" customWidth="1" style="38" min="6" max="6"/>
    <col width="12.75" customWidth="1" style="38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39" t="inlineStr">
        <is>
          <t>买卖金额</t>
        </is>
      </c>
      <c r="D1" s="39" t="inlineStr">
        <is>
          <t>买卖份数</t>
        </is>
      </c>
      <c r="E1" s="39" t="inlineStr">
        <is>
          <t>持有份数</t>
        </is>
      </c>
      <c r="F1" s="39" t="inlineStr">
        <is>
          <t>市值</t>
        </is>
      </c>
      <c r="G1" s="40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1">
      <c r="A2" s="5" t="n"/>
      <c r="B2" s="5" t="n"/>
      <c r="C2" s="42" t="n">
        <v>2000</v>
      </c>
      <c r="D2" s="43" t="inlineStr">
        <is>
          <t>单位：元</t>
        </is>
      </c>
      <c r="E2" s="42" t="n"/>
      <c r="F2" s="42" t="n"/>
      <c r="G2" s="42" t="n"/>
      <c r="H2" s="5" t="n"/>
      <c r="I2" s="5" t="n"/>
      <c r="J2" s="6" t="n"/>
    </row>
    <row r="3" ht="14.1" customHeight="1" s="41">
      <c r="A3" s="44" t="n">
        <v>40451</v>
      </c>
      <c r="B3" s="27" t="n">
        <v>1.23009</v>
      </c>
      <c r="C3" s="42" t="n">
        <v>2000</v>
      </c>
      <c r="D3" s="45" t="n">
        <v>1625.89729206806</v>
      </c>
      <c r="E3" s="45" t="n">
        <v>1625.89729206806</v>
      </c>
      <c r="F3" s="45" t="n">
        <v>2000</v>
      </c>
      <c r="G3" s="45" t="n">
        <v>2000</v>
      </c>
      <c r="H3" s="45" t="n">
        <v>2000</v>
      </c>
      <c r="I3" s="45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4" t="n">
        <v>40543</v>
      </c>
      <c r="U3" s="1">
        <f>VLOOKUP(T3,L:M,2)</f>
        <v/>
      </c>
      <c r="V3" s="1">
        <f>-U3</f>
        <v/>
      </c>
      <c r="W3" s="44" t="n">
        <v>40543</v>
      </c>
      <c r="X3" s="1">
        <f>VLOOKUP(W3,L:M,2)</f>
        <v/>
      </c>
      <c r="Y3" s="1">
        <f>-X3</f>
        <v/>
      </c>
      <c r="Z3" s="44" t="n">
        <v>40543</v>
      </c>
      <c r="AA3" s="1">
        <f>VLOOKUP(Z3,L:M,2)</f>
        <v/>
      </c>
      <c r="AB3" s="1">
        <f>-AA3</f>
        <v/>
      </c>
    </row>
    <row r="4" ht="14.1" customHeight="1" s="41">
      <c r="A4" s="44" t="n">
        <v>40480</v>
      </c>
      <c r="B4" s="27" t="n">
        <v>1.39654</v>
      </c>
      <c r="C4" s="42" t="n">
        <v>2000</v>
      </c>
      <c r="D4" s="45" t="n">
        <v>1432.110788090567</v>
      </c>
      <c r="E4" s="45" t="n">
        <v>3058.008080158627</v>
      </c>
      <c r="F4" s="45" t="n">
        <v>4270.630604264728</v>
      </c>
      <c r="G4" s="45" t="n">
        <v>4000</v>
      </c>
      <c r="H4" s="45" t="n">
        <v>4270.630604264728</v>
      </c>
      <c r="I4" s="45" t="n">
        <v>270.6306042647284</v>
      </c>
      <c r="J4" s="6">
        <f>VLOOKUP(A4,myPEPB!B:C,2)</f>
        <v/>
      </c>
      <c r="L4" s="44" t="n">
        <v>40543</v>
      </c>
      <c r="M4" s="46" t="n">
        <v>8000</v>
      </c>
      <c r="N4" s="42" t="n">
        <v>8000</v>
      </c>
      <c r="O4" s="42" t="n">
        <v>7908.675933237097</v>
      </c>
      <c r="P4" s="42" t="n">
        <v>-91.32406676290339</v>
      </c>
      <c r="Q4" s="7" t="n">
        <v>-0.01141550834536292</v>
      </c>
      <c r="R4" s="7" t="n">
        <v>-0.01141550834536292</v>
      </c>
      <c r="T4" s="44" t="n">
        <v>40907</v>
      </c>
      <c r="U4" s="1">
        <f>VLOOKUP(T4,L:M,2)</f>
        <v/>
      </c>
      <c r="V4" s="1">
        <f>-U4</f>
        <v/>
      </c>
      <c r="W4" s="44" t="n">
        <v>40907</v>
      </c>
      <c r="X4" s="1">
        <f>VLOOKUP(W4,L:M,2)</f>
        <v/>
      </c>
      <c r="Y4" s="1">
        <f>-X4</f>
        <v/>
      </c>
      <c r="Z4" s="44" t="n">
        <v>40907</v>
      </c>
      <c r="AA4" s="1">
        <f>VLOOKUP(Z4,L:M,2)</f>
        <v/>
      </c>
      <c r="AB4" s="1">
        <f>-AA4</f>
        <v/>
      </c>
    </row>
    <row r="5" ht="14.1" customHeight="1" s="41">
      <c r="A5" s="44" t="n">
        <v>40512</v>
      </c>
      <c r="B5" s="27" t="n">
        <v>1.31427</v>
      </c>
      <c r="C5" s="42" t="n">
        <v>2000</v>
      </c>
      <c r="D5" s="45" t="n">
        <v>1521.757325359325</v>
      </c>
      <c r="E5" s="45" t="n">
        <v>4579.765405517952</v>
      </c>
      <c r="F5" s="45" t="n">
        <v>6019.048279510079</v>
      </c>
      <c r="G5" s="45" t="n">
        <v>6000</v>
      </c>
      <c r="H5" s="45" t="n">
        <v>6019.048279510079</v>
      </c>
      <c r="I5" s="45" t="n">
        <v>19.04827951007883</v>
      </c>
      <c r="J5" s="6">
        <f>VLOOKUP(A5,myPEPB!B:C,2)</f>
        <v/>
      </c>
      <c r="L5" s="44" t="n">
        <v>40907</v>
      </c>
      <c r="M5" s="46" t="n">
        <v>24000</v>
      </c>
      <c r="N5" s="42" t="n">
        <v>32000</v>
      </c>
      <c r="O5" s="42" t="n">
        <v>25685.57297974034</v>
      </c>
      <c r="P5" s="42" t="n">
        <v>-6314.427020259656</v>
      </c>
      <c r="Q5" s="7" t="n">
        <v>-0.1973258443831143</v>
      </c>
      <c r="R5" s="7" t="n">
        <v>-0.1631866521974293</v>
      </c>
      <c r="T5" s="44" t="n">
        <v>40907</v>
      </c>
      <c r="V5" s="1">
        <f>VLOOKUP(T5,L:O,4)</f>
        <v/>
      </c>
      <c r="W5" s="44" t="n">
        <v>41274</v>
      </c>
      <c r="X5" s="1">
        <f>VLOOKUP(W5,L:M,2)</f>
        <v/>
      </c>
      <c r="Y5" s="1">
        <f>-X5</f>
        <v/>
      </c>
      <c r="Z5" s="44" t="n">
        <v>41274</v>
      </c>
      <c r="AA5" s="1">
        <f>VLOOKUP(Z5,L:M,2)</f>
        <v/>
      </c>
      <c r="AB5" s="1">
        <f>-AA5</f>
        <v/>
      </c>
    </row>
    <row r="6" ht="14.1" customHeight="1" s="41">
      <c r="A6" s="44" t="n">
        <v>40543</v>
      </c>
      <c r="B6" s="27" t="n">
        <v>1.29017</v>
      </c>
      <c r="C6" s="42" t="n">
        <v>2000</v>
      </c>
      <c r="D6" s="45" t="n">
        <v>1550.18330917631</v>
      </c>
      <c r="E6" s="45" t="n">
        <v>6129.948714694262</v>
      </c>
      <c r="F6" s="45" t="n">
        <v>7908.675933237097</v>
      </c>
      <c r="G6" s="45" t="n">
        <v>8000</v>
      </c>
      <c r="H6" s="45" t="n">
        <v>7908.675933237097</v>
      </c>
      <c r="I6" s="45" t="n">
        <v>-91.32406676290339</v>
      </c>
      <c r="J6" s="6">
        <f>VLOOKUP(A6,myPEPB!B:C,2)</f>
        <v/>
      </c>
      <c r="L6" s="44" t="n">
        <v>41274</v>
      </c>
      <c r="M6" s="46" t="n">
        <v>24000</v>
      </c>
      <c r="N6" s="42" t="n">
        <v>56000</v>
      </c>
      <c r="O6" s="42" t="n">
        <v>52348.70773206831</v>
      </c>
      <c r="P6" s="42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4" t="n">
        <v>41274</v>
      </c>
      <c r="Y6" s="1">
        <f>VLOOKUP(W6,L:O,4)</f>
        <v/>
      </c>
      <c r="Z6" s="44" t="n">
        <v>41639</v>
      </c>
      <c r="AA6" s="1">
        <f>VLOOKUP(Z6,L:M,2)</f>
        <v/>
      </c>
      <c r="AB6" s="1">
        <f>-AA6</f>
        <v/>
      </c>
    </row>
    <row r="7" ht="14.1" customHeight="1" s="41">
      <c r="A7" s="44" t="n">
        <v>40574</v>
      </c>
      <c r="B7" s="27" t="n">
        <v>1.2747</v>
      </c>
      <c r="C7" s="42" t="n">
        <v>2000</v>
      </c>
      <c r="D7" s="45" t="n">
        <v>1568.996626657253</v>
      </c>
      <c r="E7" s="45" t="n">
        <v>7698.945341351515</v>
      </c>
      <c r="F7" s="45" t="n">
        <v>9813.845626620776</v>
      </c>
      <c r="G7" s="45" t="n">
        <v>10000</v>
      </c>
      <c r="H7" s="45" t="n">
        <v>9813.845626620776</v>
      </c>
      <c r="I7" s="45" t="n">
        <v>-186.1543733792241</v>
      </c>
      <c r="J7" s="6">
        <f>VLOOKUP(A7,myPEPB!B:C,2)</f>
        <v/>
      </c>
      <c r="L7" s="44" t="n">
        <v>41639</v>
      </c>
      <c r="M7" s="46" t="n">
        <v>24000</v>
      </c>
      <c r="N7" s="42" t="n">
        <v>80000</v>
      </c>
      <c r="O7" s="42" t="n">
        <v>82813.62641663902</v>
      </c>
      <c r="P7" s="42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4" t="n">
        <v>41639</v>
      </c>
      <c r="AB7" s="1">
        <f>VLOOKUP(Z7,L:O,4)</f>
        <v/>
      </c>
    </row>
    <row r="8" ht="14.1" customHeight="1" s="41">
      <c r="A8" s="44" t="n">
        <v>40602</v>
      </c>
      <c r="B8" s="27" t="n">
        <v>1.37611</v>
      </c>
      <c r="C8" s="42" t="n">
        <v>2000</v>
      </c>
      <c r="D8" s="45" t="n">
        <v>1453.372186816461</v>
      </c>
      <c r="E8" s="45" t="n">
        <v>9152.317528167976</v>
      </c>
      <c r="F8" s="45" t="n">
        <v>12594.59567368723</v>
      </c>
      <c r="G8" s="45" t="n">
        <v>12000</v>
      </c>
      <c r="H8" s="45" t="n">
        <v>12594.59567368723</v>
      </c>
      <c r="I8" s="45" t="n">
        <v>594.5956736872322</v>
      </c>
      <c r="J8" s="6">
        <f>VLOOKUP(A8,myPEPB!B:C,2)</f>
        <v/>
      </c>
      <c r="L8" s="44" t="n">
        <v>42004</v>
      </c>
      <c r="M8" s="46" t="n">
        <v>24000</v>
      </c>
      <c r="N8" s="42" t="n">
        <v>104000</v>
      </c>
      <c r="O8" s="42" t="n">
        <v>153292.714673827</v>
      </c>
      <c r="P8" s="42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1">
      <c r="A9" s="44" t="n">
        <v>40633</v>
      </c>
      <c r="B9" s="27" t="n">
        <v>1.35039</v>
      </c>
      <c r="C9" s="42" t="n">
        <v>2000</v>
      </c>
      <c r="D9" s="45" t="n">
        <v>1481.053621546368</v>
      </c>
      <c r="E9" s="45" t="n">
        <v>10633.37114971434</v>
      </c>
      <c r="F9" s="45" t="n">
        <v>14359.19806686275</v>
      </c>
      <c r="G9" s="45" t="n">
        <v>14000</v>
      </c>
      <c r="H9" s="45" t="n">
        <v>14359.19806686275</v>
      </c>
      <c r="I9" s="45" t="n">
        <v>359.1980668627548</v>
      </c>
      <c r="J9" s="6">
        <f>VLOOKUP(A9,myPEPB!B:C,2)</f>
        <v/>
      </c>
      <c r="L9" s="44" t="n">
        <v>42369</v>
      </c>
      <c r="M9" s="46" t="n">
        <v>24000</v>
      </c>
      <c r="N9" s="42" t="n">
        <v>128000</v>
      </c>
      <c r="O9" s="42" t="n">
        <v>214081.3800466949</v>
      </c>
      <c r="P9" s="42" t="n">
        <v>86081.38004669495</v>
      </c>
      <c r="Q9" s="7" t="n">
        <v>0.6725107816148043</v>
      </c>
      <c r="R9" s="7" t="n">
        <v>0.1648252507778638</v>
      </c>
      <c r="T9" s="44" t="n">
        <v>40543</v>
      </c>
      <c r="U9" s="1">
        <f>VLOOKUP(T9,L:M,2)</f>
        <v/>
      </c>
      <c r="V9" s="1">
        <f>-U9</f>
        <v/>
      </c>
      <c r="W9" s="44" t="n">
        <v>40543</v>
      </c>
      <c r="X9" s="1">
        <f>VLOOKUP(W9,L:M,2)</f>
        <v/>
      </c>
      <c r="Y9" s="1">
        <f>-X9</f>
        <v/>
      </c>
      <c r="Z9" s="44" t="n">
        <v>40543</v>
      </c>
      <c r="AA9" s="1">
        <f>VLOOKUP(Z9,L:M,2)</f>
        <v/>
      </c>
      <c r="AB9" s="1">
        <f>-AA9</f>
        <v/>
      </c>
    </row>
    <row r="10" ht="14.1" customHeight="1" s="41">
      <c r="A10" s="44" t="n">
        <v>40662</v>
      </c>
      <c r="B10" s="27" t="n">
        <v>1.3469</v>
      </c>
      <c r="C10" s="42" t="n">
        <v>2000</v>
      </c>
      <c r="D10" s="45" t="n">
        <v>1484.891231717277</v>
      </c>
      <c r="E10" s="45" t="n">
        <v>12118.26238143162</v>
      </c>
      <c r="F10" s="45" t="n">
        <v>16322.08760155025</v>
      </c>
      <c r="G10" s="45" t="n">
        <v>16000</v>
      </c>
      <c r="H10" s="45" t="n">
        <v>16322.08760155025</v>
      </c>
      <c r="I10" s="45" t="n">
        <v>322.0876015502472</v>
      </c>
      <c r="J10" s="6">
        <f>VLOOKUP(A10,myPEPB!B:C,2)</f>
        <v/>
      </c>
      <c r="L10" s="44" t="n">
        <v>42734</v>
      </c>
      <c r="M10" s="46" t="n">
        <v>24000</v>
      </c>
      <c r="N10" s="42" t="n">
        <v>152000</v>
      </c>
      <c r="O10" s="42" t="n">
        <v>226023.3141481008</v>
      </c>
      <c r="P10" s="42" t="n">
        <v>74023.31414810085</v>
      </c>
      <c r="Q10" s="7" t="n">
        <v>0.486995487816453</v>
      </c>
      <c r="R10" s="7" t="n">
        <v>0.1083206045460015</v>
      </c>
      <c r="T10" s="44" t="n">
        <v>40907</v>
      </c>
      <c r="U10" s="1">
        <f>VLOOKUP(T10,L:M,2)</f>
        <v/>
      </c>
      <c r="V10" s="1">
        <f>-U10</f>
        <v/>
      </c>
      <c r="W10" s="44" t="n">
        <v>40907</v>
      </c>
      <c r="X10" s="1">
        <f>VLOOKUP(W10,L:M,2)</f>
        <v/>
      </c>
      <c r="Y10" s="1">
        <f>-X10</f>
        <v/>
      </c>
      <c r="Z10" s="44" t="n">
        <v>40907</v>
      </c>
      <c r="AA10" s="1">
        <f>VLOOKUP(Z10,L:M,2)</f>
        <v/>
      </c>
      <c r="AB10" s="1">
        <f>-AA10</f>
        <v/>
      </c>
    </row>
    <row r="11" ht="14.1" customHeight="1" s="41">
      <c r="A11" s="44" t="n">
        <v>40694</v>
      </c>
      <c r="B11" s="27" t="n">
        <v>1.27504</v>
      </c>
      <c r="C11" s="42" t="n">
        <v>2000</v>
      </c>
      <c r="D11" s="45" t="n">
        <v>1568.578240682645</v>
      </c>
      <c r="E11" s="45" t="n">
        <v>13686.84062211426</v>
      </c>
      <c r="F11" s="45" t="n">
        <v>17451.26926682057</v>
      </c>
      <c r="G11" s="45" t="n">
        <v>18000</v>
      </c>
      <c r="H11" s="45" t="n">
        <v>17451.26926682057</v>
      </c>
      <c r="I11" s="45" t="n">
        <v>-548.7307331794291</v>
      </c>
      <c r="J11" s="6">
        <f>VLOOKUP(A11,myPEPB!B:C,2)</f>
        <v/>
      </c>
      <c r="L11" s="44" t="n">
        <v>43098</v>
      </c>
      <c r="M11" s="46" t="n">
        <v>24000</v>
      </c>
      <c r="N11" s="42" t="n">
        <v>176000</v>
      </c>
      <c r="O11" s="42" t="n">
        <v>315263.018154804</v>
      </c>
      <c r="P11" s="42" t="n">
        <v>139263.018154804</v>
      </c>
      <c r="Q11" s="7" t="n">
        <v>0.791267148606841</v>
      </c>
      <c r="R11" s="7" t="n">
        <v>0.1391340542626904</v>
      </c>
      <c r="T11" s="44" t="n">
        <v>41274</v>
      </c>
      <c r="U11" s="1">
        <f>VLOOKUP(T11,L:M,2)</f>
        <v/>
      </c>
      <c r="V11" s="1">
        <f>-U11</f>
        <v/>
      </c>
      <c r="W11" s="44" t="n">
        <v>41274</v>
      </c>
      <c r="X11" s="1">
        <f>VLOOKUP(W11,L:M,2)</f>
        <v/>
      </c>
      <c r="Y11" s="1">
        <f>-X11</f>
        <v/>
      </c>
      <c r="Z11" s="44" t="n">
        <v>41274</v>
      </c>
      <c r="AA11" s="1">
        <f>VLOOKUP(Z11,L:M,2)</f>
        <v/>
      </c>
      <c r="AB11" s="1">
        <f>-AA11</f>
        <v/>
      </c>
    </row>
    <row r="12" ht="14.1" customHeight="1" s="41">
      <c r="A12" s="44" t="n">
        <v>40724</v>
      </c>
      <c r="B12" s="27" t="n">
        <v>1.31092</v>
      </c>
      <c r="C12" s="42" t="n">
        <v>2000</v>
      </c>
      <c r="D12" s="45" t="n">
        <v>1525.646111128063</v>
      </c>
      <c r="E12" s="45" t="n">
        <v>15212.48673324233</v>
      </c>
      <c r="F12" s="45" t="n">
        <v>19942.35310834203</v>
      </c>
      <c r="G12" s="45" t="n">
        <v>20000</v>
      </c>
      <c r="H12" s="45" t="n">
        <v>19942.35310834203</v>
      </c>
      <c r="I12" s="45" t="n">
        <v>-57.64689165796517</v>
      </c>
      <c r="J12" s="6">
        <f>VLOOKUP(A12,myPEPB!B:C,2)</f>
        <v/>
      </c>
      <c r="L12" s="44" t="n">
        <v>43462</v>
      </c>
      <c r="M12" s="46" t="n">
        <v>24000</v>
      </c>
      <c r="N12" s="42" t="n">
        <v>200000</v>
      </c>
      <c r="O12" s="42" t="n">
        <v>257772.8739102331</v>
      </c>
      <c r="P12" s="42" t="n">
        <v>57772.87391023306</v>
      </c>
      <c r="Q12" s="7" t="n">
        <v>0.2888643695511653</v>
      </c>
      <c r="R12" s="7" t="n">
        <v>0.05391202785567706</v>
      </c>
      <c r="T12" s="44" t="n">
        <v>41639</v>
      </c>
      <c r="U12" s="1">
        <f>VLOOKUP(T12,L:M,2)</f>
        <v/>
      </c>
      <c r="V12" s="1">
        <f>-U12</f>
        <v/>
      </c>
      <c r="W12" s="44" t="n">
        <v>41639</v>
      </c>
      <c r="X12" s="1">
        <f>VLOOKUP(W12,L:M,2)</f>
        <v/>
      </c>
      <c r="Y12" s="1">
        <f>-X12</f>
        <v/>
      </c>
      <c r="Z12" s="44" t="n">
        <v>41639</v>
      </c>
      <c r="AA12" s="1">
        <f>VLOOKUP(Z12,L:M,2)</f>
        <v/>
      </c>
      <c r="AB12" s="1">
        <f>-AA12</f>
        <v/>
      </c>
    </row>
    <row r="13" ht="14.1" customHeight="1" s="41">
      <c r="A13" s="44" t="n">
        <v>40753</v>
      </c>
      <c r="B13" s="27" t="n">
        <v>1.2869</v>
      </c>
      <c r="C13" s="42" t="n">
        <v>2000</v>
      </c>
      <c r="D13" s="45" t="n">
        <v>1554.122309425752</v>
      </c>
      <c r="E13" s="45" t="n">
        <v>16766.60904266808</v>
      </c>
      <c r="F13" s="45" t="n">
        <v>21576.94917700955</v>
      </c>
      <c r="G13" s="45" t="n">
        <v>22000</v>
      </c>
      <c r="H13" s="45" t="n">
        <v>21576.94917700955</v>
      </c>
      <c r="I13" s="45" t="n">
        <v>-423.0508229904481</v>
      </c>
      <c r="J13" s="6">
        <f>VLOOKUP(A13,myPEPB!B:C,2)</f>
        <v/>
      </c>
      <c r="L13" s="47" t="n">
        <v>43830</v>
      </c>
      <c r="M13" s="46" t="n">
        <v>24000</v>
      </c>
      <c r="N13" s="42" t="n">
        <v>224000</v>
      </c>
      <c r="O13" s="42" t="n">
        <v>362098.058346784</v>
      </c>
      <c r="P13" s="42" t="n">
        <v>138098.058346784</v>
      </c>
      <c r="Q13" s="7" t="n">
        <v>0.616509189048143</v>
      </c>
      <c r="R13" s="7" t="n">
        <v>0.09131641529659529</v>
      </c>
      <c r="T13" s="44" t="n">
        <v>42004</v>
      </c>
      <c r="U13" s="1">
        <f>VLOOKUP(T13,L:M,2)</f>
        <v/>
      </c>
      <c r="V13" s="1">
        <f>-U13</f>
        <v/>
      </c>
      <c r="W13" s="44" t="n">
        <v>42004</v>
      </c>
      <c r="X13" s="1">
        <f>VLOOKUP(W13,L:M,2)</f>
        <v/>
      </c>
      <c r="Y13" s="1">
        <f>-X13</f>
        <v/>
      </c>
      <c r="Z13" s="44" t="n">
        <v>42004</v>
      </c>
      <c r="AA13" s="1">
        <f>VLOOKUP(Z13,L:M,2)</f>
        <v/>
      </c>
      <c r="AB13" s="1">
        <f>-AA13</f>
        <v/>
      </c>
    </row>
    <row r="14" ht="14.1" customHeight="1" s="41">
      <c r="A14" s="44" t="n">
        <v>40786</v>
      </c>
      <c r="B14" s="27" t="n">
        <v>1.21625</v>
      </c>
      <c r="C14" s="42" t="n">
        <v>2000</v>
      </c>
      <c r="D14" s="45" t="n">
        <v>1644.398766700925</v>
      </c>
      <c r="E14" s="45" t="n">
        <v>18411.007809369</v>
      </c>
      <c r="F14" s="45" t="n">
        <v>22392.38824814505</v>
      </c>
      <c r="G14" s="45" t="n">
        <v>24000</v>
      </c>
      <c r="H14" s="45" t="n">
        <v>22392.38824814505</v>
      </c>
      <c r="I14" s="45" t="n">
        <v>-1607.611751854951</v>
      </c>
      <c r="J14" s="6">
        <f>VLOOKUP(A14,myPEPB!B:C,2)</f>
        <v/>
      </c>
      <c r="L14" s="48" t="n">
        <v>44196</v>
      </c>
      <c r="M14" s="46" t="n">
        <v>24000</v>
      </c>
      <c r="N14" s="42" t="n">
        <v>248000</v>
      </c>
      <c r="O14" s="42" t="n">
        <v>501442.1512380217</v>
      </c>
      <c r="P14" s="42" t="n">
        <v>253442.1512380217</v>
      </c>
      <c r="Q14" s="7" t="n">
        <v>1.021944158217829</v>
      </c>
      <c r="R14" s="7" t="n">
        <v>0.1206385963780527</v>
      </c>
      <c r="T14" s="44" t="n">
        <v>42004</v>
      </c>
      <c r="V14" s="1">
        <f>VLOOKUP(T14,L:O,4)</f>
        <v/>
      </c>
      <c r="W14" s="44" t="n">
        <v>42369</v>
      </c>
      <c r="X14" s="1">
        <f>VLOOKUP(W14,L:M,2)</f>
        <v/>
      </c>
      <c r="Y14" s="1">
        <f>-X14</f>
        <v/>
      </c>
      <c r="Z14" s="44" t="n">
        <v>42369</v>
      </c>
      <c r="AA14" s="1">
        <f>VLOOKUP(Z14,L:M,2)</f>
        <v/>
      </c>
      <c r="AB14" s="1">
        <f>-AA14</f>
        <v/>
      </c>
    </row>
    <row r="15" ht="14.1" customHeight="1" s="41">
      <c r="A15" s="44" t="n">
        <v>40816</v>
      </c>
      <c r="B15" s="27" t="n">
        <v>1.1052</v>
      </c>
      <c r="C15" s="42" t="n">
        <v>2000</v>
      </c>
      <c r="D15" s="45" t="n">
        <v>1809.627216793341</v>
      </c>
      <c r="E15" s="45" t="n">
        <v>20220.63502616234</v>
      </c>
      <c r="F15" s="45" t="n">
        <v>22347.84583091462</v>
      </c>
      <c r="G15" s="45" t="n">
        <v>26000</v>
      </c>
      <c r="H15" s="45" t="n">
        <v>22347.84583091462</v>
      </c>
      <c r="I15" s="45" t="n">
        <v>-3652.154169085377</v>
      </c>
      <c r="J15" s="6">
        <f>VLOOKUP(A15,myPEPB!B:C,2)</f>
        <v/>
      </c>
      <c r="L15" s="48" t="n">
        <v>44561</v>
      </c>
      <c r="M15" s="46" t="n">
        <v>24000</v>
      </c>
      <c r="N15" s="42" t="n">
        <v>272000</v>
      </c>
      <c r="O15" s="42" t="n">
        <v>507834.4204046486</v>
      </c>
      <c r="P15" s="42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4" t="n">
        <v>42369</v>
      </c>
      <c r="Y15" s="1">
        <f>VLOOKUP(W15,L:O,4)</f>
        <v/>
      </c>
      <c r="Z15" s="44" t="n">
        <v>42734</v>
      </c>
      <c r="AA15" s="1">
        <f>VLOOKUP(Z15,L:M,2)</f>
        <v/>
      </c>
      <c r="AB15" s="1">
        <f>-AA15</f>
        <v/>
      </c>
    </row>
    <row r="16" ht="14.1" customHeight="1" s="41">
      <c r="A16" s="44" t="n">
        <v>40847</v>
      </c>
      <c r="B16" s="27" t="n">
        <v>1.14688</v>
      </c>
      <c r="C16" s="42" t="n">
        <v>2000</v>
      </c>
      <c r="D16" s="45" t="n">
        <v>1743.861607142857</v>
      </c>
      <c r="E16" s="45" t="n">
        <v>21964.4966333052</v>
      </c>
      <c r="F16" s="45" t="n">
        <v>25190.64189880507</v>
      </c>
      <c r="G16" s="45" t="n">
        <v>28000</v>
      </c>
      <c r="H16" s="45" t="n">
        <v>25190.64189880507</v>
      </c>
      <c r="I16" s="45" t="n">
        <v>-2809.358101194928</v>
      </c>
      <c r="J16" s="6">
        <f>VLOOKUP(A16,myPEPB!B:C,2)</f>
        <v/>
      </c>
      <c r="L16" s="48" t="n">
        <v>44925</v>
      </c>
      <c r="M16" s="46" t="n">
        <v>24000</v>
      </c>
      <c r="N16" s="42" t="n">
        <v>296000</v>
      </c>
      <c r="O16" s="42" t="n">
        <v>429691.1563089261</v>
      </c>
      <c r="P16" s="42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4" t="n">
        <v>42734</v>
      </c>
      <c r="AB16" s="1">
        <f>VLOOKUP(Z16,L:O,4)</f>
        <v/>
      </c>
    </row>
    <row r="17" ht="14.1" customHeight="1" s="41">
      <c r="A17" s="44" t="n">
        <v>40877</v>
      </c>
      <c r="B17" s="27" t="n">
        <v>1.07321</v>
      </c>
      <c r="C17" s="42" t="n">
        <v>2000</v>
      </c>
      <c r="D17" s="45" t="n">
        <v>1863.568173982725</v>
      </c>
      <c r="E17" s="45" t="n">
        <v>23828.06480728792</v>
      </c>
      <c r="F17" s="45" t="n">
        <v>25572.51743182947</v>
      </c>
      <c r="G17" s="45" t="n">
        <v>30000</v>
      </c>
      <c r="H17" s="45" t="n">
        <v>25572.51743182947</v>
      </c>
      <c r="I17" s="45" t="n">
        <v>-4427.48256817053</v>
      </c>
      <c r="J17" s="6">
        <f>VLOOKUP(A17,myPEPB!B:C,2)</f>
        <v/>
      </c>
      <c r="AB17" s="2" t="n">
        <v>0.1083206045460015</v>
      </c>
    </row>
    <row r="18" ht="14.1" customHeight="1" s="41">
      <c r="A18" s="44" t="n">
        <v>40907</v>
      </c>
      <c r="B18" s="27" t="n">
        <v>0.99402</v>
      </c>
      <c r="C18" s="42" t="n">
        <v>2000</v>
      </c>
      <c r="D18" s="45" t="n">
        <v>2012.031951067383</v>
      </c>
      <c r="E18" s="45" t="n">
        <v>25840.09675835531</v>
      </c>
      <c r="F18" s="45" t="n">
        <v>25685.57297974034</v>
      </c>
      <c r="G18" s="45" t="n">
        <v>32000</v>
      </c>
      <c r="H18" s="45" t="n">
        <v>25685.57297974034</v>
      </c>
      <c r="I18" s="45" t="n">
        <v>-6314.427020259656</v>
      </c>
      <c r="J18" s="6">
        <f>VLOOKUP(A18,myPEPB!B:C,2)</f>
        <v/>
      </c>
      <c r="T18" s="44" t="n">
        <v>40543</v>
      </c>
      <c r="U18" s="1">
        <f>VLOOKUP(T18,L:M,2)</f>
        <v/>
      </c>
      <c r="V18" s="1">
        <f>-U18</f>
        <v/>
      </c>
      <c r="W18" s="44" t="n">
        <v>40543</v>
      </c>
      <c r="X18" s="1">
        <f>VLOOKUP(W18,L:M,2)</f>
        <v/>
      </c>
      <c r="Y18" s="1">
        <f>-X18</f>
        <v/>
      </c>
      <c r="Z18" s="44" t="n">
        <v>40543</v>
      </c>
      <c r="AA18" s="1">
        <f>VLOOKUP(Z18,L:M,2)</f>
        <v/>
      </c>
      <c r="AB18" s="1">
        <f>-AA18</f>
        <v/>
      </c>
    </row>
    <row r="19" ht="14.1" customHeight="1" s="41">
      <c r="A19" s="44" t="n">
        <v>40939</v>
      </c>
      <c r="B19" s="27" t="n">
        <v>1.0423</v>
      </c>
      <c r="C19" s="42" t="n">
        <v>2000</v>
      </c>
      <c r="D19" s="45" t="n">
        <v>1918.833349323611</v>
      </c>
      <c r="E19" s="45" t="n">
        <v>27758.93010767892</v>
      </c>
      <c r="F19" s="45" t="n">
        <v>28933.13285123373</v>
      </c>
      <c r="G19" s="45" t="n">
        <v>34000</v>
      </c>
      <c r="H19" s="45" t="n">
        <v>28933.13285123373</v>
      </c>
      <c r="I19" s="45" t="n">
        <v>-5066.867148766265</v>
      </c>
      <c r="J19" s="6">
        <f>VLOOKUP(A19,myPEPB!B:C,2)</f>
        <v/>
      </c>
      <c r="T19" s="44" t="n">
        <v>40907</v>
      </c>
      <c r="U19" s="1">
        <f>VLOOKUP(T19,L:M,2)</f>
        <v/>
      </c>
      <c r="V19" s="1">
        <f>-U19</f>
        <v/>
      </c>
      <c r="W19" s="44" t="n">
        <v>40907</v>
      </c>
      <c r="X19" s="1">
        <f>VLOOKUP(W19,L:M,2)</f>
        <v/>
      </c>
      <c r="Y19" s="1">
        <f>-X19</f>
        <v/>
      </c>
      <c r="Z19" s="44" t="n">
        <v>40907</v>
      </c>
      <c r="AA19" s="1">
        <f>VLOOKUP(Z19,L:M,2)</f>
        <v/>
      </c>
      <c r="AB19" s="1">
        <f>-AA19</f>
        <v/>
      </c>
    </row>
    <row r="20" ht="14.1" customHeight="1" s="41">
      <c r="A20" s="44" t="n">
        <v>40968</v>
      </c>
      <c r="B20" s="27" t="n">
        <v>1.13051</v>
      </c>
      <c r="C20" s="42" t="n">
        <v>2000</v>
      </c>
      <c r="D20" s="45" t="n">
        <v>1769.113055169791</v>
      </c>
      <c r="E20" s="45" t="n">
        <v>29528.04316284871</v>
      </c>
      <c r="F20" s="45" t="n">
        <v>33381.74807603209</v>
      </c>
      <c r="G20" s="45" t="n">
        <v>36000</v>
      </c>
      <c r="H20" s="45" t="n">
        <v>33381.74807603209</v>
      </c>
      <c r="I20" s="45" t="n">
        <v>-2618.25192396791</v>
      </c>
      <c r="J20" s="6">
        <f>VLOOKUP(A20,myPEPB!B:C,2)</f>
        <v/>
      </c>
      <c r="T20" s="44" t="n">
        <v>41274</v>
      </c>
      <c r="U20" s="1">
        <f>VLOOKUP(T20,L:M,2)</f>
        <v/>
      </c>
      <c r="V20" s="1">
        <f>-U20</f>
        <v/>
      </c>
      <c r="W20" s="44" t="n">
        <v>41274</v>
      </c>
      <c r="X20" s="1">
        <f>VLOOKUP(W20,L:M,2)</f>
        <v/>
      </c>
      <c r="Y20" s="1">
        <f>-X20</f>
        <v/>
      </c>
      <c r="Z20" s="44" t="n">
        <v>41274</v>
      </c>
      <c r="AA20" s="1">
        <f>VLOOKUP(Z20,L:M,2)</f>
        <v/>
      </c>
      <c r="AB20" s="1">
        <f>-AA20</f>
        <v/>
      </c>
    </row>
    <row r="21" ht="14.1" customHeight="1" s="41">
      <c r="A21" s="44" t="n">
        <v>40998</v>
      </c>
      <c r="B21" s="27" t="n">
        <v>1.04944</v>
      </c>
      <c r="C21" s="42" t="n">
        <v>2000</v>
      </c>
      <c r="D21" s="45" t="n">
        <v>1905.778319865833</v>
      </c>
      <c r="E21" s="45" t="n">
        <v>31433.82148271454</v>
      </c>
      <c r="F21" s="45" t="n">
        <v>32987.90961681995</v>
      </c>
      <c r="G21" s="45" t="n">
        <v>38000</v>
      </c>
      <c r="H21" s="45" t="n">
        <v>32987.90961681995</v>
      </c>
      <c r="I21" s="45" t="n">
        <v>-5012.090383180053</v>
      </c>
      <c r="J21" s="6">
        <f>VLOOKUP(A21,myPEPB!B:C,2)</f>
        <v/>
      </c>
      <c r="T21" s="44" t="n">
        <v>41639</v>
      </c>
      <c r="U21" s="1">
        <f>VLOOKUP(T21,L:M,2)</f>
        <v/>
      </c>
      <c r="V21" s="1">
        <f>-U21</f>
        <v/>
      </c>
      <c r="W21" s="44" t="n">
        <v>41639</v>
      </c>
      <c r="X21" s="1">
        <f>VLOOKUP(W21,L:M,2)</f>
        <v/>
      </c>
      <c r="Y21" s="1">
        <f>-X21</f>
        <v/>
      </c>
      <c r="Z21" s="44" t="n">
        <v>41639</v>
      </c>
      <c r="AA21" s="1">
        <f>VLOOKUP(Z21,L:M,2)</f>
        <v/>
      </c>
      <c r="AB21" s="1">
        <f>-AA21</f>
        <v/>
      </c>
    </row>
    <row r="22" ht="14.1" customHeight="1" s="41">
      <c r="A22" s="44" t="n">
        <v>41026</v>
      </c>
      <c r="B22" s="27" t="n">
        <v>1.10586</v>
      </c>
      <c r="C22" s="42" t="n">
        <v>2000</v>
      </c>
      <c r="D22" s="45" t="n">
        <v>1808.547194039029</v>
      </c>
      <c r="E22" s="45" t="n">
        <v>33242.36867675357</v>
      </c>
      <c r="F22" s="45" t="n">
        <v>36761.4058248747</v>
      </c>
      <c r="G22" s="45" t="n">
        <v>40000</v>
      </c>
      <c r="H22" s="45" t="n">
        <v>36761.4058248747</v>
      </c>
      <c r="I22" s="45" t="n">
        <v>-3238.594175125305</v>
      </c>
      <c r="J22" s="6">
        <f>VLOOKUP(A22,myPEPB!B:C,2)</f>
        <v/>
      </c>
      <c r="T22" s="44" t="n">
        <v>42004</v>
      </c>
      <c r="U22" s="1">
        <f>VLOOKUP(T22,L:M,2)</f>
        <v/>
      </c>
      <c r="V22" s="1">
        <f>-U22</f>
        <v/>
      </c>
      <c r="W22" s="44" t="n">
        <v>42004</v>
      </c>
      <c r="X22" s="1">
        <f>VLOOKUP(W22,L:M,2)</f>
        <v/>
      </c>
      <c r="Y22" s="1">
        <f>-X22</f>
        <v/>
      </c>
      <c r="Z22" s="44" t="n">
        <v>42004</v>
      </c>
      <c r="AA22" s="1">
        <f>VLOOKUP(Z22,L:M,2)</f>
        <v/>
      </c>
      <c r="AB22" s="1">
        <f>-AA22</f>
        <v/>
      </c>
    </row>
    <row r="23" ht="14.1" customHeight="1" s="41">
      <c r="A23" s="44" t="n">
        <v>41060</v>
      </c>
      <c r="B23" s="27" t="n">
        <v>1.14459</v>
      </c>
      <c r="C23" s="42" t="n">
        <v>2000</v>
      </c>
      <c r="D23" s="45" t="n">
        <v>1747.350579683555</v>
      </c>
      <c r="E23" s="45" t="n">
        <v>34989.71925643712</v>
      </c>
      <c r="F23" s="45" t="n">
        <v>40048.88276372536</v>
      </c>
      <c r="G23" s="45" t="n">
        <v>42000</v>
      </c>
      <c r="H23" s="45" t="n">
        <v>40048.88276372536</v>
      </c>
      <c r="I23" s="45" t="n">
        <v>-1951.117236274637</v>
      </c>
      <c r="J23" s="6">
        <f>VLOOKUP(A23,myPEPB!B:C,2)</f>
        <v/>
      </c>
      <c r="T23" s="44" t="n">
        <v>42369</v>
      </c>
      <c r="U23" s="1">
        <f>VLOOKUP(T23,L:M,2)</f>
        <v/>
      </c>
      <c r="V23" s="1">
        <f>-U23</f>
        <v/>
      </c>
      <c r="W23" s="44" t="n">
        <v>42369</v>
      </c>
      <c r="X23" s="1">
        <f>VLOOKUP(W23,L:M,2)</f>
        <v/>
      </c>
      <c r="Y23" s="1">
        <f>-X23</f>
        <v/>
      </c>
      <c r="Z23" s="44" t="n">
        <v>42369</v>
      </c>
      <c r="AA23" s="1">
        <f>VLOOKUP(Z23,L:M,2)</f>
        <v/>
      </c>
      <c r="AB23" s="1">
        <f>-AA23</f>
        <v/>
      </c>
    </row>
    <row r="24" ht="14.1" customHeight="1" s="41">
      <c r="A24" s="44" t="n">
        <v>41089</v>
      </c>
      <c r="B24" s="27" t="n">
        <v>1.07804</v>
      </c>
      <c r="C24" s="42" t="n">
        <v>2000</v>
      </c>
      <c r="D24" s="45" t="n">
        <v>1855.218730288301</v>
      </c>
      <c r="E24" s="45" t="n">
        <v>36844.93798672542</v>
      </c>
      <c r="F24" s="45" t="n">
        <v>39720.31694720947</v>
      </c>
      <c r="G24" s="45" t="n">
        <v>44000</v>
      </c>
      <c r="H24" s="45" t="n">
        <v>39720.31694720947</v>
      </c>
      <c r="I24" s="45" t="n">
        <v>-4279.683052790526</v>
      </c>
      <c r="J24" s="6">
        <f>VLOOKUP(A24,myPEPB!B:C,2)</f>
        <v/>
      </c>
      <c r="T24" s="44" t="n">
        <v>42734</v>
      </c>
      <c r="U24" s="1">
        <f>VLOOKUP(T24,L:M,2)</f>
        <v/>
      </c>
      <c r="V24" s="1">
        <f>-U24</f>
        <v/>
      </c>
      <c r="W24" s="44" t="n">
        <v>42734</v>
      </c>
      <c r="X24" s="1">
        <f>VLOOKUP(W24,L:M,2)</f>
        <v/>
      </c>
      <c r="Y24" s="1">
        <f>-X24</f>
        <v/>
      </c>
      <c r="Z24" s="44" t="n">
        <v>42734</v>
      </c>
      <c r="AA24" s="1">
        <f>VLOOKUP(Z24,L:M,2)</f>
        <v/>
      </c>
      <c r="AB24" s="1">
        <f>-AA24</f>
        <v/>
      </c>
    </row>
    <row r="25" ht="14.1" customHeight="1" s="41">
      <c r="A25" s="44" t="n">
        <v>41121</v>
      </c>
      <c r="B25" s="27" t="n">
        <v>1.00638</v>
      </c>
      <c r="C25" s="42" t="n">
        <v>2000</v>
      </c>
      <c r="D25" s="45" t="n">
        <v>1987.320892704545</v>
      </c>
      <c r="E25" s="45" t="n">
        <v>38832.25887942997</v>
      </c>
      <c r="F25" s="45" t="n">
        <v>39080.00869108073</v>
      </c>
      <c r="G25" s="45" t="n">
        <v>46000</v>
      </c>
      <c r="H25" s="45" t="n">
        <v>39080.00869108073</v>
      </c>
      <c r="I25" s="45" t="n">
        <v>-6919.991308919271</v>
      </c>
      <c r="J25" s="6">
        <f>VLOOKUP(A25,myPEPB!B:C,2)</f>
        <v/>
      </c>
      <c r="T25" s="44" t="n">
        <v>43098</v>
      </c>
      <c r="U25" s="1">
        <f>VLOOKUP(T25,L:M,2)</f>
        <v/>
      </c>
      <c r="V25" s="1">
        <f>-U25</f>
        <v/>
      </c>
      <c r="W25" s="44" t="n">
        <v>43098</v>
      </c>
      <c r="X25" s="1">
        <f>VLOOKUP(W25,L:M,2)</f>
        <v/>
      </c>
      <c r="Y25" s="1">
        <f>-X25</f>
        <v/>
      </c>
      <c r="Z25" s="44" t="n">
        <v>43098</v>
      </c>
      <c r="AA25" s="1">
        <f>VLOOKUP(Z25,L:M,2)</f>
        <v/>
      </c>
      <c r="AB25" s="1">
        <f>-AA25</f>
        <v/>
      </c>
    </row>
    <row r="26" ht="14.1" customHeight="1" s="41">
      <c r="A26" s="44" t="n">
        <v>41152</v>
      </c>
      <c r="B26" s="27" t="n">
        <v>0.95392</v>
      </c>
      <c r="C26" s="42" t="n">
        <v>2000</v>
      </c>
      <c r="D26" s="45" t="n">
        <v>2096.611875209661</v>
      </c>
      <c r="E26" s="45" t="n">
        <v>40928.87075463963</v>
      </c>
      <c r="F26" s="45" t="n">
        <v>39042.86839026583</v>
      </c>
      <c r="G26" s="45" t="n">
        <v>48000</v>
      </c>
      <c r="H26" s="45" t="n">
        <v>39042.86839026583</v>
      </c>
      <c r="I26" s="45" t="n">
        <v>-8957.13160973417</v>
      </c>
      <c r="J26" s="6">
        <f>VLOOKUP(A26,myPEPB!B:C,2)</f>
        <v/>
      </c>
      <c r="T26" s="44" t="n">
        <v>43098</v>
      </c>
      <c r="V26" s="1">
        <f>VLOOKUP(T26,L:O,4)</f>
        <v/>
      </c>
      <c r="W26" s="44" t="n">
        <v>43462</v>
      </c>
      <c r="X26" s="1">
        <f>VLOOKUP(W26,L:M,2)</f>
        <v/>
      </c>
      <c r="Y26" s="1">
        <f>-X26</f>
        <v/>
      </c>
      <c r="Z26" s="44" t="n">
        <v>43462</v>
      </c>
      <c r="AA26" s="1">
        <f>VLOOKUP(Z26,L:M,2)</f>
        <v/>
      </c>
      <c r="AB26" s="1">
        <f>-AA26</f>
        <v/>
      </c>
    </row>
    <row r="27" ht="14.1" customHeight="1" s="41">
      <c r="A27" s="44" t="n">
        <v>41180</v>
      </c>
      <c r="B27" s="27" t="n">
        <v>0.97827</v>
      </c>
      <c r="C27" s="42" t="n">
        <v>2000</v>
      </c>
      <c r="D27" s="45" t="n">
        <v>2044.425363141055</v>
      </c>
      <c r="E27" s="45" t="n">
        <v>42973.29611778068</v>
      </c>
      <c r="F27" s="45" t="n">
        <v>42039.48639314131</v>
      </c>
      <c r="G27" s="45" t="n">
        <v>50000</v>
      </c>
      <c r="H27" s="45" t="n">
        <v>42039.48639314131</v>
      </c>
      <c r="I27" s="45" t="n">
        <v>-7960.513606858694</v>
      </c>
      <c r="J27" s="6">
        <f>VLOOKUP(A27,myPEPB!B:C,2)</f>
        <v/>
      </c>
      <c r="V27" s="2" t="n">
        <v>0.1391340542626904</v>
      </c>
      <c r="W27" s="44" t="n">
        <v>43462</v>
      </c>
      <c r="Y27" s="1">
        <f>VLOOKUP(W27,L:O,4)</f>
        <v/>
      </c>
      <c r="Z27" s="47" t="n">
        <v>43830</v>
      </c>
      <c r="AA27" s="1">
        <f>VLOOKUP(Z27,L:M,2)</f>
        <v/>
      </c>
      <c r="AB27" s="1">
        <f>-AA27</f>
        <v/>
      </c>
    </row>
    <row r="28" ht="14.1" customHeight="1" s="41">
      <c r="A28" s="44" t="n">
        <v>41213</v>
      </c>
      <c r="B28" s="27" t="n">
        <v>0.97197</v>
      </c>
      <c r="C28" s="42" t="n">
        <v>2000</v>
      </c>
      <c r="D28" s="45" t="n">
        <v>2057.676677263702</v>
      </c>
      <c r="E28" s="45" t="n">
        <v>45030.97279504438</v>
      </c>
      <c r="F28" s="45" t="n">
        <v>43768.75462759929</v>
      </c>
      <c r="G28" s="45" t="n">
        <v>52000</v>
      </c>
      <c r="H28" s="45" t="n">
        <v>43768.75462759929</v>
      </c>
      <c r="I28" s="45" t="n">
        <v>-8231.245372400714</v>
      </c>
      <c r="J28" s="6">
        <f>VLOOKUP(A28,myPEPB!B:C,2)</f>
        <v/>
      </c>
      <c r="Y28" s="2" t="n">
        <v>0.05391202785567706</v>
      </c>
      <c r="Z28" s="47" t="n">
        <v>43830</v>
      </c>
      <c r="AB28" s="1">
        <f>VLOOKUP(Z28,L:O,4)</f>
        <v/>
      </c>
    </row>
    <row r="29" ht="14.1" customHeight="1" s="41">
      <c r="A29" s="44" t="n">
        <v>41243</v>
      </c>
      <c r="B29" s="27" t="n">
        <v>0.9187000000000001</v>
      </c>
      <c r="C29" s="42" t="n">
        <v>2000</v>
      </c>
      <c r="D29" s="45" t="n">
        <v>2176.989223903342</v>
      </c>
      <c r="E29" s="45" t="n">
        <v>47207.96201894772</v>
      </c>
      <c r="F29" s="45" t="n">
        <v>43369.95470680727</v>
      </c>
      <c r="G29" s="45" t="n">
        <v>54000</v>
      </c>
      <c r="H29" s="45" t="n">
        <v>43369.95470680727</v>
      </c>
      <c r="I29" s="45" t="n">
        <v>-10630.04529319273</v>
      </c>
      <c r="J29" s="6">
        <f>VLOOKUP(A29,myPEPB!B:C,2)</f>
        <v/>
      </c>
      <c r="AB29" s="2" t="n">
        <v>0.09131641529659529</v>
      </c>
    </row>
    <row r="30" ht="14.1" customHeight="1" s="41">
      <c r="A30" s="44" t="n">
        <v>41274</v>
      </c>
      <c r="B30" s="27" t="n">
        <v>1.06653</v>
      </c>
      <c r="C30" s="42" t="n">
        <v>2000</v>
      </c>
      <c r="D30" s="45" t="n">
        <v>1875.240265158973</v>
      </c>
      <c r="E30" s="45" t="n">
        <v>49083.20228410669</v>
      </c>
      <c r="F30" s="45" t="n">
        <v>52348.70773206831</v>
      </c>
      <c r="G30" s="45" t="n">
        <v>56000</v>
      </c>
      <c r="H30" s="45" t="n">
        <v>52348.70773206831</v>
      </c>
      <c r="I30" s="45" t="n">
        <v>-3651.292267931691</v>
      </c>
      <c r="J30" s="6">
        <f>VLOOKUP(A30,myPEPB!B:C,2)</f>
        <v/>
      </c>
      <c r="T30" s="44" t="n">
        <v>40543</v>
      </c>
      <c r="U30" s="1">
        <f>VLOOKUP(T30,L:M,2)</f>
        <v/>
      </c>
      <c r="V30" s="1">
        <f>-U30</f>
        <v/>
      </c>
      <c r="W30" s="44" t="n">
        <v>40543</v>
      </c>
      <c r="X30" s="1">
        <f>VLOOKUP(W30,L:M,2)</f>
        <v/>
      </c>
      <c r="Y30" s="1">
        <f>-X30</f>
        <v/>
      </c>
      <c r="Z30" s="44" t="n">
        <v>40543</v>
      </c>
      <c r="AA30" s="1" t="n">
        <v>8000</v>
      </c>
      <c r="AB30" s="1">
        <f>-AA30</f>
        <v/>
      </c>
    </row>
    <row r="31" ht="14.1" customHeight="1" s="41">
      <c r="A31" s="44" t="n">
        <v>41305</v>
      </c>
      <c r="B31" s="27" t="n">
        <v>1.12004</v>
      </c>
      <c r="C31" s="42" t="n">
        <v>2000</v>
      </c>
      <c r="D31" s="45" t="n">
        <v>1785.650512481697</v>
      </c>
      <c r="E31" s="45" t="n">
        <v>50868.85279658839</v>
      </c>
      <c r="F31" s="45" t="n">
        <v>56975.14988629086</v>
      </c>
      <c r="G31" s="45" t="n">
        <v>58000</v>
      </c>
      <c r="H31" s="45" t="n">
        <v>56975.14988629086</v>
      </c>
      <c r="I31" s="45" t="n">
        <v>-1024.850113709144</v>
      </c>
      <c r="J31" s="6">
        <f>VLOOKUP(A31,myPEPB!B:C,2)</f>
        <v/>
      </c>
      <c r="L31" s="38" t="n"/>
      <c r="T31" s="44" t="n">
        <v>40907</v>
      </c>
      <c r="U31" s="1">
        <f>VLOOKUP(T31,L:M,2)</f>
        <v/>
      </c>
      <c r="V31" s="1">
        <f>-U31</f>
        <v/>
      </c>
      <c r="W31" s="44" t="n">
        <v>40907</v>
      </c>
      <c r="X31" s="1">
        <f>VLOOKUP(W31,L:M,2)</f>
        <v/>
      </c>
      <c r="Y31" s="1">
        <f>-X31</f>
        <v/>
      </c>
      <c r="Z31" s="44" t="n">
        <v>40907</v>
      </c>
      <c r="AA31" s="1" t="n">
        <v>24000</v>
      </c>
      <c r="AB31" s="1">
        <f>-AA31</f>
        <v/>
      </c>
    </row>
    <row r="32" ht="14.1" customHeight="1" s="41">
      <c r="A32" s="44" t="n">
        <v>41333</v>
      </c>
      <c r="B32" s="27" t="n">
        <v>1.13284</v>
      </c>
      <c r="C32" s="42" t="n">
        <v>2000</v>
      </c>
      <c r="D32" s="45" t="n">
        <v>1765.474382966703</v>
      </c>
      <c r="E32" s="45" t="n">
        <v>52634.3271795551</v>
      </c>
      <c r="F32" s="45" t="n">
        <v>59626.27120208719</v>
      </c>
      <c r="G32" s="45" t="n">
        <v>60000</v>
      </c>
      <c r="H32" s="45" t="n">
        <v>59626.27120208719</v>
      </c>
      <c r="I32" s="45" t="n">
        <v>-373.7287979128087</v>
      </c>
      <c r="J32" s="6">
        <f>VLOOKUP(A32,myPEPB!B:C,2)</f>
        <v/>
      </c>
      <c r="T32" s="44" t="n">
        <v>41274</v>
      </c>
      <c r="U32" s="1">
        <f>VLOOKUP(T32,L:M,2)</f>
        <v/>
      </c>
      <c r="V32" s="1">
        <f>-U32</f>
        <v/>
      </c>
      <c r="W32" s="44" t="n">
        <v>41274</v>
      </c>
      <c r="X32" s="1">
        <f>VLOOKUP(W32,L:M,2)</f>
        <v/>
      </c>
      <c r="Y32" s="1">
        <f>-X32</f>
        <v/>
      </c>
      <c r="Z32" s="44" t="n">
        <v>41274</v>
      </c>
      <c r="AA32" s="1" t="n">
        <v>24000</v>
      </c>
      <c r="AB32" s="1">
        <f>-AA32</f>
        <v/>
      </c>
    </row>
    <row r="33" ht="14.1" customHeight="1" s="41">
      <c r="A33" s="44" t="n">
        <v>41362</v>
      </c>
      <c r="B33" s="27" t="n">
        <v>1.08123</v>
      </c>
      <c r="C33" s="42" t="n">
        <v>2000</v>
      </c>
      <c r="D33" s="45" t="n">
        <v>1849.745197599031</v>
      </c>
      <c r="E33" s="45" t="n">
        <v>54484.07237715413</v>
      </c>
      <c r="F33" s="45" t="n">
        <v>58909.81357635035</v>
      </c>
      <c r="G33" s="45" t="n">
        <v>62000</v>
      </c>
      <c r="H33" s="45" t="n">
        <v>58909.81357635035</v>
      </c>
      <c r="I33" s="45" t="n">
        <v>-3090.186423649648</v>
      </c>
      <c r="J33" s="6">
        <f>VLOOKUP(A33,myPEPB!B:C,2)</f>
        <v/>
      </c>
      <c r="T33" s="44" t="n">
        <v>41639</v>
      </c>
      <c r="U33" s="1">
        <f>VLOOKUP(T33,L:M,2)</f>
        <v/>
      </c>
      <c r="V33" s="1">
        <f>-U33</f>
        <v/>
      </c>
      <c r="W33" s="44" t="n">
        <v>41639</v>
      </c>
      <c r="X33" s="1">
        <f>VLOOKUP(W33,L:M,2)</f>
        <v/>
      </c>
      <c r="Y33" s="1">
        <f>-X33</f>
        <v/>
      </c>
      <c r="Z33" s="44" t="n">
        <v>41639</v>
      </c>
      <c r="AA33" s="1" t="n">
        <v>24000</v>
      </c>
      <c r="AB33" s="1">
        <f>-AA33</f>
        <v/>
      </c>
    </row>
    <row r="34" ht="14.1" customHeight="1" s="41">
      <c r="A34" s="44" t="n">
        <v>41390</v>
      </c>
      <c r="B34" s="27" t="n">
        <v>1.07859</v>
      </c>
      <c r="C34" s="42" t="n">
        <v>2000</v>
      </c>
      <c r="D34" s="45" t="n">
        <v>1854.272707887149</v>
      </c>
      <c r="E34" s="45" t="n">
        <v>56338.34508504128</v>
      </c>
      <c r="F34" s="45" t="n">
        <v>60765.97562527467</v>
      </c>
      <c r="G34" s="45" t="n">
        <v>64000</v>
      </c>
      <c r="H34" s="45" t="n">
        <v>60765.97562527467</v>
      </c>
      <c r="I34" s="45" t="n">
        <v>-3234.024374725333</v>
      </c>
      <c r="J34" s="6">
        <f>VLOOKUP(A34,myPEPB!B:C,2)</f>
        <v/>
      </c>
      <c r="T34" s="44" t="n">
        <v>42004</v>
      </c>
      <c r="U34" s="1">
        <f>VLOOKUP(T34,L:M,2)</f>
        <v/>
      </c>
      <c r="V34" s="1">
        <f>-U34</f>
        <v/>
      </c>
      <c r="W34" s="44" t="n">
        <v>42004</v>
      </c>
      <c r="X34" s="1">
        <f>VLOOKUP(W34,L:M,2)</f>
        <v/>
      </c>
      <c r="Y34" s="1">
        <f>-X34</f>
        <v/>
      </c>
      <c r="Z34" s="44" t="n">
        <v>42004</v>
      </c>
      <c r="AA34" s="1" t="n">
        <v>24000</v>
      </c>
      <c r="AB34" s="1">
        <f>-AA34</f>
        <v/>
      </c>
    </row>
    <row r="35" ht="14.1" customHeight="1" s="41">
      <c r="A35" s="44" t="n">
        <v>41425</v>
      </c>
      <c r="B35" s="27" t="n">
        <v>1.16704</v>
      </c>
      <c r="C35" s="42" t="n">
        <v>2000</v>
      </c>
      <c r="D35" s="45" t="n">
        <v>1713.737318343844</v>
      </c>
      <c r="E35" s="45" t="n">
        <v>58052.08240338512</v>
      </c>
      <c r="F35" s="45" t="n">
        <v>67749.10224804656</v>
      </c>
      <c r="G35" s="45" t="n">
        <v>66000</v>
      </c>
      <c r="H35" s="45" t="n">
        <v>67749.10224804656</v>
      </c>
      <c r="I35" s="45" t="n">
        <v>1749.102248046562</v>
      </c>
      <c r="J35" s="6">
        <f>VLOOKUP(A35,myPEPB!B:C,2)</f>
        <v/>
      </c>
      <c r="T35" s="44" t="n">
        <v>42369</v>
      </c>
      <c r="U35" s="1">
        <f>VLOOKUP(T35,L:M,2)</f>
        <v/>
      </c>
      <c r="V35" s="1">
        <f>-U35</f>
        <v/>
      </c>
      <c r="W35" s="44" t="n">
        <v>42369</v>
      </c>
      <c r="X35" s="1">
        <f>VLOOKUP(W35,L:M,2)</f>
        <v/>
      </c>
      <c r="Y35" s="1">
        <f>-X35</f>
        <v/>
      </c>
      <c r="Z35" s="44" t="n">
        <v>42369</v>
      </c>
      <c r="AA35" s="1" t="n">
        <v>24000</v>
      </c>
      <c r="AB35" s="1">
        <f>-AA35</f>
        <v/>
      </c>
    </row>
    <row r="36" ht="14.1" customHeight="1" s="41">
      <c r="A36" s="44" t="n">
        <v>41453</v>
      </c>
      <c r="B36" s="27" t="n">
        <v>1.0075</v>
      </c>
      <c r="C36" s="42" t="n">
        <v>2000</v>
      </c>
      <c r="D36" s="45" t="n">
        <v>1985.111662531017</v>
      </c>
      <c r="E36" s="45" t="n">
        <v>60037.19406591614</v>
      </c>
      <c r="F36" s="45" t="n">
        <v>60487.47302141051</v>
      </c>
      <c r="G36" s="45" t="n">
        <v>68000</v>
      </c>
      <c r="H36" s="45" t="n">
        <v>60487.47302141051</v>
      </c>
      <c r="I36" s="45" t="n">
        <v>-7512.526978589485</v>
      </c>
      <c r="J36" s="6">
        <f>VLOOKUP(A36,myPEPB!B:C,2)</f>
        <v/>
      </c>
      <c r="T36" s="44" t="n">
        <v>42734</v>
      </c>
      <c r="U36" s="1">
        <f>VLOOKUP(T36,L:M,2)</f>
        <v/>
      </c>
      <c r="V36" s="1">
        <f>-U36</f>
        <v/>
      </c>
      <c r="W36" s="44" t="n">
        <v>42734</v>
      </c>
      <c r="X36" s="1">
        <f>VLOOKUP(W36,L:M,2)</f>
        <v/>
      </c>
      <c r="Y36" s="1">
        <f>-X36</f>
        <v/>
      </c>
      <c r="Z36" s="44" t="n">
        <v>42734</v>
      </c>
      <c r="AA36" s="1" t="n">
        <v>24000</v>
      </c>
      <c r="AB36" s="1">
        <f>-AA36</f>
        <v/>
      </c>
    </row>
    <row r="37" ht="14.1" customHeight="1" s="41">
      <c r="A37" s="44" t="n">
        <v>41486</v>
      </c>
      <c r="B37" s="27" t="n">
        <v>1.03116</v>
      </c>
      <c r="C37" s="42" t="n">
        <v>2000</v>
      </c>
      <c r="D37" s="45" t="n">
        <v>1939.563210365026</v>
      </c>
      <c r="E37" s="45" t="n">
        <v>61976.75727628117</v>
      </c>
      <c r="F37" s="45" t="n">
        <v>63907.9530330101</v>
      </c>
      <c r="G37" s="45" t="n">
        <v>70000</v>
      </c>
      <c r="H37" s="45" t="n">
        <v>63907.9530330101</v>
      </c>
      <c r="I37" s="45" t="n">
        <v>-6092.046966989903</v>
      </c>
      <c r="J37" s="6">
        <f>VLOOKUP(A37,myPEPB!B:C,2)</f>
        <v/>
      </c>
      <c r="T37" s="44" t="n">
        <v>43098</v>
      </c>
      <c r="U37" s="1">
        <f>VLOOKUP(T37,L:M,2)</f>
        <v/>
      </c>
      <c r="V37" s="1">
        <f>-U37</f>
        <v/>
      </c>
      <c r="W37" s="44" t="n">
        <v>43098</v>
      </c>
      <c r="X37" s="1">
        <f>VLOOKUP(W37,L:M,2)</f>
        <v/>
      </c>
      <c r="Y37" s="1">
        <f>-X37</f>
        <v/>
      </c>
      <c r="Z37" s="44" t="n">
        <v>43098</v>
      </c>
      <c r="AA37" s="1" t="n">
        <v>24000</v>
      </c>
      <c r="AB37" s="1">
        <f>-AA37</f>
        <v/>
      </c>
    </row>
    <row r="38" ht="14.1" customHeight="1" s="41">
      <c r="A38" s="44" t="n">
        <v>41516</v>
      </c>
      <c r="B38" s="27" t="n">
        <v>1.1031</v>
      </c>
      <c r="C38" s="42" t="n">
        <v>2000</v>
      </c>
      <c r="D38" s="45" t="n">
        <v>1813.0722509292</v>
      </c>
      <c r="E38" s="45" t="n">
        <v>63789.82952721037</v>
      </c>
      <c r="F38" s="45" t="n">
        <v>70366.56095146576</v>
      </c>
      <c r="G38" s="45" t="n">
        <v>72000</v>
      </c>
      <c r="H38" s="45" t="n">
        <v>70366.56095146576</v>
      </c>
      <c r="I38" s="45" t="n">
        <v>-1633.439048534245</v>
      </c>
      <c r="J38" s="6">
        <f>VLOOKUP(A38,myPEPB!B:C,2)</f>
        <v/>
      </c>
      <c r="T38" s="44" t="n">
        <v>43462</v>
      </c>
      <c r="U38" s="1">
        <f>VLOOKUP(T38,L:M,2)</f>
        <v/>
      </c>
      <c r="V38" s="1">
        <f>-U38</f>
        <v/>
      </c>
      <c r="W38" s="44" t="n">
        <v>43462</v>
      </c>
      <c r="X38" s="1">
        <f>VLOOKUP(W38,L:M,2)</f>
        <v/>
      </c>
      <c r="Y38" s="1">
        <f>-X38</f>
        <v/>
      </c>
      <c r="Z38" s="44" t="n">
        <v>43462</v>
      </c>
      <c r="AA38" s="1" t="n">
        <v>24000</v>
      </c>
      <c r="AB38" s="1">
        <f>-AA38</f>
        <v/>
      </c>
    </row>
    <row r="39" ht="14.1" customHeight="1" s="41">
      <c r="A39" s="44" t="n">
        <v>41547</v>
      </c>
      <c r="B39" s="27" t="n">
        <v>1.16877</v>
      </c>
      <c r="C39" s="42" t="n">
        <v>2000</v>
      </c>
      <c r="D39" s="45" t="n">
        <v>1711.200663945858</v>
      </c>
      <c r="E39" s="45" t="n">
        <v>65501.03019115623</v>
      </c>
      <c r="F39" s="45" t="n">
        <v>76555.63905651767</v>
      </c>
      <c r="G39" s="45" t="n">
        <v>74000</v>
      </c>
      <c r="H39" s="45" t="n">
        <v>76555.63905651767</v>
      </c>
      <c r="I39" s="45" t="n">
        <v>2555.63905651767</v>
      </c>
      <c r="J39" s="6">
        <f>VLOOKUP(A39,myPEPB!B:C,2)</f>
        <v/>
      </c>
      <c r="T39" s="47" t="n">
        <v>43830</v>
      </c>
      <c r="U39" s="1">
        <f>VLOOKUP(T39,L:M,2)</f>
        <v/>
      </c>
      <c r="V39" s="1">
        <f>-U39</f>
        <v/>
      </c>
      <c r="W39" s="47" t="n">
        <v>43830</v>
      </c>
      <c r="X39" s="1">
        <f>VLOOKUP(W39,L:M,2)</f>
        <v/>
      </c>
      <c r="Y39" s="1">
        <f>-X39</f>
        <v/>
      </c>
      <c r="Z39" s="47" t="n">
        <v>43830</v>
      </c>
      <c r="AA39" s="1" t="n">
        <v>24000</v>
      </c>
      <c r="AB39" s="1">
        <f>-AA39</f>
        <v/>
      </c>
    </row>
    <row r="40" ht="14.1" customHeight="1" s="41">
      <c r="A40" s="44" t="n">
        <v>41578</v>
      </c>
      <c r="B40" s="27" t="n">
        <v>1.17233</v>
      </c>
      <c r="C40" s="42" t="n">
        <v>2000</v>
      </c>
      <c r="D40" s="45" t="n">
        <v>1706.004282070748</v>
      </c>
      <c r="E40" s="45" t="n">
        <v>67207.03447322697</v>
      </c>
      <c r="F40" s="45" t="n">
        <v>78788.82272399816</v>
      </c>
      <c r="G40" s="45" t="n">
        <v>76000</v>
      </c>
      <c r="H40" s="45" t="n">
        <v>78788.82272399816</v>
      </c>
      <c r="I40" s="45" t="n">
        <v>2788.822723998164</v>
      </c>
      <c r="J40" s="6">
        <f>VLOOKUP(A40,myPEPB!B:C,2)</f>
        <v/>
      </c>
      <c r="T40" s="48" t="n">
        <v>44196</v>
      </c>
      <c r="U40" s="1">
        <f>VLOOKUP(T40,L:M,2)</f>
        <v/>
      </c>
      <c r="V40" s="1">
        <f>-U40</f>
        <v/>
      </c>
      <c r="W40" s="48" t="n">
        <v>44196</v>
      </c>
      <c r="X40" s="1">
        <f>VLOOKUP(W40,L:M,2)</f>
        <v/>
      </c>
      <c r="Y40" s="1">
        <f>-X40</f>
        <v/>
      </c>
      <c r="Z40" s="48" t="n">
        <v>44196</v>
      </c>
      <c r="AA40" s="1" t="n">
        <v>24000</v>
      </c>
      <c r="AB40" s="1">
        <f>-AA40</f>
        <v/>
      </c>
    </row>
    <row r="41" ht="14.1" customHeight="1" s="41">
      <c r="A41" s="44" t="n">
        <v>41607</v>
      </c>
      <c r="B41" s="27" t="n">
        <v>1.20981</v>
      </c>
      <c r="C41" s="42" t="n">
        <v>2000</v>
      </c>
      <c r="D41" s="45" t="n">
        <v>1653.152147857928</v>
      </c>
      <c r="E41" s="45" t="n">
        <v>68860.1866210849</v>
      </c>
      <c r="F41" s="45" t="n">
        <v>83307.74237605472</v>
      </c>
      <c r="G41" s="45" t="n">
        <v>78000</v>
      </c>
      <c r="H41" s="45" t="n">
        <v>83307.74237605472</v>
      </c>
      <c r="I41" s="45" t="n">
        <v>5307.742376054724</v>
      </c>
      <c r="J41" s="6">
        <f>VLOOKUP(A41,myPEPB!B:C,2)</f>
        <v/>
      </c>
      <c r="T41" s="48" t="n">
        <v>44196</v>
      </c>
      <c r="V41" s="1">
        <f>VLOOKUP(T41,L:O,4)</f>
        <v/>
      </c>
      <c r="W41" s="48" t="n">
        <v>44561</v>
      </c>
      <c r="X41" s="1">
        <f>VLOOKUP(W41,L:M,2)</f>
        <v/>
      </c>
      <c r="Y41" s="1">
        <f>-X41</f>
        <v/>
      </c>
      <c r="Z41" s="48" t="n">
        <v>44561</v>
      </c>
      <c r="AA41" s="1" t="n">
        <v>24000</v>
      </c>
      <c r="AB41" s="1">
        <f>-AA41</f>
        <v/>
      </c>
    </row>
    <row r="42" ht="14.1" customHeight="1" s="41">
      <c r="A42" s="44" t="n">
        <v>41639</v>
      </c>
      <c r="B42" s="27" t="n">
        <v>1.17359</v>
      </c>
      <c r="C42" s="42" t="n">
        <v>2000</v>
      </c>
      <c r="D42" s="45" t="n">
        <v>1704.172666774598</v>
      </c>
      <c r="E42" s="45" t="n">
        <v>70564.35928785949</v>
      </c>
      <c r="F42" s="45" t="n">
        <v>82813.62641663902</v>
      </c>
      <c r="G42" s="45" t="n">
        <v>80000</v>
      </c>
      <c r="H42" s="45" t="n">
        <v>82813.62641663902</v>
      </c>
      <c r="I42" s="45" t="n">
        <v>2813.626416639017</v>
      </c>
      <c r="J42" s="6">
        <f>VLOOKUP(A42,myPEPB!B:C,2)</f>
        <v/>
      </c>
      <c r="V42" s="2" t="n">
        <v>0.1206385963780527</v>
      </c>
      <c r="W42" s="48" t="n">
        <v>44561</v>
      </c>
      <c r="Y42" s="1">
        <f>VLOOKUP(W42,L:O,4)</f>
        <v/>
      </c>
      <c r="Z42" s="48" t="n">
        <v>44925</v>
      </c>
      <c r="AA42" s="1" t="n">
        <v>24000</v>
      </c>
      <c r="AB42" s="1">
        <f>-AA42</f>
        <v/>
      </c>
    </row>
    <row r="43" ht="14.1" customHeight="1" s="41">
      <c r="A43" s="44" t="n">
        <v>41669</v>
      </c>
      <c r="B43" s="27" t="n">
        <v>1.134</v>
      </c>
      <c r="C43" s="42" t="n">
        <v>2000</v>
      </c>
      <c r="D43" s="45" t="n">
        <v>1763.668430335097</v>
      </c>
      <c r="E43" s="45" t="n">
        <v>72328.02771819459</v>
      </c>
      <c r="F43" s="45" t="n">
        <v>82019.98343243265</v>
      </c>
      <c r="G43" s="45" t="n">
        <v>82000</v>
      </c>
      <c r="H43" s="45" t="n">
        <v>82019.98343243265</v>
      </c>
      <c r="I43" s="45" t="n">
        <v>19.98343243265117</v>
      </c>
      <c r="J43" s="6">
        <f>VLOOKUP(A43,myPEPB!B:C,2)</f>
        <v/>
      </c>
      <c r="L43" s="38" t="n"/>
      <c r="Y43" s="2" t="n">
        <v>0.09805289827415531</v>
      </c>
      <c r="Z43" s="48" t="n">
        <v>44925</v>
      </c>
      <c r="AB43" s="1" t="n">
        <v>429691.1563089261</v>
      </c>
    </row>
    <row r="44" ht="14.1" customHeight="1" s="41">
      <c r="A44" s="44" t="n">
        <v>41698</v>
      </c>
      <c r="B44" s="27" t="n">
        <v>1.12253</v>
      </c>
      <c r="C44" s="42" t="n">
        <v>2000</v>
      </c>
      <c r="D44" s="45" t="n">
        <v>1781.689576225134</v>
      </c>
      <c r="E44" s="45" t="n">
        <v>74109.71729441972</v>
      </c>
      <c r="F44" s="45" t="n">
        <v>83190.38095450497</v>
      </c>
      <c r="G44" s="45" t="n">
        <v>84000</v>
      </c>
      <c r="H44" s="45" t="n">
        <v>83190.38095450497</v>
      </c>
      <c r="I44" s="45" t="n">
        <v>-809.6190454950265</v>
      </c>
      <c r="J44" s="6">
        <f>VLOOKUP(A44,myPEPB!B:C,2)</f>
        <v/>
      </c>
      <c r="AB44" s="2" t="n">
        <v>0.05458704116674373</v>
      </c>
    </row>
    <row r="45" ht="14.1" customHeight="1" s="41">
      <c r="A45" s="44" t="n">
        <v>41729</v>
      </c>
      <c r="B45" s="27" t="n">
        <v>1.09899</v>
      </c>
      <c r="C45" s="42" t="n">
        <v>2000</v>
      </c>
      <c r="D45" s="45" t="n">
        <v>1819.852773910591</v>
      </c>
      <c r="E45" s="45" t="n">
        <v>75929.57006833031</v>
      </c>
      <c r="F45" s="45" t="n">
        <v>83445.83820939432</v>
      </c>
      <c r="G45" s="45" t="n">
        <v>86000</v>
      </c>
      <c r="H45" s="45" t="n">
        <v>83445.83820939432</v>
      </c>
      <c r="I45" s="45" t="n">
        <v>-2554.161790605678</v>
      </c>
      <c r="J45" s="6">
        <f>VLOOKUP(A45,myPEPB!B:C,2)</f>
        <v/>
      </c>
    </row>
    <row r="46" ht="14.1" customHeight="1" s="41">
      <c r="A46" s="44" t="n">
        <v>41759</v>
      </c>
      <c r="B46" s="27" t="n">
        <v>1.08745</v>
      </c>
      <c r="C46" s="42" t="n">
        <v>2000</v>
      </c>
      <c r="D46" s="45" t="n">
        <v>1839.165019081337</v>
      </c>
      <c r="E46" s="45" t="n">
        <v>77768.73508741165</v>
      </c>
      <c r="F46" s="45" t="n">
        <v>84569.61097080581</v>
      </c>
      <c r="G46" s="45" t="n">
        <v>88000</v>
      </c>
      <c r="H46" s="45" t="n">
        <v>84569.61097080581</v>
      </c>
      <c r="I46" s="45" t="n">
        <v>-3430.389029194193</v>
      </c>
      <c r="J46" s="6">
        <f>VLOOKUP(A46,myPEPB!B:C,2)</f>
        <v/>
      </c>
    </row>
    <row r="47" ht="14.1" customHeight="1" s="41">
      <c r="A47" s="44" t="n">
        <v>41789</v>
      </c>
      <c r="B47" s="27" t="n">
        <v>1.09863</v>
      </c>
      <c r="C47" s="42" t="n">
        <v>2000</v>
      </c>
      <c r="D47" s="45" t="n">
        <v>1820.449104794152</v>
      </c>
      <c r="E47" s="45" t="n">
        <v>79589.18419220581</v>
      </c>
      <c r="F47" s="45" t="n">
        <v>87439.06542908309</v>
      </c>
      <c r="G47" s="45" t="n">
        <v>90000</v>
      </c>
      <c r="H47" s="45" t="n">
        <v>87439.06542908309</v>
      </c>
      <c r="I47" s="45" t="n">
        <v>-2560.934570916914</v>
      </c>
      <c r="J47" s="6">
        <f>VLOOKUP(A47,myPEPB!B:C,2)</f>
        <v/>
      </c>
    </row>
    <row r="48" ht="14.1" customHeight="1" s="41">
      <c r="A48" s="44" t="n">
        <v>41820</v>
      </c>
      <c r="B48" s="27" t="n">
        <v>1.1062</v>
      </c>
      <c r="C48" s="42" t="n">
        <v>2000</v>
      </c>
      <c r="D48" s="45" t="n">
        <v>1807.991321641656</v>
      </c>
      <c r="E48" s="45" t="n">
        <v>81397.17551384747</v>
      </c>
      <c r="F48" s="45" t="n">
        <v>90041.55555341807</v>
      </c>
      <c r="G48" s="45" t="n">
        <v>92000</v>
      </c>
      <c r="H48" s="45" t="n">
        <v>90041.55555341807</v>
      </c>
      <c r="I48" s="45" t="n">
        <v>-1958.444446581925</v>
      </c>
      <c r="J48" s="6">
        <f>VLOOKUP(A48,myPEPB!B:C,2)</f>
        <v/>
      </c>
    </row>
    <row r="49" ht="14.1" customHeight="1" s="41">
      <c r="A49" s="44" t="n">
        <v>41851</v>
      </c>
      <c r="B49" s="27" t="n">
        <v>1.20459</v>
      </c>
      <c r="C49" s="42" t="n">
        <v>2000</v>
      </c>
      <c r="D49" s="45" t="n">
        <v>1660.315958126832</v>
      </c>
      <c r="E49" s="45" t="n">
        <v>83057.4914719743</v>
      </c>
      <c r="F49" s="45" t="n">
        <v>100050.2236522255</v>
      </c>
      <c r="G49" s="45" t="n">
        <v>94000</v>
      </c>
      <c r="H49" s="45" t="n">
        <v>100050.2236522255</v>
      </c>
      <c r="I49" s="45" t="n">
        <v>6050.223652225497</v>
      </c>
      <c r="J49" s="6">
        <f>VLOOKUP(A49,myPEPB!B:C,2)</f>
        <v/>
      </c>
    </row>
    <row r="50" ht="14.1" customHeight="1" s="41">
      <c r="A50" s="44" t="n">
        <v>41880</v>
      </c>
      <c r="B50" s="27" t="n">
        <v>1.20674</v>
      </c>
      <c r="C50" s="42" t="n">
        <v>2000</v>
      </c>
      <c r="D50" s="45" t="n">
        <v>1657.357840131263</v>
      </c>
      <c r="E50" s="45" t="n">
        <v>84714.84931210557</v>
      </c>
      <c r="F50" s="45" t="n">
        <v>102228.7972588903</v>
      </c>
      <c r="G50" s="45" t="n">
        <v>96000</v>
      </c>
      <c r="H50" s="45" t="n">
        <v>102228.7972588903</v>
      </c>
      <c r="I50" s="45" t="n">
        <v>6228.797258890263</v>
      </c>
      <c r="J50" s="6">
        <f>VLOOKUP(A50,myPEPB!B:C,2)</f>
        <v/>
      </c>
    </row>
    <row r="51" ht="14.1" customHeight="1" s="41">
      <c r="A51" s="44" t="n">
        <v>41912</v>
      </c>
      <c r="B51" s="27" t="n">
        <v>1.27871</v>
      </c>
      <c r="C51" s="42" t="n">
        <v>2000</v>
      </c>
      <c r="D51" s="45" t="n">
        <v>1564.076295641701</v>
      </c>
      <c r="E51" s="45" t="n">
        <v>86278.92560774727</v>
      </c>
      <c r="F51" s="45" t="n">
        <v>110325.7249638825</v>
      </c>
      <c r="G51" s="45" t="n">
        <v>98000</v>
      </c>
      <c r="H51" s="45" t="n">
        <v>110325.7249638825</v>
      </c>
      <c r="I51" s="45" t="n">
        <v>12325.72496388252</v>
      </c>
      <c r="J51" s="6">
        <f>VLOOKUP(A51,myPEPB!B:C,2)</f>
        <v/>
      </c>
    </row>
    <row r="52" ht="14.1" customHeight="1" s="41">
      <c r="A52" s="44" t="n">
        <v>41943</v>
      </c>
      <c r="B52" s="27" t="n">
        <v>1.29838</v>
      </c>
      <c r="C52" s="42" t="n">
        <v>2000</v>
      </c>
      <c r="D52" s="45" t="n">
        <v>1540.381090281736</v>
      </c>
      <c r="E52" s="45" t="n">
        <v>87819.306698029</v>
      </c>
      <c r="F52" s="45" t="n">
        <v>114022.8314305869</v>
      </c>
      <c r="G52" s="45" t="n">
        <v>100000</v>
      </c>
      <c r="H52" s="45" t="n">
        <v>114022.8314305869</v>
      </c>
      <c r="I52" s="45" t="n">
        <v>14022.8314305869</v>
      </c>
      <c r="J52" s="6">
        <f>VLOOKUP(A52,myPEPB!B:C,2)</f>
        <v/>
      </c>
    </row>
    <row r="53" ht="14.1" customHeight="1" s="41">
      <c r="A53" s="44" t="n">
        <v>41971</v>
      </c>
      <c r="B53" s="27" t="n">
        <v>1.41004</v>
      </c>
      <c r="C53" s="42" t="n">
        <v>2000</v>
      </c>
      <c r="D53" s="45" t="n">
        <v>1418.399478028992</v>
      </c>
      <c r="E53" s="45" t="n">
        <v>89237.706176058</v>
      </c>
      <c r="F53" s="45" t="n">
        <v>125828.7352164888</v>
      </c>
      <c r="G53" s="45" t="n">
        <v>102000</v>
      </c>
      <c r="H53" s="45" t="n">
        <v>125828.7352164888</v>
      </c>
      <c r="I53" s="45" t="n">
        <v>23828.73521648881</v>
      </c>
      <c r="J53" s="6">
        <f>VLOOKUP(A53,myPEPB!B:C,2)</f>
        <v/>
      </c>
    </row>
    <row r="54" ht="14.1" customHeight="1" s="41">
      <c r="A54" s="44" t="n">
        <v>42004</v>
      </c>
      <c r="B54" s="27" t="n">
        <v>1.69539</v>
      </c>
      <c r="C54" s="42" t="n">
        <v>2000</v>
      </c>
      <c r="D54" s="45" t="n">
        <v>1179.669574552168</v>
      </c>
      <c r="E54" s="45" t="n">
        <v>90417.37575061017</v>
      </c>
      <c r="F54" s="45" t="n">
        <v>153292.714673827</v>
      </c>
      <c r="G54" s="45" t="n">
        <v>104000</v>
      </c>
      <c r="H54" s="45" t="n">
        <v>153292.714673827</v>
      </c>
      <c r="I54" s="45" t="n">
        <v>49292.71467382699</v>
      </c>
      <c r="J54" s="6">
        <f>VLOOKUP(A54,myPEPB!B:C,2)</f>
        <v/>
      </c>
    </row>
    <row r="55" ht="14.1" customHeight="1" s="41">
      <c r="A55" s="44" t="n">
        <v>42034</v>
      </c>
      <c r="B55" s="27" t="n">
        <v>1.71453</v>
      </c>
      <c r="C55" s="42" t="n">
        <v>2000</v>
      </c>
      <c r="D55" s="45" t="n">
        <v>1166.500440353916</v>
      </c>
      <c r="E55" s="45" t="n">
        <v>91583.87619096409</v>
      </c>
      <c r="F55" s="45" t="n">
        <v>157023.3032456936</v>
      </c>
      <c r="G55" s="45" t="n">
        <v>106000</v>
      </c>
      <c r="H55" s="45" t="n">
        <v>157023.3032456936</v>
      </c>
      <c r="I55" s="45" t="n">
        <v>51023.30324569365</v>
      </c>
      <c r="J55" s="6">
        <f>VLOOKUP(A55,myPEPB!B:C,2)</f>
        <v/>
      </c>
      <c r="L55" s="38" t="n"/>
    </row>
    <row r="56" ht="14.1" customHeight="1" s="41">
      <c r="A56" s="44" t="n">
        <v>42062</v>
      </c>
      <c r="B56" s="27" t="n">
        <v>1.78149</v>
      </c>
      <c r="C56" s="42" t="n">
        <v>2000</v>
      </c>
      <c r="D56" s="45" t="n">
        <v>1122.655754452733</v>
      </c>
      <c r="E56" s="45" t="n">
        <v>92706.53194541682</v>
      </c>
      <c r="F56" s="45" t="n">
        <v>165155.7595954406</v>
      </c>
      <c r="G56" s="45" t="n">
        <v>108000</v>
      </c>
      <c r="H56" s="45" t="n">
        <v>165155.7595954406</v>
      </c>
      <c r="I56" s="45" t="n">
        <v>57155.75959544061</v>
      </c>
      <c r="J56" s="6">
        <f>VLOOKUP(A56,myPEPB!B:C,2)</f>
        <v/>
      </c>
    </row>
    <row r="57" ht="14.1" customHeight="1" s="41">
      <c r="A57" s="44" t="n">
        <v>42094</v>
      </c>
      <c r="B57" s="27" t="n">
        <v>2.02507</v>
      </c>
      <c r="C57" s="42" t="n">
        <v>2000</v>
      </c>
      <c r="D57" s="45" t="n">
        <v>987.6201810307792</v>
      </c>
      <c r="E57" s="45" t="n">
        <v>93694.1521264476</v>
      </c>
      <c r="F57" s="45" t="n">
        <v>189737.2166467052</v>
      </c>
      <c r="G57" s="45" t="n">
        <v>110000</v>
      </c>
      <c r="H57" s="45" t="n">
        <v>189737.2166467052</v>
      </c>
      <c r="I57" s="45" t="n">
        <v>79737.21664670523</v>
      </c>
      <c r="J57" s="6">
        <f>VLOOKUP(A57,myPEPB!B:C,2)</f>
        <v/>
      </c>
    </row>
    <row r="58" ht="14.1" customHeight="1" s="41">
      <c r="A58" s="44" t="n">
        <v>42124</v>
      </c>
      <c r="B58" s="27" t="n">
        <v>2.41198</v>
      </c>
      <c r="C58" s="42" t="n">
        <v>2000</v>
      </c>
      <c r="D58" s="45" t="n">
        <v>829.1942719259695</v>
      </c>
      <c r="E58" s="45" t="n">
        <v>94523.34639837357</v>
      </c>
      <c r="F58" s="45" t="n">
        <v>227988.4210459491</v>
      </c>
      <c r="G58" s="45" t="n">
        <v>112000</v>
      </c>
      <c r="H58" s="45" t="n">
        <v>227988.4210459491</v>
      </c>
      <c r="I58" s="45" t="n">
        <v>115988.4210459491</v>
      </c>
      <c r="J58" s="6">
        <f>VLOOKUP(A58,myPEPB!B:C,2)</f>
        <v/>
      </c>
    </row>
    <row r="59" ht="14.1" customHeight="1" s="41">
      <c r="A59" s="44" t="n">
        <v>42153</v>
      </c>
      <c r="B59" s="27" t="n">
        <v>2.51104</v>
      </c>
      <c r="C59" s="42" t="n">
        <v>2000</v>
      </c>
      <c r="D59" s="45" t="n">
        <v>796.4827322543647</v>
      </c>
      <c r="E59" s="45" t="n">
        <v>95319.82913062794</v>
      </c>
      <c r="F59" s="45" t="n">
        <v>239351.903740172</v>
      </c>
      <c r="G59" s="45" t="n">
        <v>114000</v>
      </c>
      <c r="H59" s="45" t="n">
        <v>239351.903740172</v>
      </c>
      <c r="I59" s="45" t="n">
        <v>125351.903740172</v>
      </c>
      <c r="J59" s="6">
        <f>VLOOKUP(A59,myPEPB!B:C,2)</f>
        <v/>
      </c>
    </row>
    <row r="60" ht="14.1" customHeight="1" s="41">
      <c r="A60" s="44" t="n">
        <v>42185</v>
      </c>
      <c r="B60" s="27" t="n">
        <v>2.39503</v>
      </c>
      <c r="C60" s="42" t="n">
        <v>2000</v>
      </c>
      <c r="D60" s="45" t="n">
        <v>835.0626088190961</v>
      </c>
      <c r="E60" s="45" t="n">
        <v>96154.89173944703</v>
      </c>
      <c r="F60" s="45" t="n">
        <v>230293.8503627279</v>
      </c>
      <c r="G60" s="45" t="n">
        <v>116000</v>
      </c>
      <c r="H60" s="45" t="n">
        <v>230293.8503627279</v>
      </c>
      <c r="I60" s="45" t="n">
        <v>114293.8503627279</v>
      </c>
      <c r="J60" s="6">
        <f>VLOOKUP(A60,myPEPB!B:C,2)</f>
        <v/>
      </c>
    </row>
    <row r="61" ht="14.1" customHeight="1" s="41">
      <c r="A61" s="44" t="n">
        <v>42216</v>
      </c>
      <c r="B61" s="27" t="n">
        <v>2.05552</v>
      </c>
      <c r="C61" s="42" t="n">
        <v>2000</v>
      </c>
      <c r="D61" s="45" t="n">
        <v>972.9898030668638</v>
      </c>
      <c r="E61" s="45" t="n">
        <v>97127.8815425139</v>
      </c>
      <c r="F61" s="45" t="n">
        <v>199648.3030682682</v>
      </c>
      <c r="G61" s="45" t="n">
        <v>118000</v>
      </c>
      <c r="H61" s="45" t="n">
        <v>199648.3030682682</v>
      </c>
      <c r="I61" s="45" t="n">
        <v>81648.30306826817</v>
      </c>
      <c r="J61" s="6">
        <f>VLOOKUP(A61,myPEPB!B:C,2)</f>
        <v/>
      </c>
    </row>
    <row r="62" ht="14.1" customHeight="1" s="41">
      <c r="A62" s="44" t="n">
        <v>42247</v>
      </c>
      <c r="B62" s="27" t="n">
        <v>1.82486</v>
      </c>
      <c r="C62" s="42" t="n">
        <v>2000</v>
      </c>
      <c r="D62" s="45" t="n">
        <v>1095.974485713973</v>
      </c>
      <c r="E62" s="45" t="n">
        <v>98223.85602822788</v>
      </c>
      <c r="F62" s="45" t="n">
        <v>179244.7859116719</v>
      </c>
      <c r="G62" s="45" t="n">
        <v>120000</v>
      </c>
      <c r="H62" s="45" t="n">
        <v>179244.7859116719</v>
      </c>
      <c r="I62" s="45" t="n">
        <v>59244.7859116719</v>
      </c>
      <c r="J62" s="6">
        <f>VLOOKUP(A62,myPEPB!B:C,2)</f>
        <v/>
      </c>
    </row>
    <row r="63" ht="14.1" customHeight="1" s="41">
      <c r="A63" s="44" t="n">
        <v>42277</v>
      </c>
      <c r="B63" s="27" t="n">
        <v>1.71267</v>
      </c>
      <c r="C63" s="42" t="n">
        <v>2000</v>
      </c>
      <c r="D63" s="45" t="n">
        <v>1167.76728733498</v>
      </c>
      <c r="E63" s="45" t="n">
        <v>99391.62331556286</v>
      </c>
      <c r="F63" s="45" t="n">
        <v>170225.051503865</v>
      </c>
      <c r="G63" s="45" t="n">
        <v>122000</v>
      </c>
      <c r="H63" s="45" t="n">
        <v>170225.051503865</v>
      </c>
      <c r="I63" s="45" t="n">
        <v>48225.05150386505</v>
      </c>
      <c r="J63" s="6">
        <f>VLOOKUP(A63,myPEPB!B:C,2)</f>
        <v/>
      </c>
    </row>
    <row r="64" ht="14.1" customHeight="1" s="41">
      <c r="A64" s="44" t="n">
        <v>42307</v>
      </c>
      <c r="B64" s="27" t="n">
        <v>1.91326</v>
      </c>
      <c r="C64" s="42" t="n">
        <v>2000</v>
      </c>
      <c r="D64" s="45" t="n">
        <v>1045.336232399151</v>
      </c>
      <c r="E64" s="45" t="n">
        <v>100436.959547962</v>
      </c>
      <c r="F64" s="45" t="n">
        <v>192162.0172247338</v>
      </c>
      <c r="G64" s="45" t="n">
        <v>124000</v>
      </c>
      <c r="H64" s="45" t="n">
        <v>192162.0172247338</v>
      </c>
      <c r="I64" s="45" t="n">
        <v>68162.01722473378</v>
      </c>
      <c r="J64" s="6">
        <f>VLOOKUP(A64,myPEPB!B:C,2)</f>
        <v/>
      </c>
    </row>
    <row r="65" ht="14.1" customHeight="1" s="41">
      <c r="A65" s="44" t="n">
        <v>42338</v>
      </c>
      <c r="B65" s="27" t="n">
        <v>1.94798</v>
      </c>
      <c r="C65" s="42" t="n">
        <v>2000</v>
      </c>
      <c r="D65" s="45" t="n">
        <v>1026.704586289387</v>
      </c>
      <c r="E65" s="45" t="n">
        <v>101463.6641342514</v>
      </c>
      <c r="F65" s="45" t="n">
        <v>197649.188460239</v>
      </c>
      <c r="G65" s="45" t="n">
        <v>126000</v>
      </c>
      <c r="H65" s="45" t="n">
        <v>197649.188460239</v>
      </c>
      <c r="I65" s="45" t="n">
        <v>71649.18846023903</v>
      </c>
      <c r="J65" s="6">
        <f>VLOOKUP(A65,myPEPB!B:C,2)</f>
        <v/>
      </c>
    </row>
    <row r="66" ht="14.1" customHeight="1" s="41">
      <c r="A66" s="44" t="n">
        <v>42369</v>
      </c>
      <c r="B66" s="27" t="n">
        <v>2.09022</v>
      </c>
      <c r="C66" s="42" t="n">
        <v>2000</v>
      </c>
      <c r="D66" s="45" t="n">
        <v>956.837079350499</v>
      </c>
      <c r="E66" s="45" t="n">
        <v>102420.5012136019</v>
      </c>
      <c r="F66" s="45" t="n">
        <v>214081.3800466949</v>
      </c>
      <c r="G66" s="45" t="n">
        <v>128000</v>
      </c>
      <c r="H66" s="45" t="n">
        <v>214081.3800466949</v>
      </c>
      <c r="I66" s="45" t="n">
        <v>86081.38004669495</v>
      </c>
      <c r="J66" s="6">
        <f>VLOOKUP(A66,myPEPB!B:C,2)</f>
        <v/>
      </c>
    </row>
    <row r="67" ht="14.1" customHeight="1" s="41">
      <c r="A67" s="44" t="n">
        <v>42398</v>
      </c>
      <c r="B67" s="27" t="n">
        <v>1.6191</v>
      </c>
      <c r="C67" s="42" t="n">
        <v>2000</v>
      </c>
      <c r="D67" s="45" t="n">
        <v>1235.254153542091</v>
      </c>
      <c r="E67" s="45" t="n">
        <v>103655.755367144</v>
      </c>
      <c r="F67" s="45" t="n">
        <v>167829.0335149428</v>
      </c>
      <c r="G67" s="45" t="n">
        <v>130000</v>
      </c>
      <c r="H67" s="45" t="n">
        <v>167829.0335149428</v>
      </c>
      <c r="I67" s="45" t="n">
        <v>37829.03351494283</v>
      </c>
      <c r="J67" s="6">
        <f>VLOOKUP(A67,myPEPB!B:C,2)</f>
        <v/>
      </c>
      <c r="L67" s="38" t="n"/>
    </row>
    <row r="68" ht="14.1" customHeight="1" s="41">
      <c r="A68" s="44" t="n">
        <v>42429</v>
      </c>
      <c r="B68" s="27" t="n">
        <v>1.56416</v>
      </c>
      <c r="C68" s="42" t="n">
        <v>2000</v>
      </c>
      <c r="D68" s="45" t="n">
        <v>1278.641571194763</v>
      </c>
      <c r="E68" s="45" t="n">
        <v>104934.3969383387</v>
      </c>
      <c r="F68" s="45" t="n">
        <v>164134.1863150719</v>
      </c>
      <c r="G68" s="45" t="n">
        <v>132000</v>
      </c>
      <c r="H68" s="45" t="n">
        <v>164134.1863150719</v>
      </c>
      <c r="I68" s="45" t="n">
        <v>32134.18631507194</v>
      </c>
      <c r="J68" s="6">
        <f>VLOOKUP(A68,myPEPB!B:C,2)</f>
        <v/>
      </c>
    </row>
    <row r="69" ht="14.1" customHeight="1" s="41">
      <c r="A69" s="44" t="n">
        <v>42460</v>
      </c>
      <c r="B69" s="27" t="n">
        <v>1.75381</v>
      </c>
      <c r="C69" s="42" t="n">
        <v>2000</v>
      </c>
      <c r="D69" s="45" t="n">
        <v>1140.374384910566</v>
      </c>
      <c r="E69" s="45" t="n">
        <v>106074.7713232493</v>
      </c>
      <c r="F69" s="45" t="n">
        <v>186034.9946944278</v>
      </c>
      <c r="G69" s="45" t="n">
        <v>134000</v>
      </c>
      <c r="H69" s="45" t="n">
        <v>186034.9946944278</v>
      </c>
      <c r="I69" s="45" t="n">
        <v>52034.99469442785</v>
      </c>
      <c r="J69" s="6">
        <f>VLOOKUP(A69,myPEPB!B:C,2)</f>
        <v/>
      </c>
    </row>
    <row r="70" ht="14.1" customHeight="1" s="41">
      <c r="A70" s="44" t="n">
        <v>42489</v>
      </c>
      <c r="B70" s="27" t="n">
        <v>1.73098</v>
      </c>
      <c r="C70" s="42" t="n">
        <v>2000</v>
      </c>
      <c r="D70" s="45" t="n">
        <v>1155.414851702504</v>
      </c>
      <c r="E70" s="45" t="n">
        <v>107230.1861749518</v>
      </c>
      <c r="F70" s="45" t="n">
        <v>185613.3076651181</v>
      </c>
      <c r="G70" s="45" t="n">
        <v>136000</v>
      </c>
      <c r="H70" s="45" t="n">
        <v>185613.3076651181</v>
      </c>
      <c r="I70" s="45" t="n">
        <v>49613.30766511807</v>
      </c>
      <c r="J70" s="6">
        <f>VLOOKUP(A70,myPEPB!B:C,2)</f>
        <v/>
      </c>
    </row>
    <row r="71" ht="14.1" customHeight="1" s="41">
      <c r="A71" s="44" t="n">
        <v>42521</v>
      </c>
      <c r="B71" s="27" t="n">
        <v>1.74215</v>
      </c>
      <c r="C71" s="42" t="n">
        <v>2000</v>
      </c>
      <c r="D71" s="45" t="n">
        <v>1148.006773239962</v>
      </c>
      <c r="E71" s="45" t="n">
        <v>108378.1929481918</v>
      </c>
      <c r="F71" s="45" t="n">
        <v>188811.0688446923</v>
      </c>
      <c r="G71" s="45" t="n">
        <v>138000</v>
      </c>
      <c r="H71" s="45" t="n">
        <v>188811.0688446923</v>
      </c>
      <c r="I71" s="45" t="n">
        <v>50811.06884469232</v>
      </c>
      <c r="J71" s="6">
        <f>VLOOKUP(A71,myPEPB!B:C,2)</f>
        <v/>
      </c>
    </row>
    <row r="72" ht="14.1" customHeight="1" s="41">
      <c r="A72" s="44" t="n">
        <v>42551</v>
      </c>
      <c r="B72" s="27" t="n">
        <v>1.75274</v>
      </c>
      <c r="C72" s="42" t="n">
        <v>2000</v>
      </c>
      <c r="D72" s="45" t="n">
        <v>1141.070552392255</v>
      </c>
      <c r="E72" s="45" t="n">
        <v>109519.263500584</v>
      </c>
      <c r="F72" s="45" t="n">
        <v>191958.7939080136</v>
      </c>
      <c r="G72" s="45" t="n">
        <v>140000</v>
      </c>
      <c r="H72" s="45" t="n">
        <v>191958.7939080136</v>
      </c>
      <c r="I72" s="45" t="n">
        <v>51958.79390801364</v>
      </c>
      <c r="J72" s="6">
        <f>VLOOKUP(A72,myPEPB!B:C,2)</f>
        <v/>
      </c>
    </row>
    <row r="73" ht="14.1" customHeight="1" s="41">
      <c r="A73" s="44" t="n">
        <v>42580</v>
      </c>
      <c r="B73" s="27" t="n">
        <v>1.83556</v>
      </c>
      <c r="C73" s="42" t="n">
        <v>2000</v>
      </c>
      <c r="D73" s="45" t="n">
        <v>1089.585739501842</v>
      </c>
      <c r="E73" s="45" t="n">
        <v>110608.8492400859</v>
      </c>
      <c r="F73" s="45" t="n">
        <v>203029.179311132</v>
      </c>
      <c r="G73" s="45" t="n">
        <v>142000</v>
      </c>
      <c r="H73" s="45" t="n">
        <v>203029.179311132</v>
      </c>
      <c r="I73" s="45" t="n">
        <v>61029.179311132</v>
      </c>
      <c r="J73" s="6">
        <f>VLOOKUP(A73,myPEPB!B:C,2)</f>
        <v/>
      </c>
    </row>
    <row r="74" ht="14.1" customHeight="1" s="41">
      <c r="A74" s="44" t="n">
        <v>42613</v>
      </c>
      <c r="B74" s="27" t="n">
        <v>1.90248</v>
      </c>
      <c r="C74" s="42" t="n">
        <v>2000</v>
      </c>
      <c r="D74" s="45" t="n">
        <v>1051.259408771708</v>
      </c>
      <c r="E74" s="45" t="n">
        <v>111660.1086488576</v>
      </c>
      <c r="F74" s="45" t="n">
        <v>212431.1235022786</v>
      </c>
      <c r="G74" s="45" t="n">
        <v>144000</v>
      </c>
      <c r="H74" s="45" t="n">
        <v>212431.1235022786</v>
      </c>
      <c r="I74" s="45" t="n">
        <v>68431.12350227855</v>
      </c>
      <c r="J74" s="6">
        <f>VLOOKUP(A74,myPEPB!B:C,2)</f>
        <v/>
      </c>
    </row>
    <row r="75" ht="14.1" customHeight="1" s="41">
      <c r="A75" s="44" t="n">
        <v>42643</v>
      </c>
      <c r="B75" s="27" t="n">
        <v>1.87739</v>
      </c>
      <c r="C75" s="42" t="n">
        <v>2000</v>
      </c>
      <c r="D75" s="45" t="n">
        <v>1065.30875310937</v>
      </c>
      <c r="E75" s="45" t="n">
        <v>112725.417401967</v>
      </c>
      <c r="F75" s="45" t="n">
        <v>211629.5713762788</v>
      </c>
      <c r="G75" s="45" t="n">
        <v>146000</v>
      </c>
      <c r="H75" s="45" t="n">
        <v>211629.5713762788</v>
      </c>
      <c r="I75" s="45" t="n">
        <v>65629.57137627876</v>
      </c>
      <c r="J75" s="6">
        <f>VLOOKUP(A75,myPEPB!B:C,2)</f>
        <v/>
      </c>
    </row>
    <row r="76" ht="14.1" customHeight="1" s="41">
      <c r="A76" s="44" t="n">
        <v>42674</v>
      </c>
      <c r="B76" s="27" t="n">
        <v>1.91522</v>
      </c>
      <c r="C76" s="42" t="n">
        <v>2000</v>
      </c>
      <c r="D76" s="45" t="n">
        <v>1044.266455028665</v>
      </c>
      <c r="E76" s="45" t="n">
        <v>113769.6838569956</v>
      </c>
      <c r="F76" s="45" t="n">
        <v>217893.9739165952</v>
      </c>
      <c r="G76" s="45" t="n">
        <v>148000</v>
      </c>
      <c r="H76" s="45" t="n">
        <v>217893.9739165952</v>
      </c>
      <c r="I76" s="45" t="n">
        <v>69893.97391659516</v>
      </c>
      <c r="J76" s="6">
        <f>VLOOKUP(A76,myPEPB!B:C,2)</f>
        <v/>
      </c>
    </row>
    <row r="77" ht="14.1" customHeight="1" s="41">
      <c r="A77" s="44" t="n">
        <v>42704</v>
      </c>
      <c r="B77" s="27" t="n">
        <v>2.02403</v>
      </c>
      <c r="C77" s="42" t="n">
        <v>2000</v>
      </c>
      <c r="D77" s="45" t="n">
        <v>988.127646329353</v>
      </c>
      <c r="E77" s="45" t="n">
        <v>114757.811503325</v>
      </c>
      <c r="F77" s="45" t="n">
        <v>232273.2532170748</v>
      </c>
      <c r="G77" s="45" t="n">
        <v>150000</v>
      </c>
      <c r="H77" s="45" t="n">
        <v>232273.2532170748</v>
      </c>
      <c r="I77" s="45" t="n">
        <v>82273.25321707482</v>
      </c>
      <c r="J77" s="6">
        <f>VLOOKUP(A77,myPEPB!B:C,2)</f>
        <v/>
      </c>
    </row>
    <row r="78" ht="14.1" customHeight="1" s="41">
      <c r="A78" s="48" t="n">
        <v>42734</v>
      </c>
      <c r="B78" s="27" t="n">
        <v>1.95214</v>
      </c>
      <c r="C78" s="42" t="n">
        <v>2000</v>
      </c>
      <c r="D78" s="45" t="n">
        <v>1024.516684254203</v>
      </c>
      <c r="E78" s="45" t="n">
        <v>115782.3281875792</v>
      </c>
      <c r="F78" s="45" t="n">
        <v>226023.3141481008</v>
      </c>
      <c r="G78" s="45" t="n">
        <v>152000</v>
      </c>
      <c r="H78" s="45" t="n">
        <v>226023.3141481008</v>
      </c>
      <c r="I78" s="45" t="n">
        <v>74023.31414810085</v>
      </c>
      <c r="J78" s="6">
        <f>VLOOKUP(A78,myPEPB!B:C,2)</f>
        <v/>
      </c>
    </row>
    <row r="79" ht="14.1" customHeight="1" s="41">
      <c r="A79" s="49" t="n">
        <v>42761</v>
      </c>
      <c r="B79" s="14" t="n">
        <v>2.0018</v>
      </c>
      <c r="C79" s="50" t="n">
        <v>2000</v>
      </c>
      <c r="D79" s="51" t="n">
        <v>999.1008092716556</v>
      </c>
      <c r="E79" s="51" t="n">
        <v>116781.4289968508</v>
      </c>
      <c r="F79" s="51" t="n">
        <v>233773.064565896</v>
      </c>
      <c r="G79" s="51" t="n">
        <v>154000</v>
      </c>
      <c r="H79" s="51" t="n">
        <v>233773.064565896</v>
      </c>
      <c r="I79" s="51" t="n">
        <v>79773.064565896</v>
      </c>
      <c r="J79" s="31">
        <f>VLOOKUP(A79,myPEPB!B:C,2)</f>
        <v/>
      </c>
      <c r="L79" s="38" t="n"/>
    </row>
    <row r="80" ht="14.1" customHeight="1" s="41">
      <c r="A80" s="49" t="n">
        <v>42794</v>
      </c>
      <c r="B80" s="14" t="n">
        <v>2.08507</v>
      </c>
      <c r="C80" s="50" t="n">
        <v>2000</v>
      </c>
      <c r="D80" s="51" t="n">
        <v>959.2004105377757</v>
      </c>
      <c r="E80" s="51" t="n">
        <v>117740.6294073886</v>
      </c>
      <c r="F80" s="51" t="n">
        <v>245497.4541584638</v>
      </c>
      <c r="G80" s="51" t="n">
        <v>156000</v>
      </c>
      <c r="H80" s="51" t="n">
        <v>245497.4541584638</v>
      </c>
      <c r="I80" s="51" t="n">
        <v>89497.45415846378</v>
      </c>
      <c r="J80" s="31">
        <f>VLOOKUP(A80,myPEPB!B:C,2)</f>
        <v/>
      </c>
    </row>
    <row r="81" ht="14.1" customHeight="1" s="41">
      <c r="A81" s="49" t="n">
        <v>42825</v>
      </c>
      <c r="B81" s="14" t="n">
        <v>2.11462</v>
      </c>
      <c r="C81" s="50" t="n">
        <v>2000</v>
      </c>
      <c r="D81" s="51" t="n">
        <v>945.7964078652429</v>
      </c>
      <c r="E81" s="51" t="n">
        <v>118686.4258152539</v>
      </c>
      <c r="F81" s="51" t="n">
        <v>250976.6897574521</v>
      </c>
      <c r="G81" s="51" t="n">
        <v>158000</v>
      </c>
      <c r="H81" s="51" t="n">
        <v>250976.6897574521</v>
      </c>
      <c r="I81" s="51" t="n">
        <v>92976.68975745208</v>
      </c>
      <c r="J81" s="31">
        <f>VLOOKUP(A81,myPEPB!B:C,2)</f>
        <v/>
      </c>
    </row>
    <row r="82" ht="14.1" customHeight="1" s="41">
      <c r="A82" s="49" t="n">
        <v>42853</v>
      </c>
      <c r="B82" s="14" t="n">
        <v>2.10263</v>
      </c>
      <c r="C82" s="50" t="n">
        <v>2000</v>
      </c>
      <c r="D82" s="51" t="n">
        <v>951.1897005179228</v>
      </c>
      <c r="E82" s="51" t="n">
        <v>119637.6155157718</v>
      </c>
      <c r="F82" s="51" t="n">
        <v>251553.6395119272</v>
      </c>
      <c r="G82" s="51" t="n">
        <v>160000</v>
      </c>
      <c r="H82" s="51" t="n">
        <v>251553.6395119272</v>
      </c>
      <c r="I82" s="51" t="n">
        <v>91553.63951192721</v>
      </c>
      <c r="J82" s="31">
        <f>VLOOKUP(A82,myPEPB!B:C,2)</f>
        <v/>
      </c>
    </row>
    <row r="83" ht="14.1" customHeight="1" s="41">
      <c r="A83" s="49" t="n">
        <v>42886</v>
      </c>
      <c r="B83" s="14" t="n">
        <v>2.0934</v>
      </c>
      <c r="C83" s="50" t="n">
        <v>2000</v>
      </c>
      <c r="D83" s="51" t="n">
        <v>955.3835865099838</v>
      </c>
      <c r="E83" s="51" t="n">
        <v>120592.9991022818</v>
      </c>
      <c r="F83" s="51" t="n">
        <v>252449.3843207166</v>
      </c>
      <c r="G83" s="51" t="n">
        <v>162000</v>
      </c>
      <c r="H83" s="51" t="n">
        <v>252449.3843207166</v>
      </c>
      <c r="I83" s="51" t="n">
        <v>90449.38432071661</v>
      </c>
      <c r="J83" s="31">
        <f>VLOOKUP(A83,myPEPB!B:C,2)</f>
        <v/>
      </c>
    </row>
    <row r="84" ht="14.1" customHeight="1" s="41">
      <c r="A84" s="49" t="n">
        <v>42916</v>
      </c>
      <c r="B84" s="14" t="n">
        <v>2.24074</v>
      </c>
      <c r="C84" s="50" t="n">
        <v>2000</v>
      </c>
      <c r="D84" s="51" t="n">
        <v>892.5622785329847</v>
      </c>
      <c r="E84" s="51" t="n">
        <v>121485.5613808147</v>
      </c>
      <c r="F84" s="51" t="n">
        <v>272217.5568084468</v>
      </c>
      <c r="G84" s="51" t="n">
        <v>164000</v>
      </c>
      <c r="H84" s="51" t="n">
        <v>272217.5568084468</v>
      </c>
      <c r="I84" s="51" t="n">
        <v>108217.5568084468</v>
      </c>
      <c r="J84" s="31">
        <f>VLOOKUP(A84,myPEPB!B:C,2)</f>
        <v/>
      </c>
    </row>
    <row r="85" ht="14.1" customHeight="1" s="41">
      <c r="A85" s="49" t="n">
        <v>42947</v>
      </c>
      <c r="B85" s="14" t="n">
        <v>2.27316</v>
      </c>
      <c r="C85" s="50" t="n">
        <v>2000</v>
      </c>
      <c r="D85" s="51" t="n">
        <v>879.8324798958279</v>
      </c>
      <c r="E85" s="51" t="n">
        <v>122365.3938607106</v>
      </c>
      <c r="F85" s="51" t="n">
        <v>278156.1187084129</v>
      </c>
      <c r="G85" s="51" t="n">
        <v>166000</v>
      </c>
      <c r="H85" s="51" t="n">
        <v>278156.1187084129</v>
      </c>
      <c r="I85" s="51" t="n">
        <v>112156.1187084129</v>
      </c>
      <c r="J85" s="31">
        <f>VLOOKUP(A85,myPEPB!B:C,2)</f>
        <v/>
      </c>
    </row>
    <row r="86" ht="14.1" customHeight="1" s="41">
      <c r="A86" s="49" t="n">
        <v>42978</v>
      </c>
      <c r="B86" s="14" t="n">
        <v>2.30995</v>
      </c>
      <c r="C86" s="50" t="n">
        <v>2000</v>
      </c>
      <c r="D86" s="51" t="n">
        <v>865.819606484989</v>
      </c>
      <c r="E86" s="51" t="n">
        <v>123231.2134671956</v>
      </c>
      <c r="F86" s="51" t="n">
        <v>284657.9415485484</v>
      </c>
      <c r="G86" s="51" t="n">
        <v>168000</v>
      </c>
      <c r="H86" s="51" t="n">
        <v>284657.9415485484</v>
      </c>
      <c r="I86" s="51" t="n">
        <v>116657.9415485484</v>
      </c>
      <c r="J86" s="31">
        <f>VLOOKUP(A86,myPEPB!B:C,2)</f>
        <v/>
      </c>
    </row>
    <row r="87" ht="14.1" customHeight="1" s="41">
      <c r="A87" s="49" t="n">
        <v>43007</v>
      </c>
      <c r="B87" s="14" t="n">
        <v>2.33961</v>
      </c>
      <c r="C87" s="50" t="n">
        <v>2000</v>
      </c>
      <c r="D87" s="51" t="n">
        <v>854.8433285889529</v>
      </c>
      <c r="E87" s="51" t="n">
        <v>124086.0567957845</v>
      </c>
      <c r="F87" s="51" t="n">
        <v>290312.9793399854</v>
      </c>
      <c r="G87" s="51" t="n">
        <v>170000</v>
      </c>
      <c r="H87" s="51" t="n">
        <v>290312.9793399854</v>
      </c>
      <c r="I87" s="51" t="n">
        <v>120312.9793399854</v>
      </c>
      <c r="J87" s="31">
        <f>VLOOKUP(A87,myPEPB!B:C,2)</f>
        <v/>
      </c>
    </row>
    <row r="88" ht="14.1" customHeight="1" s="41">
      <c r="A88" s="49" t="n">
        <v>43039</v>
      </c>
      <c r="B88" s="14" t="n">
        <v>2.44345</v>
      </c>
      <c r="C88" s="50" t="n">
        <v>2000</v>
      </c>
      <c r="D88" s="51" t="n">
        <v>818.5148048865334</v>
      </c>
      <c r="E88" s="51" t="n">
        <v>124904.5716006711</v>
      </c>
      <c r="F88" s="51" t="n">
        <v>305198.0754776597</v>
      </c>
      <c r="G88" s="51" t="n">
        <v>172000</v>
      </c>
      <c r="H88" s="51" t="n">
        <v>305198.0754776597</v>
      </c>
      <c r="I88" s="51" t="n">
        <v>133198.0754776597</v>
      </c>
      <c r="J88" s="31">
        <f>VLOOKUP(A88,myPEPB!B:C,2)</f>
        <v/>
      </c>
    </row>
    <row r="89" ht="14.1" customHeight="1" s="41">
      <c r="A89" s="49" t="n">
        <v>43069</v>
      </c>
      <c r="B89" s="14" t="n">
        <v>2.42692</v>
      </c>
      <c r="C89" s="50" t="n">
        <v>2000</v>
      </c>
      <c r="D89" s="51" t="n">
        <v>824.0897928238261</v>
      </c>
      <c r="E89" s="51" t="n">
        <v>125728.6613934949</v>
      </c>
      <c r="F89" s="51" t="n">
        <v>305133.4029091006</v>
      </c>
      <c r="G89" s="51" t="n">
        <v>174000</v>
      </c>
      <c r="H89" s="51" t="n">
        <v>305133.4029091006</v>
      </c>
      <c r="I89" s="51" t="n">
        <v>131133.4029091006</v>
      </c>
      <c r="J89" s="31">
        <f>VLOOKUP(A89,myPEPB!B:C,2)</f>
        <v/>
      </c>
    </row>
    <row r="90" ht="14.1" customHeight="1" s="41">
      <c r="A90" s="49" t="n">
        <v>43098</v>
      </c>
      <c r="B90" s="14" t="n">
        <v>2.49158</v>
      </c>
      <c r="C90" s="50" t="n">
        <v>2000</v>
      </c>
      <c r="D90" s="51" t="n">
        <v>802.7035054062081</v>
      </c>
      <c r="E90" s="51" t="n">
        <v>126531.3648989011</v>
      </c>
      <c r="F90" s="51" t="n">
        <v>315263.018154804</v>
      </c>
      <c r="G90" s="51" t="n">
        <v>176000</v>
      </c>
      <c r="H90" s="51" t="n">
        <v>315263.018154804</v>
      </c>
      <c r="I90" s="51" t="n">
        <v>139263.018154804</v>
      </c>
      <c r="J90" s="31">
        <f>VLOOKUP(A90,myPEPB!B:C,2)</f>
        <v/>
      </c>
    </row>
    <row r="91" ht="14.1" customHeight="1" s="41">
      <c r="A91" s="49" t="n">
        <v>43131</v>
      </c>
      <c r="B91" s="14" t="n">
        <v>2.60261</v>
      </c>
      <c r="C91" s="50" t="n">
        <v>2000</v>
      </c>
      <c r="D91" s="51" t="n">
        <v>768.4593542636045</v>
      </c>
      <c r="E91" s="51" t="n">
        <v>127299.8242531647</v>
      </c>
      <c r="F91" s="51" t="n">
        <v>331311.795599529</v>
      </c>
      <c r="G91" s="51" t="n">
        <v>178000</v>
      </c>
      <c r="H91" s="51" t="n">
        <v>331311.795599529</v>
      </c>
      <c r="I91" s="51" t="n">
        <v>153311.795599529</v>
      </c>
      <c r="J91" s="31">
        <f>VLOOKUP(A91,myPEPB!B:C,2)</f>
        <v/>
      </c>
      <c r="L91" s="38" t="n"/>
    </row>
    <row r="92" ht="14.1" customHeight="1" s="41">
      <c r="A92" s="49" t="n">
        <v>43159</v>
      </c>
      <c r="B92" s="14" t="n">
        <v>2.46341</v>
      </c>
      <c r="C92" s="50" t="n">
        <v>2000</v>
      </c>
      <c r="D92" s="51" t="n">
        <v>811.8827154229301</v>
      </c>
      <c r="E92" s="51" t="n">
        <v>128111.7069685876</v>
      </c>
      <c r="F92" s="51" t="n">
        <v>315591.6600634884</v>
      </c>
      <c r="G92" s="51" t="n">
        <v>180000</v>
      </c>
      <c r="H92" s="51" t="n">
        <v>315591.6600634884</v>
      </c>
      <c r="I92" s="51" t="n">
        <v>135591.6600634884</v>
      </c>
      <c r="J92" s="31">
        <f>VLOOKUP(A92,myPEPB!B:C,2)</f>
        <v/>
      </c>
    </row>
    <row r="93" ht="14.1" customHeight="1" s="41">
      <c r="A93" s="49" t="n">
        <v>43189</v>
      </c>
      <c r="B93" s="14" t="n">
        <v>2.39824</v>
      </c>
      <c r="C93" s="50" t="n">
        <v>2000</v>
      </c>
      <c r="D93" s="51" t="n">
        <v>833.9448929214758</v>
      </c>
      <c r="E93" s="51" t="n">
        <v>128945.6518615091</v>
      </c>
      <c r="F93" s="51" t="n">
        <v>309242.6201203456</v>
      </c>
      <c r="G93" s="51" t="n">
        <v>182000</v>
      </c>
      <c r="H93" s="51" t="n">
        <v>309242.6201203456</v>
      </c>
      <c r="I93" s="51" t="n">
        <v>127242.6201203456</v>
      </c>
      <c r="J93" s="31">
        <f>VLOOKUP(A93,myPEPB!B:C,2)</f>
        <v/>
      </c>
    </row>
    <row r="94" ht="14.1" customHeight="1" s="41">
      <c r="A94" s="49" t="n">
        <v>43217</v>
      </c>
      <c r="B94" s="14" t="n">
        <v>2.3119</v>
      </c>
      <c r="C94" s="50" t="n">
        <v>2000</v>
      </c>
      <c r="D94" s="51" t="n">
        <v>865.0893204723387</v>
      </c>
      <c r="E94" s="51" t="n">
        <v>129810.7411819814</v>
      </c>
      <c r="F94" s="51" t="n">
        <v>300109.4525386229</v>
      </c>
      <c r="G94" s="51" t="n">
        <v>184000</v>
      </c>
      <c r="H94" s="51" t="n">
        <v>300109.4525386229</v>
      </c>
      <c r="I94" s="51" t="n">
        <v>116109.4525386229</v>
      </c>
      <c r="J94" s="31">
        <f>VLOOKUP(A94,myPEPB!B:C,2)</f>
        <v/>
      </c>
    </row>
    <row r="95" ht="14.1" customHeight="1" s="41">
      <c r="A95" s="49" t="n">
        <v>43251</v>
      </c>
      <c r="B95" s="14" t="n">
        <v>2.36757</v>
      </c>
      <c r="C95" s="50" t="n">
        <v>2000</v>
      </c>
      <c r="D95" s="51" t="n">
        <v>844.7479905557174</v>
      </c>
      <c r="E95" s="51" t="n">
        <v>130655.4891725372</v>
      </c>
      <c r="F95" s="51" t="n">
        <v>309336.0165002238</v>
      </c>
      <c r="G95" s="51" t="n">
        <v>186000</v>
      </c>
      <c r="H95" s="51" t="n">
        <v>309336.0165002238</v>
      </c>
      <c r="I95" s="51" t="n">
        <v>123336.0165002238</v>
      </c>
      <c r="J95" s="31">
        <f>VLOOKUP(A95,myPEPB!B:C,2)</f>
        <v/>
      </c>
    </row>
    <row r="96" ht="14.1" customHeight="1" s="41">
      <c r="A96" s="49" t="n">
        <v>43280</v>
      </c>
      <c r="B96" s="14" t="n">
        <v>2.18514</v>
      </c>
      <c r="C96" s="50" t="n">
        <v>2000</v>
      </c>
      <c r="D96" s="51" t="n">
        <v>915.2731632755796</v>
      </c>
      <c r="E96" s="51" t="n">
        <v>131570.7623358127</v>
      </c>
      <c r="F96" s="51" t="n">
        <v>287500.5356104778</v>
      </c>
      <c r="G96" s="51" t="n">
        <v>188000</v>
      </c>
      <c r="H96" s="51" t="n">
        <v>287500.5356104778</v>
      </c>
      <c r="I96" s="51" t="n">
        <v>99500.53561047785</v>
      </c>
      <c r="J96" s="31">
        <f>VLOOKUP(A96,myPEPB!B:C,2)</f>
        <v/>
      </c>
    </row>
    <row r="97" ht="14.1" customHeight="1" s="41">
      <c r="A97" s="49" t="n">
        <v>43312</v>
      </c>
      <c r="B97" s="14" t="n">
        <v>2.17759</v>
      </c>
      <c r="C97" s="50" t="n">
        <v>2000</v>
      </c>
      <c r="D97" s="51" t="n">
        <v>918.4465395230505</v>
      </c>
      <c r="E97" s="51" t="n">
        <v>132489.2088753358</v>
      </c>
      <c r="F97" s="51" t="n">
        <v>288507.1763548425</v>
      </c>
      <c r="G97" s="51" t="n">
        <v>190000</v>
      </c>
      <c r="H97" s="51" t="n">
        <v>288507.1763548425</v>
      </c>
      <c r="I97" s="51" t="n">
        <v>98507.17635484249</v>
      </c>
      <c r="J97" s="31">
        <f>VLOOKUP(A97,myPEPB!B:C,2)</f>
        <v/>
      </c>
    </row>
    <row r="98" ht="14.1" customHeight="1" s="41">
      <c r="A98" s="49" t="n">
        <v>43343</v>
      </c>
      <c r="B98" s="14" t="n">
        <v>2.04325</v>
      </c>
      <c r="C98" s="50" t="n">
        <v>2000</v>
      </c>
      <c r="D98" s="51" t="n">
        <v>978.8327419552184</v>
      </c>
      <c r="E98" s="51" t="n">
        <v>133468.041617291</v>
      </c>
      <c r="F98" s="51" t="n">
        <v>272708.5760345298</v>
      </c>
      <c r="G98" s="51" t="n">
        <v>192000</v>
      </c>
      <c r="H98" s="51" t="n">
        <v>272708.5760345298</v>
      </c>
      <c r="I98" s="51" t="n">
        <v>80708.57603452983</v>
      </c>
      <c r="J98" s="31">
        <f>VLOOKUP(A98,myPEPB!B:C,2)</f>
        <v/>
      </c>
    </row>
    <row r="99" ht="14.1" customHeight="1" s="41">
      <c r="A99" s="49" t="n">
        <v>43371</v>
      </c>
      <c r="B99" s="14" t="n">
        <v>2.10771</v>
      </c>
      <c r="C99" s="50" t="n">
        <v>2000</v>
      </c>
      <c r="D99" s="51" t="n">
        <v>948.8971442940442</v>
      </c>
      <c r="E99" s="51" t="n">
        <v>134416.938761585</v>
      </c>
      <c r="F99" s="51" t="n">
        <v>283311.9259971804</v>
      </c>
      <c r="G99" s="51" t="n">
        <v>194000</v>
      </c>
      <c r="H99" s="51" t="n">
        <v>283311.9259971804</v>
      </c>
      <c r="I99" s="51" t="n">
        <v>89311.9259971804</v>
      </c>
      <c r="J99" s="31">
        <f>VLOOKUP(A99,myPEPB!B:C,2)</f>
        <v/>
      </c>
    </row>
    <row r="100" ht="14.1" customHeight="1" s="41">
      <c r="A100" s="49" t="n">
        <v>43404</v>
      </c>
      <c r="B100" s="14" t="n">
        <v>1.88317</v>
      </c>
      <c r="C100" s="50" t="n">
        <v>2000</v>
      </c>
      <c r="D100" s="51" t="n">
        <v>1062.039008692789</v>
      </c>
      <c r="E100" s="51" t="n">
        <v>135478.9777702778</v>
      </c>
      <c r="F100" s="51" t="n">
        <v>255129.9465676541</v>
      </c>
      <c r="G100" s="51" t="n">
        <v>196000</v>
      </c>
      <c r="H100" s="51" t="n">
        <v>255129.9465676541</v>
      </c>
      <c r="I100" s="51" t="n">
        <v>59129.94656765409</v>
      </c>
      <c r="J100" s="31">
        <f>VLOOKUP(A100,myPEPB!B:C,2)</f>
        <v/>
      </c>
    </row>
    <row r="101" ht="14.1" customHeight="1" s="41">
      <c r="A101" s="49" t="n">
        <v>43434</v>
      </c>
      <c r="B101" s="14" t="n">
        <v>1.9444</v>
      </c>
      <c r="C101" s="50" t="n">
        <v>2000</v>
      </c>
      <c r="D101" s="51" t="n">
        <v>1028.594939312899</v>
      </c>
      <c r="E101" s="51" t="n">
        <v>136507.5727095907</v>
      </c>
      <c r="F101" s="51" t="n">
        <v>265425.3243765282</v>
      </c>
      <c r="G101" s="51" t="n">
        <v>198000</v>
      </c>
      <c r="H101" s="51" t="n">
        <v>265425.3243765282</v>
      </c>
      <c r="I101" s="51" t="n">
        <v>67425.32437652821</v>
      </c>
      <c r="J101" s="31">
        <f>VLOOKUP(A101,myPEPB!B:C,2)</f>
        <v/>
      </c>
    </row>
    <row r="102" ht="14.1" customHeight="1" s="41">
      <c r="A102" s="49" t="n">
        <v>43462</v>
      </c>
      <c r="B102" s="14" t="n">
        <v>1.87369</v>
      </c>
      <c r="C102" s="50" t="n">
        <v>2000</v>
      </c>
      <c r="D102" s="51" t="n">
        <v>1067.412432152597</v>
      </c>
      <c r="E102" s="51" t="n">
        <v>137574.9851417433</v>
      </c>
      <c r="F102" s="51" t="n">
        <v>257772.8739102331</v>
      </c>
      <c r="G102" s="51" t="n">
        <v>200000</v>
      </c>
      <c r="H102" s="51" t="n">
        <v>257772.8739102331</v>
      </c>
      <c r="I102" s="51" t="n">
        <v>57772.87391023306</v>
      </c>
      <c r="J102" s="31">
        <f>VLOOKUP(A102,myPEPB!B:C,2)</f>
        <v/>
      </c>
    </row>
    <row r="103" ht="14.1" customHeight="1" s="41">
      <c r="A103" s="49" t="n">
        <v>43496</v>
      </c>
      <c r="B103" s="14" t="n">
        <v>1.96046</v>
      </c>
      <c r="C103" s="50" t="n">
        <v>2000</v>
      </c>
      <c r="D103" s="51" t="n">
        <v>1020.168735908919</v>
      </c>
      <c r="E103" s="51" t="n">
        <v>138595.1538776523</v>
      </c>
      <c r="F103" s="51" t="n">
        <v>271710.2553709822</v>
      </c>
      <c r="G103" s="51" t="n">
        <v>202000</v>
      </c>
      <c r="H103" s="51" t="n">
        <v>271710.2553709822</v>
      </c>
      <c r="I103" s="51" t="n">
        <v>69710.25537098217</v>
      </c>
      <c r="J103" s="31">
        <f>VLOOKUP(A103,myPEPB!B:C,2)</f>
        <v/>
      </c>
      <c r="L103" s="38" t="n"/>
    </row>
    <row r="104" ht="14.1" customHeight="1" s="41">
      <c r="A104" s="49" t="n">
        <v>43524</v>
      </c>
      <c r="B104" s="14" t="n">
        <v>2.24944</v>
      </c>
      <c r="C104" s="50" t="n">
        <v>2000</v>
      </c>
      <c r="D104" s="51" t="n">
        <v>889.1101785333238</v>
      </c>
      <c r="E104" s="51" t="n">
        <v>139484.2640561856</v>
      </c>
      <c r="F104" s="51" t="n">
        <v>313761.482938546</v>
      </c>
      <c r="G104" s="51" t="n">
        <v>204000</v>
      </c>
      <c r="H104" s="51" t="n">
        <v>313761.482938546</v>
      </c>
      <c r="I104" s="51" t="n">
        <v>109761.482938546</v>
      </c>
      <c r="J104" s="31">
        <f>VLOOKUP(A104,myPEPB!B:C,2)</f>
        <v/>
      </c>
    </row>
    <row r="105" ht="14.1" customHeight="1" s="41">
      <c r="A105" s="49" t="n">
        <v>43553</v>
      </c>
      <c r="B105" s="14" t="n">
        <v>2.43539</v>
      </c>
      <c r="C105" s="50" t="n">
        <v>2000</v>
      </c>
      <c r="D105" s="51" t="n">
        <v>821.2237054434813</v>
      </c>
      <c r="E105" s="51" t="n">
        <v>140305.4877616291</v>
      </c>
      <c r="F105" s="51" t="n">
        <v>341698.5818397938</v>
      </c>
      <c r="G105" s="51" t="n">
        <v>206000</v>
      </c>
      <c r="H105" s="51" t="n">
        <v>341698.5818397938</v>
      </c>
      <c r="I105" s="51" t="n">
        <v>135698.5818397938</v>
      </c>
      <c r="J105" s="31">
        <f>VLOOKUP(A105,myPEPB!B:C,2)</f>
        <v/>
      </c>
    </row>
    <row r="106" ht="14.1" customHeight="1" s="41">
      <c r="A106" s="49" t="n">
        <v>43585</v>
      </c>
      <c r="B106" s="14" t="n">
        <v>2.42089</v>
      </c>
      <c r="C106" s="50" t="n">
        <v>2000</v>
      </c>
      <c r="D106" s="51" t="n">
        <v>826.142451742954</v>
      </c>
      <c r="E106" s="51" t="n">
        <v>141131.630213372</v>
      </c>
      <c r="F106" s="51" t="n">
        <v>341664.1522672502</v>
      </c>
      <c r="G106" s="51" t="n">
        <v>208000</v>
      </c>
      <c r="H106" s="51" t="n">
        <v>341664.1522672502</v>
      </c>
      <c r="I106" s="51" t="n">
        <v>133664.1522672502</v>
      </c>
      <c r="J106" s="31">
        <f>VLOOKUP(A106,myPEPB!B:C,2)</f>
        <v/>
      </c>
    </row>
    <row r="107" ht="14.1" customHeight="1" s="41">
      <c r="A107" s="49" t="n">
        <v>43616</v>
      </c>
      <c r="B107" s="14" t="n">
        <v>2.2623</v>
      </c>
      <c r="C107" s="50" t="n">
        <v>2000</v>
      </c>
      <c r="D107" s="51" t="n">
        <v>884.0560491535163</v>
      </c>
      <c r="E107" s="51" t="n">
        <v>142015.6862625256</v>
      </c>
      <c r="F107" s="51" t="n">
        <v>321282.0870317116</v>
      </c>
      <c r="G107" s="51" t="n">
        <v>210000</v>
      </c>
      <c r="H107" s="51" t="n">
        <v>321282.0870317116</v>
      </c>
      <c r="I107" s="51" t="n">
        <v>111282.0870317116</v>
      </c>
      <c r="J107" s="31">
        <f>VLOOKUP(A107,myPEPB!B:C,2)</f>
        <v/>
      </c>
    </row>
    <row r="108" ht="14.1" customHeight="1" s="41">
      <c r="A108" s="49" t="n">
        <v>43644</v>
      </c>
      <c r="B108" s="14" t="n">
        <v>2.34548</v>
      </c>
      <c r="C108" s="50" t="n">
        <v>2000</v>
      </c>
      <c r="D108" s="51" t="n">
        <v>852.7039241434588</v>
      </c>
      <c r="E108" s="51" t="n">
        <v>142868.390186669</v>
      </c>
      <c r="F108" s="51" t="n">
        <v>335094.9518150285</v>
      </c>
      <c r="G108" s="51" t="n">
        <v>212000</v>
      </c>
      <c r="H108" s="51" t="n">
        <v>335094.9518150285</v>
      </c>
      <c r="I108" s="51" t="n">
        <v>123094.9518150285</v>
      </c>
      <c r="J108" s="31">
        <f>VLOOKUP(A108,myPEPB!B:C,2)</f>
        <v/>
      </c>
    </row>
    <row r="109" ht="14.1" customHeight="1" s="41">
      <c r="A109" s="49" t="n">
        <v>43677</v>
      </c>
      <c r="B109" s="14" t="n">
        <v>2.3299</v>
      </c>
      <c r="C109" s="50" t="n">
        <v>2000</v>
      </c>
      <c r="D109" s="51" t="n">
        <v>858.4059401691059</v>
      </c>
      <c r="E109" s="51" t="n">
        <v>143726.7961268381</v>
      </c>
      <c r="F109" s="51" t="n">
        <v>334869.0622959202</v>
      </c>
      <c r="G109" s="51" t="n">
        <v>214000</v>
      </c>
      <c r="H109" s="51" t="n">
        <v>334869.0622959202</v>
      </c>
      <c r="I109" s="51" t="n">
        <v>120869.0622959202</v>
      </c>
      <c r="J109" s="31">
        <f>VLOOKUP(A109,myPEPB!B:C,2)</f>
        <v/>
      </c>
    </row>
    <row r="110" ht="14.1" customHeight="1" s="41">
      <c r="A110" s="49" t="n">
        <v>43707</v>
      </c>
      <c r="B110" s="14" t="n">
        <v>2.24383</v>
      </c>
      <c r="C110" s="50" t="n">
        <v>2000</v>
      </c>
      <c r="D110" s="51" t="n">
        <v>891.3331223844943</v>
      </c>
      <c r="E110" s="51" t="n">
        <v>144618.1292492226</v>
      </c>
      <c r="F110" s="51" t="n">
        <v>324498.4969532832</v>
      </c>
      <c r="G110" s="51" t="n">
        <v>216000</v>
      </c>
      <c r="H110" s="51" t="n">
        <v>324498.4969532832</v>
      </c>
      <c r="I110" s="51" t="n">
        <v>108498.4969532832</v>
      </c>
      <c r="J110" s="31">
        <f>VLOOKUP(A110,myPEPB!B:C,2)</f>
        <v/>
      </c>
    </row>
    <row r="111" ht="14.1" customHeight="1" s="41">
      <c r="A111" s="49" t="n">
        <v>43738</v>
      </c>
      <c r="B111" s="14" t="n">
        <v>2.25235</v>
      </c>
      <c r="C111" s="50" t="n">
        <v>2000</v>
      </c>
      <c r="D111" s="51" t="n">
        <v>887.9614624725288</v>
      </c>
      <c r="E111" s="51" t="n">
        <v>145506.0907116952</v>
      </c>
      <c r="F111" s="51" t="n">
        <v>327730.6434144866</v>
      </c>
      <c r="G111" s="51" t="n">
        <v>218000</v>
      </c>
      <c r="H111" s="51" t="n">
        <v>327730.6434144866</v>
      </c>
      <c r="I111" s="51" t="n">
        <v>109730.6434144866</v>
      </c>
      <c r="J111" s="31">
        <f>VLOOKUP(A111,myPEPB!B:C,2)</f>
        <v/>
      </c>
    </row>
    <row r="112" ht="14.1" customHeight="1" s="41">
      <c r="A112" s="49" t="n">
        <v>43769</v>
      </c>
      <c r="B112" s="14" t="n">
        <v>2.25983</v>
      </c>
      <c r="C112" s="50" t="n">
        <v>2000</v>
      </c>
      <c r="D112" s="51" t="n">
        <v>885.0223246881402</v>
      </c>
      <c r="E112" s="51" t="n">
        <v>146391.1130363833</v>
      </c>
      <c r="F112" s="51" t="n">
        <v>330819.0289730101</v>
      </c>
      <c r="G112" s="51" t="n">
        <v>220000</v>
      </c>
      <c r="H112" s="51" t="n">
        <v>330819.0289730101</v>
      </c>
      <c r="I112" s="51" t="n">
        <v>110819.0289730101</v>
      </c>
      <c r="J112" s="31">
        <f>VLOOKUP(A112,myPEPB!B:C,2)</f>
        <v/>
      </c>
    </row>
    <row r="113" ht="14.1" customHeight="1" s="41">
      <c r="A113" s="49" t="n">
        <v>43798</v>
      </c>
      <c r="B113" s="14" t="n">
        <v>2.25313</v>
      </c>
      <c r="C113" s="50" t="n">
        <v>2000</v>
      </c>
      <c r="D113" s="51" t="n">
        <v>887.6540634583889</v>
      </c>
      <c r="E113" s="51" t="n">
        <v>147278.7670998417</v>
      </c>
      <c r="F113" s="51" t="n">
        <v>331838.2085156664</v>
      </c>
      <c r="G113" s="51" t="n">
        <v>222000</v>
      </c>
      <c r="H113" s="51" t="n">
        <v>331838.2085156664</v>
      </c>
      <c r="I113" s="51" t="n">
        <v>109838.2085156664</v>
      </c>
      <c r="J113" s="31">
        <f>VLOOKUP(A113,myPEPB!B:C,2)</f>
        <v/>
      </c>
    </row>
    <row r="114" ht="14.1" customHeight="1" s="41">
      <c r="A114" s="49" t="n">
        <v>43830</v>
      </c>
      <c r="B114" s="14" t="n">
        <v>2.44501</v>
      </c>
      <c r="C114" s="50" t="n">
        <v>2000</v>
      </c>
      <c r="D114" s="51" t="n">
        <v>817.9925644475891</v>
      </c>
      <c r="E114" s="51" t="n">
        <v>148096.7596642893</v>
      </c>
      <c r="F114" s="51" t="n">
        <v>362098.058346784</v>
      </c>
      <c r="G114" s="51" t="n">
        <v>224000</v>
      </c>
      <c r="H114" s="51" t="n">
        <v>362098.058346784</v>
      </c>
      <c r="I114" s="51" t="n">
        <v>138098.058346784</v>
      </c>
      <c r="J114" s="31">
        <f>VLOOKUP(A114,myPEPB!B:C,2)</f>
        <v/>
      </c>
    </row>
    <row r="115" ht="14.1" customHeight="1" s="41">
      <c r="A115" s="49" t="n">
        <v>43853</v>
      </c>
      <c r="B115" s="14" t="n">
        <v>2.3812</v>
      </c>
      <c r="C115" s="50" t="n">
        <v>2000</v>
      </c>
      <c r="D115" s="51" t="n">
        <v>839.9126490844953</v>
      </c>
      <c r="E115" s="51" t="n">
        <v>148936.6723133738</v>
      </c>
      <c r="F115" s="51" t="n">
        <v>354648.0041126056</v>
      </c>
      <c r="G115" s="51" t="n">
        <v>226000</v>
      </c>
      <c r="H115" s="51" t="n">
        <v>354648.0041126056</v>
      </c>
      <c r="I115" s="51" t="n">
        <v>128648.0041126056</v>
      </c>
      <c r="J115" s="31">
        <f>VLOOKUP(A115,myPEPB!B:C,2)</f>
        <v/>
      </c>
      <c r="L115" s="38" t="n"/>
    </row>
    <row r="116" ht="14.1" customHeight="1" s="41">
      <c r="A116" s="49" t="n">
        <v>43889</v>
      </c>
      <c r="B116" s="14" t="n">
        <v>2.37096</v>
      </c>
      <c r="C116" s="50" t="n">
        <v>2000</v>
      </c>
      <c r="D116" s="51" t="n">
        <v>843.540169382866</v>
      </c>
      <c r="E116" s="51" t="n">
        <v>149780.2124827567</v>
      </c>
      <c r="F116" s="51" t="n">
        <v>355122.8925881168</v>
      </c>
      <c r="G116" s="51" t="n">
        <v>228000</v>
      </c>
      <c r="H116" s="51" t="n">
        <v>355122.8925881168</v>
      </c>
      <c r="I116" s="51" t="n">
        <v>127122.8925881168</v>
      </c>
      <c r="J116" s="31">
        <f>VLOOKUP(A116,myPEPB!B:C,2)</f>
        <v/>
      </c>
    </row>
    <row r="117" ht="14.1" customHeight="1" s="41">
      <c r="A117" s="49" t="n">
        <v>43921</v>
      </c>
      <c r="B117" s="14" t="n">
        <v>2.19314</v>
      </c>
      <c r="C117" s="50" t="n">
        <v>2000</v>
      </c>
      <c r="D117" s="51" t="n">
        <v>911.9344866264807</v>
      </c>
      <c r="E117" s="51" t="n">
        <v>150692.1469693831</v>
      </c>
      <c r="F117" s="51" t="n">
        <v>330488.975204433</v>
      </c>
      <c r="G117" s="51" t="n">
        <v>230000</v>
      </c>
      <c r="H117" s="51" t="n">
        <v>330488.975204433</v>
      </c>
      <c r="I117" s="51" t="n">
        <v>100488.975204433</v>
      </c>
      <c r="J117" s="31">
        <f>VLOOKUP(A117,myPEPB!B:C,2)</f>
        <v/>
      </c>
    </row>
    <row r="118" ht="14.1" customHeight="1" s="41">
      <c r="A118" s="49" t="n">
        <v>43951</v>
      </c>
      <c r="B118" s="14" t="n">
        <v>2.29961</v>
      </c>
      <c r="C118" s="50" t="n">
        <v>2000</v>
      </c>
      <c r="D118" s="51" t="n">
        <v>869.7126904127222</v>
      </c>
      <c r="E118" s="51" t="n">
        <v>151561.8596597959</v>
      </c>
      <c r="F118" s="51" t="n">
        <v>348533.1680922632</v>
      </c>
      <c r="G118" s="51" t="n">
        <v>232000</v>
      </c>
      <c r="H118" s="51" t="n">
        <v>348533.1680922632</v>
      </c>
      <c r="I118" s="51" t="n">
        <v>116533.1680922632</v>
      </c>
      <c r="J118" s="31">
        <f>VLOOKUP(A118,myPEPB!B:C,2)</f>
        <v/>
      </c>
    </row>
    <row r="119" ht="14.1" customHeight="1" s="41">
      <c r="A119" s="49" t="n">
        <v>43980</v>
      </c>
      <c r="B119" s="14" t="n">
        <v>2.307</v>
      </c>
      <c r="C119" s="50" t="n">
        <v>2000</v>
      </c>
      <c r="D119" s="51" t="n">
        <v>866.9267446900737</v>
      </c>
      <c r="E119" s="51" t="n">
        <v>152428.786404486</v>
      </c>
      <c r="F119" s="51" t="n">
        <v>351653.2102351491</v>
      </c>
      <c r="G119" s="51" t="n">
        <v>234000</v>
      </c>
      <c r="H119" s="51" t="n">
        <v>351653.2102351491</v>
      </c>
      <c r="I119" s="51" t="n">
        <v>117653.2102351491</v>
      </c>
      <c r="J119" s="31">
        <f>VLOOKUP(A119,myPEPB!B:C,2)</f>
        <v/>
      </c>
    </row>
    <row r="120" ht="14.1" customHeight="1" s="41">
      <c r="A120" s="49" t="n">
        <v>44012</v>
      </c>
      <c r="B120" s="14" t="n">
        <v>2.46722</v>
      </c>
      <c r="C120" s="50" t="n">
        <v>2000</v>
      </c>
      <c r="D120" s="51" t="n">
        <v>810.6289670155074</v>
      </c>
      <c r="E120" s="51" t="n">
        <v>153239.4153715015</v>
      </c>
      <c r="F120" s="51" t="n">
        <v>378075.3503928758</v>
      </c>
      <c r="G120" s="51" t="n">
        <v>236000</v>
      </c>
      <c r="H120" s="51" t="n">
        <v>378075.3503928758</v>
      </c>
      <c r="I120" s="51" t="n">
        <v>142075.3503928758</v>
      </c>
      <c r="J120" s="31">
        <f>VLOOKUP(A120,myPEPB!B:C,2)</f>
        <v/>
      </c>
    </row>
    <row r="121" ht="14.1" customHeight="1" s="41">
      <c r="A121" s="49" t="n">
        <v>44043</v>
      </c>
      <c r="B121" s="14" t="n">
        <v>2.74632</v>
      </c>
      <c r="C121" s="50" t="n">
        <v>2000</v>
      </c>
      <c r="D121" s="51" t="n">
        <v>728.2472545078505</v>
      </c>
      <c r="E121" s="51" t="n">
        <v>153967.6626260093</v>
      </c>
      <c r="F121" s="51" t="n">
        <v>422844.471223062</v>
      </c>
      <c r="G121" s="51" t="n">
        <v>238000</v>
      </c>
      <c r="H121" s="51" t="n">
        <v>422844.471223062</v>
      </c>
      <c r="I121" s="51" t="n">
        <v>184844.471223062</v>
      </c>
      <c r="J121" s="31">
        <f>VLOOKUP(A121,myPEPB!B:C,2)</f>
        <v/>
      </c>
    </row>
    <row r="122" ht="14.1" customHeight="1" s="41">
      <c r="A122" s="49" t="n">
        <v>44074</v>
      </c>
      <c r="B122" s="14" t="n">
        <v>2.82326</v>
      </c>
      <c r="C122" s="50" t="n">
        <v>2000</v>
      </c>
      <c r="D122" s="51" t="n">
        <v>708.4009265884119</v>
      </c>
      <c r="E122" s="51" t="n">
        <v>154676.0635525977</v>
      </c>
      <c r="F122" s="51" t="n">
        <v>436690.7431855071</v>
      </c>
      <c r="G122" s="51" t="n">
        <v>240000</v>
      </c>
      <c r="H122" s="51" t="n">
        <v>436690.7431855071</v>
      </c>
      <c r="I122" s="51" t="n">
        <v>196690.7431855071</v>
      </c>
      <c r="J122" s="31">
        <f>VLOOKUP(A122,myPEPB!B:C,2)</f>
        <v/>
      </c>
    </row>
    <row r="123" ht="14.1" customHeight="1" s="41">
      <c r="A123" s="49" t="n">
        <v>44104</v>
      </c>
      <c r="B123" s="14" t="n">
        <v>2.71593</v>
      </c>
      <c r="C123" s="50" t="n">
        <v>2000</v>
      </c>
      <c r="D123" s="51" t="n">
        <v>736.3960043152806</v>
      </c>
      <c r="E123" s="51" t="n">
        <v>155412.459556913</v>
      </c>
      <c r="F123" s="51" t="n">
        <v>422089.3612844068</v>
      </c>
      <c r="G123" s="51" t="n">
        <v>242000</v>
      </c>
      <c r="H123" s="51" t="n">
        <v>422089.3612844068</v>
      </c>
      <c r="I123" s="51" t="n">
        <v>180089.3612844068</v>
      </c>
      <c r="J123" s="31">
        <f>VLOOKUP(A123,myPEPB!B:C,2)</f>
        <v/>
      </c>
    </row>
    <row r="124" ht="14.1" customHeight="1" s="41">
      <c r="A124" s="49" t="n">
        <v>44134</v>
      </c>
      <c r="B124" s="14" t="n">
        <v>2.81661</v>
      </c>
      <c r="C124" s="50" t="n">
        <v>2000</v>
      </c>
      <c r="D124" s="51" t="n">
        <v>710.0734570991368</v>
      </c>
      <c r="E124" s="51" t="n">
        <v>156122.5330140122</v>
      </c>
      <c r="F124" s="51" t="n">
        <v>439736.2877125969</v>
      </c>
      <c r="G124" s="51" t="n">
        <v>244000</v>
      </c>
      <c r="H124" s="51" t="n">
        <v>439736.2877125969</v>
      </c>
      <c r="I124" s="51" t="n">
        <v>195736.2877125969</v>
      </c>
      <c r="J124" s="31">
        <f>VLOOKUP(A124,myPEPB!B:C,2)</f>
        <v/>
      </c>
    </row>
    <row r="125" ht="14.1" customHeight="1" s="41">
      <c r="A125" s="49" t="n">
        <v>44165</v>
      </c>
      <c r="B125" s="14" t="n">
        <v>2.97426</v>
      </c>
      <c r="C125" s="50" t="n">
        <v>2000</v>
      </c>
      <c r="D125" s="51" t="n">
        <v>672.436168996658</v>
      </c>
      <c r="E125" s="51" t="n">
        <v>156794.9691830088</v>
      </c>
      <c r="F125" s="51" t="n">
        <v>466349.0050422559</v>
      </c>
      <c r="G125" s="51" t="n">
        <v>246000</v>
      </c>
      <c r="H125" s="51" t="n">
        <v>466349.0050422559</v>
      </c>
      <c r="I125" s="51" t="n">
        <v>220349.0050422559</v>
      </c>
      <c r="J125" s="31">
        <f>VLOOKUP(A125,myPEPB!B:C,2)</f>
        <v/>
      </c>
    </row>
    <row r="126" ht="14.1" customHeight="1" s="41">
      <c r="A126" s="49" t="n">
        <v>44196</v>
      </c>
      <c r="B126" s="14" t="n">
        <v>3.18532</v>
      </c>
      <c r="C126" s="50" t="n">
        <v>2000</v>
      </c>
      <c r="D126" s="51" t="n">
        <v>627.8804013411525</v>
      </c>
      <c r="E126" s="51" t="n">
        <v>157422.84958435</v>
      </c>
      <c r="F126" s="51" t="n">
        <v>501442.1512380217</v>
      </c>
      <c r="G126" s="51" t="n">
        <v>248000</v>
      </c>
      <c r="H126" s="51" t="n">
        <v>501442.1512380217</v>
      </c>
      <c r="I126" s="51" t="n">
        <v>253442.1512380217</v>
      </c>
      <c r="J126" s="31">
        <f>VLOOKUP(A126,myPEPB!B:C,2)</f>
        <v/>
      </c>
    </row>
    <row r="127" ht="14.1" customHeight="1" s="41">
      <c r="A127" s="49" t="n">
        <v>44225</v>
      </c>
      <c r="B127" s="14" t="n">
        <v>3.2828</v>
      </c>
      <c r="C127" s="50" t="n">
        <v>2000</v>
      </c>
      <c r="D127" s="51" t="n">
        <v>609.236018033386</v>
      </c>
      <c r="E127" s="51" t="n">
        <v>158032.0856023834</v>
      </c>
      <c r="F127" s="51" t="n">
        <v>518787.7306155041</v>
      </c>
      <c r="G127" s="51" t="n">
        <v>250000</v>
      </c>
      <c r="H127" s="51" t="n">
        <v>518787.7306155041</v>
      </c>
      <c r="I127" s="51" t="n">
        <v>268787.7306155041</v>
      </c>
      <c r="J127" s="31">
        <f>VLOOKUP(A127,myPEPB!B:C,2)</f>
        <v/>
      </c>
      <c r="L127" s="38" t="n"/>
    </row>
    <row r="128" ht="14.1" customHeight="1" s="41">
      <c r="A128" s="49" t="n">
        <v>44253</v>
      </c>
      <c r="B128" s="14" t="n">
        <v>3.27787</v>
      </c>
      <c r="C128" s="50" t="n">
        <v>2000</v>
      </c>
      <c r="D128" s="51" t="n">
        <v>610.1523245278183</v>
      </c>
      <c r="E128" s="51" t="n">
        <v>158642.2379269112</v>
      </c>
      <c r="F128" s="51" t="n">
        <v>520008.6324334844</v>
      </c>
      <c r="G128" s="51" t="n">
        <v>252000</v>
      </c>
      <c r="H128" s="51" t="n">
        <v>520008.6324334844</v>
      </c>
      <c r="I128" s="51" t="n">
        <v>268008.6324334844</v>
      </c>
      <c r="J128" s="31">
        <f>VLOOKUP(A128,myPEPB!B:C,2)</f>
        <v/>
      </c>
    </row>
    <row r="129" ht="14.1" customHeight="1" s="41">
      <c r="A129" s="49" t="n">
        <v>44286</v>
      </c>
      <c r="B129" s="14" t="n">
        <v>3.12443</v>
      </c>
      <c r="C129" s="50" t="n">
        <v>2000</v>
      </c>
      <c r="D129" s="51" t="n">
        <v>640.116757296531</v>
      </c>
      <c r="E129" s="51" t="n">
        <v>159282.3546842077</v>
      </c>
      <c r="F129" s="51" t="n">
        <v>497666.567445979</v>
      </c>
      <c r="G129" s="51" t="n">
        <v>254000</v>
      </c>
      <c r="H129" s="51" t="n">
        <v>497666.567445979</v>
      </c>
      <c r="I129" s="51" t="n">
        <v>243666.567445979</v>
      </c>
      <c r="J129" s="31">
        <f>VLOOKUP(A129,myPEPB!B:C,2)</f>
        <v/>
      </c>
    </row>
    <row r="130" ht="14.1" customHeight="1" s="41">
      <c r="A130" s="49" t="n">
        <v>44316</v>
      </c>
      <c r="B130" s="14" t="n">
        <v>3.19567</v>
      </c>
      <c r="C130" s="50" t="n">
        <v>2000</v>
      </c>
      <c r="D130" s="51" t="n">
        <v>625.8468490175769</v>
      </c>
      <c r="E130" s="51" t="n">
        <v>159908.2015332253</v>
      </c>
      <c r="F130" s="51" t="n">
        <v>511013.842393682</v>
      </c>
      <c r="G130" s="51" t="n">
        <v>256000</v>
      </c>
      <c r="H130" s="51" t="n">
        <v>511013.842393682</v>
      </c>
      <c r="I130" s="51" t="n">
        <v>255013.842393682</v>
      </c>
      <c r="J130" s="31">
        <f>VLOOKUP(A130,myPEPB!B:C,2)</f>
        <v/>
      </c>
    </row>
    <row r="131" ht="14.1" customHeight="1" s="41">
      <c r="A131" s="49" t="n">
        <v>44347</v>
      </c>
      <c r="B131" s="14" t="n">
        <v>3.31886</v>
      </c>
      <c r="C131" s="50" t="n">
        <v>2000</v>
      </c>
      <c r="D131" s="51" t="n">
        <v>602.6165611083323</v>
      </c>
      <c r="E131" s="51" t="n">
        <v>160510.8180943336</v>
      </c>
      <c r="F131" s="51" t="n">
        <v>532712.93374056</v>
      </c>
      <c r="G131" s="51" t="n">
        <v>258000</v>
      </c>
      <c r="H131" s="51" t="n">
        <v>532712.93374056</v>
      </c>
      <c r="I131" s="51" t="n">
        <v>274712.93374056</v>
      </c>
      <c r="J131" s="31">
        <f>VLOOKUP(A131,myPEPB!B:C,2)</f>
        <v/>
      </c>
    </row>
    <row r="132" ht="14.1" customHeight="1" s="41">
      <c r="A132" s="49" t="n">
        <v>44377</v>
      </c>
      <c r="B132" s="14" t="n">
        <v>3.2336</v>
      </c>
      <c r="C132" s="50" t="n">
        <v>2000</v>
      </c>
      <c r="D132" s="51" t="n">
        <v>618.5056902523503</v>
      </c>
      <c r="E132" s="51" t="n">
        <v>161129.323784586</v>
      </c>
      <c r="F132" s="51" t="n">
        <v>521027.7813898372</v>
      </c>
      <c r="G132" s="51" t="n">
        <v>260000</v>
      </c>
      <c r="H132" s="51" t="n">
        <v>521027.7813898372</v>
      </c>
      <c r="I132" s="51" t="n">
        <v>261027.7813898372</v>
      </c>
      <c r="J132" s="31">
        <f>VLOOKUP(A132,myPEPB!B:C,2)</f>
        <v/>
      </c>
    </row>
    <row r="133" ht="14.1" customHeight="1" s="41">
      <c r="A133" s="49" t="n">
        <v>44407</v>
      </c>
      <c r="B133" s="14" t="n">
        <v>2.91868</v>
      </c>
      <c r="C133" s="50" t="n">
        <v>2000</v>
      </c>
      <c r="D133" s="51" t="n">
        <v>685.2412734523826</v>
      </c>
      <c r="E133" s="51" t="n">
        <v>161814.5650580383</v>
      </c>
      <c r="F133" s="51" t="n">
        <v>472284.9347435953</v>
      </c>
      <c r="G133" s="51" t="n">
        <v>262000</v>
      </c>
      <c r="H133" s="51" t="n">
        <v>472284.9347435953</v>
      </c>
      <c r="I133" s="51" t="n">
        <v>210284.9347435953</v>
      </c>
      <c r="J133" s="31">
        <f>VLOOKUP(A133,myPEPB!B:C,2)</f>
        <v/>
      </c>
    </row>
    <row r="134" ht="14.1" customHeight="1" s="41">
      <c r="A134" s="49" t="n">
        <v>44439</v>
      </c>
      <c r="B134" s="14" t="n">
        <v>2.91865</v>
      </c>
      <c r="C134" s="50" t="n">
        <v>2000</v>
      </c>
      <c r="D134" s="51" t="n">
        <v>685.2483168588217</v>
      </c>
      <c r="E134" s="51" t="n">
        <v>162499.8133748971</v>
      </c>
      <c r="F134" s="51" t="n">
        <v>474280.0803066436</v>
      </c>
      <c r="G134" s="51" t="n">
        <v>264000</v>
      </c>
      <c r="H134" s="51" t="n">
        <v>474280.0803066436</v>
      </c>
      <c r="I134" s="51" t="n">
        <v>210280.0803066436</v>
      </c>
      <c r="J134" s="31">
        <f>VLOOKUP(A134,myPEPB!B:C,2)</f>
        <v/>
      </c>
    </row>
    <row r="135" ht="14.1" customHeight="1" s="41">
      <c r="A135" s="49" t="n">
        <v>44469</v>
      </c>
      <c r="B135" s="14" t="n">
        <v>2.99913</v>
      </c>
      <c r="C135" s="50" t="n">
        <v>2000</v>
      </c>
      <c r="D135" s="51" t="n">
        <v>666.8600560829307</v>
      </c>
      <c r="E135" s="51" t="n">
        <v>163166.6734309801</v>
      </c>
      <c r="F135" s="51" t="n">
        <v>489358.0652870553</v>
      </c>
      <c r="G135" s="51" t="n">
        <v>266000</v>
      </c>
      <c r="H135" s="51" t="n">
        <v>489358.0652870553</v>
      </c>
      <c r="I135" s="51" t="n">
        <v>223358.0652870553</v>
      </c>
      <c r="J135" s="31">
        <f>VLOOKUP(A135,myPEPB!B:C,2)</f>
        <v/>
      </c>
    </row>
    <row r="136" ht="14.1" customHeight="1" s="41">
      <c r="A136" s="49" t="n">
        <v>44498</v>
      </c>
      <c r="B136" s="14" t="n">
        <v>3.01907</v>
      </c>
      <c r="C136" s="50" t="n">
        <v>2000</v>
      </c>
      <c r="D136" s="51" t="n">
        <v>662.455656874468</v>
      </c>
      <c r="E136" s="51" t="n">
        <v>163829.1290878545</v>
      </c>
      <c r="F136" s="51" t="n">
        <v>494611.608755269</v>
      </c>
      <c r="G136" s="51" t="n">
        <v>268000</v>
      </c>
      <c r="H136" s="51" t="n">
        <v>494611.608755269</v>
      </c>
      <c r="I136" s="51" t="n">
        <v>226611.608755269</v>
      </c>
      <c r="J136" s="31">
        <f>VLOOKUP(A136,myPEPB!B:C,2)</f>
        <v/>
      </c>
    </row>
    <row r="137" ht="14.1" customHeight="1" s="41">
      <c r="A137" s="49" t="n">
        <v>44530</v>
      </c>
      <c r="B137" s="14" t="n">
        <v>2.96435</v>
      </c>
      <c r="C137" s="50" t="n">
        <v>2000</v>
      </c>
      <c r="D137" s="51" t="n">
        <v>674.6841634759728</v>
      </c>
      <c r="E137" s="51" t="n">
        <v>164503.8132513305</v>
      </c>
      <c r="F137" s="51" t="n">
        <v>487646.8788115815</v>
      </c>
      <c r="G137" s="51" t="n">
        <v>270000</v>
      </c>
      <c r="H137" s="51" t="n">
        <v>487646.8788115815</v>
      </c>
      <c r="I137" s="51" t="n">
        <v>217646.8788115815</v>
      </c>
      <c r="J137" s="31">
        <f>VLOOKUP(A137,myPEPB!B:C,2)</f>
        <v/>
      </c>
    </row>
    <row r="138" ht="14.1" customHeight="1" s="41">
      <c r="A138" s="49" t="n">
        <v>44561</v>
      </c>
      <c r="B138" s="14" t="n">
        <v>3.07491</v>
      </c>
      <c r="C138" s="50" t="n">
        <v>2000</v>
      </c>
      <c r="D138" s="51" t="n">
        <v>650.4255409101404</v>
      </c>
      <c r="E138" s="51" t="n">
        <v>165154.2387922406</v>
      </c>
      <c r="F138" s="51" t="n">
        <v>507834.4204046486</v>
      </c>
      <c r="G138" s="51" t="n">
        <v>272000</v>
      </c>
      <c r="H138" s="51" t="n">
        <v>507834.4204046486</v>
      </c>
      <c r="I138" s="51" t="n">
        <v>235834.4204046486</v>
      </c>
      <c r="J138" s="31">
        <f>VLOOKUP(A138,myPEPB!B:C,2)</f>
        <v/>
      </c>
    </row>
    <row r="139" ht="14.1" customHeight="1" s="41">
      <c r="A139" s="49" t="n">
        <v>44589</v>
      </c>
      <c r="B139" s="14" t="n">
        <v>2.8309</v>
      </c>
      <c r="C139" s="50" t="n">
        <v>2000</v>
      </c>
      <c r="D139" s="51" t="n">
        <v>706.4891024055953</v>
      </c>
      <c r="E139" s="51" t="n">
        <v>165860.7278946462</v>
      </c>
      <c r="F139" s="51" t="n">
        <v>469535.134596954</v>
      </c>
      <c r="G139" s="51" t="n">
        <v>274000</v>
      </c>
      <c r="H139" s="51" t="n">
        <v>469535.134596954</v>
      </c>
      <c r="I139" s="51" t="n">
        <v>195535.134596954</v>
      </c>
      <c r="J139" s="31">
        <f>VLOOKUP(A139,myPEPB!B:C,2)</f>
        <v/>
      </c>
      <c r="L139" s="38" t="n"/>
    </row>
    <row r="140" ht="14.1" customHeight="1" s="41">
      <c r="A140" s="49" t="n">
        <v>44620</v>
      </c>
      <c r="B140" s="14" t="n">
        <v>2.8623</v>
      </c>
      <c r="C140" s="50" t="n">
        <v>2000</v>
      </c>
      <c r="D140" s="51" t="n">
        <v>698.7387765084022</v>
      </c>
      <c r="E140" s="51" t="n">
        <v>166559.4666711546</v>
      </c>
      <c r="F140" s="51" t="n">
        <v>476743.1614528458</v>
      </c>
      <c r="G140" s="51" t="n">
        <v>276000</v>
      </c>
      <c r="H140" s="51" t="n">
        <v>476743.1614528458</v>
      </c>
      <c r="I140" s="51" t="n">
        <v>200743.1614528458</v>
      </c>
      <c r="J140" s="31">
        <f>VLOOKUP(A140,myPEPB!B:C,2)</f>
        <v/>
      </c>
    </row>
    <row r="141" ht="14.1" customHeight="1" s="41">
      <c r="A141" s="49" t="n">
        <v>44651</v>
      </c>
      <c r="B141" s="14" t="n">
        <v>2.64625</v>
      </c>
      <c r="C141" s="50" t="n">
        <v>2000</v>
      </c>
      <c r="D141" s="51" t="n">
        <v>755.7864903164856</v>
      </c>
      <c r="E141" s="51" t="n">
        <v>167315.2531614711</v>
      </c>
      <c r="F141" s="51" t="n">
        <v>442757.9886785429</v>
      </c>
      <c r="G141" s="51" t="n">
        <v>278000</v>
      </c>
      <c r="H141" s="51" t="n">
        <v>442757.9886785429</v>
      </c>
      <c r="I141" s="51" t="n">
        <v>164757.9886785429</v>
      </c>
      <c r="J141" s="31">
        <f>VLOOKUP(A141,myPEPB!B:C,2)</f>
        <v/>
      </c>
    </row>
    <row r="142" ht="14.1" customHeight="1" s="41">
      <c r="A142" s="49" t="n">
        <v>44680</v>
      </c>
      <c r="B142" s="14" t="n">
        <v>2.54227001953125</v>
      </c>
      <c r="C142" s="50" t="n">
        <v>2000</v>
      </c>
      <c r="D142" s="51" t="n">
        <v>786.6984956888115</v>
      </c>
      <c r="E142" s="51" t="n">
        <v>168101.9516571599</v>
      </c>
      <c r="F142" s="51" t="n">
        <v>427360.5519226891</v>
      </c>
      <c r="G142" s="51" t="n">
        <v>280000</v>
      </c>
      <c r="H142" s="51" t="n">
        <v>427360.5519226891</v>
      </c>
      <c r="I142" s="51" t="n">
        <v>147360.5519226891</v>
      </c>
      <c r="J142" s="31">
        <f>VLOOKUP(A142,myPEPB!B:C,2)</f>
        <v/>
      </c>
    </row>
    <row r="143" ht="14.1" customHeight="1" s="41">
      <c r="A143" s="49" t="n">
        <v>44712</v>
      </c>
      <c r="B143" s="14" t="n">
        <v>2.590510009765625</v>
      </c>
      <c r="C143" s="50" t="n">
        <v>2000</v>
      </c>
      <c r="D143" s="51" t="n">
        <v>772.0487442474499</v>
      </c>
      <c r="E143" s="51" t="n">
        <v>168874.0004014073</v>
      </c>
      <c r="F143" s="51" t="n">
        <v>437469.7884290098</v>
      </c>
      <c r="G143" s="51" t="n">
        <v>282000</v>
      </c>
      <c r="H143" s="51" t="n">
        <v>437469.7884290098</v>
      </c>
      <c r="I143" s="51" t="n">
        <v>155469.7884290098</v>
      </c>
      <c r="J143" s="31">
        <f>VLOOKUP(A143,myPEPB!B:C,2)</f>
        <v/>
      </c>
    </row>
    <row r="144" ht="14.1" customHeight="1" s="41">
      <c r="A144" s="49" t="n">
        <v>44742</v>
      </c>
      <c r="B144" s="14" t="n">
        <v>2.827110107421875</v>
      </c>
      <c r="C144" s="50" t="n">
        <v>2000</v>
      </c>
      <c r="D144" s="51" t="n">
        <v>707.4361889016975</v>
      </c>
      <c r="E144" s="51" t="n">
        <v>169581.436590309</v>
      </c>
      <c r="F144" s="51" t="n">
        <v>479425.3934155845</v>
      </c>
      <c r="G144" s="51" t="n">
        <v>284000</v>
      </c>
      <c r="H144" s="51" t="n">
        <v>479425.3934155845</v>
      </c>
      <c r="I144" s="51" t="n">
        <v>195425.3934155845</v>
      </c>
      <c r="J144" s="31">
        <f>VLOOKUP(A144,myPEPB!B:C,2)</f>
        <v/>
      </c>
    </row>
    <row r="145" ht="14.1" customHeight="1" s="41">
      <c r="A145" s="49" t="n">
        <v>44771</v>
      </c>
      <c r="B145" s="14" t="n">
        <v>2.61602001953125</v>
      </c>
      <c r="C145" s="50" t="n">
        <v>2000</v>
      </c>
      <c r="D145" s="51" t="n">
        <v>764.5201432206045</v>
      </c>
      <c r="E145" s="51" t="n">
        <v>170345.9567335296</v>
      </c>
      <c r="F145" s="51" t="n">
        <v>445628.4330611177</v>
      </c>
      <c r="G145" s="51" t="n">
        <v>286000</v>
      </c>
      <c r="H145" s="51" t="n">
        <v>445628.4330611177</v>
      </c>
      <c r="I145" s="51" t="n">
        <v>159628.4330611177</v>
      </c>
      <c r="J145" s="31">
        <f>VLOOKUP(A145,myPEPB!B:C,2)</f>
        <v/>
      </c>
    </row>
    <row r="146" ht="14.1" customHeight="1" s="41">
      <c r="A146" s="49" t="n">
        <v>44804</v>
      </c>
      <c r="B146" s="14" t="n">
        <v>2.56572998046875</v>
      </c>
      <c r="C146" s="50" t="n">
        <v>2000</v>
      </c>
      <c r="D146" s="51" t="n">
        <v>779.5052539529538</v>
      </c>
      <c r="E146" s="51" t="n">
        <v>171125.4619874826</v>
      </c>
      <c r="F146" s="51" t="n">
        <v>439061.7282428495</v>
      </c>
      <c r="G146" s="51" t="n">
        <v>288000</v>
      </c>
      <c r="H146" s="51" t="n">
        <v>439061.7282428495</v>
      </c>
      <c r="I146" s="51" t="n">
        <v>151061.7282428495</v>
      </c>
      <c r="J146" s="31">
        <f>VLOOKUP(A146,myPEPB!B:C,2)</f>
        <v/>
      </c>
    </row>
    <row r="147" ht="12.75" customHeight="1" s="41">
      <c r="A147" s="49" t="n">
        <v>44834</v>
      </c>
      <c r="B147" s="14" t="n">
        <v>2.4191298828125</v>
      </c>
      <c r="C147" s="50" t="n">
        <v>2000</v>
      </c>
      <c r="D147" s="51" t="n">
        <v>826.7435387449242</v>
      </c>
      <c r="E147" s="51" t="n">
        <v>171952.2055262275</v>
      </c>
      <c r="F147" s="51" t="n">
        <v>415974.7188040136</v>
      </c>
      <c r="G147" s="51" t="n">
        <v>290000</v>
      </c>
      <c r="H147" s="51" t="n">
        <v>415974.7188040136</v>
      </c>
      <c r="I147" s="51" t="n">
        <v>125974.7188040136</v>
      </c>
      <c r="J147" s="31">
        <f>VLOOKUP(A147,myPEPB!B:C,2)</f>
        <v/>
      </c>
    </row>
    <row r="148" ht="12.75" customHeight="1" s="41">
      <c r="A148" s="49" t="n">
        <v>44865</v>
      </c>
      <c r="B148" s="14" t="n">
        <v>2.1911298828125</v>
      </c>
      <c r="C148" s="50" t="n">
        <v>2000</v>
      </c>
      <c r="D148" s="51" t="n">
        <v>912.7710847669291</v>
      </c>
      <c r="E148" s="51" t="n">
        <v>172864.9766109944</v>
      </c>
      <c r="F148" s="51" t="n">
        <v>378769.6159440338</v>
      </c>
      <c r="G148" s="51" t="n">
        <v>292000</v>
      </c>
      <c r="H148" s="51" t="n">
        <v>378769.6159440338</v>
      </c>
      <c r="I148" s="51" t="n">
        <v>86769.61594403378</v>
      </c>
      <c r="J148" s="31">
        <f>VLOOKUP(A148,myPEPB!B:C,2)</f>
        <v/>
      </c>
    </row>
    <row r="149" ht="12.75" customHeight="1" s="41">
      <c r="A149" s="49" t="n">
        <v>44895</v>
      </c>
      <c r="B149" s="14" t="n">
        <v>2.4362099609375</v>
      </c>
      <c r="C149" s="50" t="n">
        <v>2000</v>
      </c>
      <c r="D149" s="51" t="n">
        <v>820.9473042423493</v>
      </c>
      <c r="E149" s="51" t="n">
        <v>173685.9239152368</v>
      </c>
      <c r="F149" s="51" t="n">
        <v>423135.3779169326</v>
      </c>
      <c r="G149" s="51" t="n">
        <v>294000</v>
      </c>
      <c r="H149" s="51" t="n">
        <v>423135.3779169326</v>
      </c>
      <c r="I149" s="51" t="n">
        <v>129135.3779169326</v>
      </c>
      <c r="J149" s="31">
        <f>VLOOKUP(A149,myPEPB!B:C,2)</f>
        <v/>
      </c>
    </row>
    <row r="150" ht="12.75" customHeight="1" s="41">
      <c r="A150" s="49" t="n">
        <v>44925</v>
      </c>
      <c r="B150" s="14" t="n">
        <v>2.46243994140625</v>
      </c>
      <c r="C150" s="50" t="n">
        <v>2000</v>
      </c>
      <c r="D150" s="51" t="n">
        <v>812.2025501494425</v>
      </c>
      <c r="E150" s="51" t="n">
        <v>174498.1264653862</v>
      </c>
      <c r="F150" s="51" t="n">
        <v>429691.1563089261</v>
      </c>
      <c r="G150" s="51" t="n">
        <v>296000</v>
      </c>
      <c r="H150" s="51" t="n">
        <v>429691.1563089261</v>
      </c>
      <c r="I150" s="51" t="n">
        <v>133691.1563089261</v>
      </c>
      <c r="J150" s="31">
        <f>VLOOKUP(A150,myPEPB!B:C,2)</f>
        <v/>
      </c>
    </row>
    <row r="151" ht="12.75" customHeight="1" s="41">
      <c r="A151" s="49" t="n">
        <v>44957</v>
      </c>
      <c r="B151" s="14" t="n">
        <v>2.63702490234375</v>
      </c>
      <c r="C151" s="50" t="n">
        <v>2000</v>
      </c>
      <c r="D151" s="51" t="n">
        <v>758.4304563155351</v>
      </c>
      <c r="E151" s="51" t="n">
        <v>175256.5569217018</v>
      </c>
      <c r="F151" s="51" t="n">
        <v>462155.9049015525</v>
      </c>
      <c r="G151" s="51" t="n">
        <v>298000</v>
      </c>
      <c r="H151" s="51" t="n">
        <v>462155.9049015525</v>
      </c>
      <c r="I151" s="51" t="n">
        <v>164155.9049015525</v>
      </c>
      <c r="J151" s="31">
        <f>VLOOKUP(A151,myPEPB!B:C,2)</f>
        <v/>
      </c>
    </row>
    <row r="152" ht="12.75" customHeight="1" s="41">
      <c r="A152" s="49" t="n">
        <v>44985</v>
      </c>
      <c r="B152" s="14" t="n">
        <v>2.591974365234375</v>
      </c>
      <c r="C152" s="50" t="n">
        <v>2000</v>
      </c>
      <c r="D152" s="51" t="n">
        <v>771.6125694858688</v>
      </c>
      <c r="E152" s="51" t="n">
        <v>176028.1694911876</v>
      </c>
      <c r="F152" s="51" t="n">
        <v>456260.5028802901</v>
      </c>
      <c r="G152" s="51" t="n">
        <v>300000</v>
      </c>
      <c r="H152" s="51" t="n">
        <v>456260.5028802901</v>
      </c>
      <c r="I152" s="51" t="n">
        <v>156260.5028802901</v>
      </c>
      <c r="J152" s="31">
        <f>VLOOKUP(A152,myPEPB!B:C,2)</f>
        <v/>
      </c>
    </row>
    <row r="153" ht="12.75" customHeight="1" s="41">
      <c r="A153" s="49" t="n">
        <v>45016</v>
      </c>
      <c r="B153" s="14" t="n">
        <v>2.562439208984375</v>
      </c>
      <c r="C153" s="50" t="n">
        <v>2000</v>
      </c>
      <c r="D153" s="51" t="n">
        <v>780.5063210817406</v>
      </c>
      <c r="E153" s="51" t="n">
        <v>176808.6758122694</v>
      </c>
      <c r="F153" s="51" t="n">
        <v>453061.4833899664</v>
      </c>
      <c r="G153" s="51" t="n">
        <v>302000</v>
      </c>
      <c r="H153" s="51" t="n">
        <v>453061.4833899664</v>
      </c>
      <c r="I153" s="51" t="n">
        <v>151061.4833899664</v>
      </c>
      <c r="J153" s="31">
        <f>VLOOKUP(A153,myPEPB!B:C,2)</f>
        <v/>
      </c>
    </row>
    <row r="154" ht="12.75" customHeight="1" s="41">
      <c r="A154" s="49" t="n">
        <v>45044</v>
      </c>
      <c r="B154" s="14" t="n">
        <v>2.538506103515625</v>
      </c>
      <c r="C154" s="50" t="n">
        <v>2000</v>
      </c>
      <c r="D154" s="51" t="n">
        <v>787.8649561764545</v>
      </c>
      <c r="E154" s="51" t="n">
        <v>177596.5407684458</v>
      </c>
      <c r="F154" s="51" t="n">
        <v>450829.9027039613</v>
      </c>
      <c r="G154" s="51" t="n">
        <v>304000</v>
      </c>
      <c r="H154" s="51" t="n">
        <v>450829.9027039613</v>
      </c>
      <c r="I154" s="51" t="n">
        <v>146829.9027039613</v>
      </c>
      <c r="J154" s="31">
        <f>VLOOKUP(A154,myPEPB!B:C,2)</f>
        <v/>
      </c>
    </row>
    <row r="155" ht="12.75" customHeight="1" s="41">
      <c r="A155" s="49" t="n">
        <v>45077</v>
      </c>
      <c r="B155" s="14" t="n">
        <v>2.385422119140625</v>
      </c>
      <c r="C155" s="50" t="n">
        <v>2000</v>
      </c>
      <c r="D155" s="51" t="n">
        <v>838.4260311632066</v>
      </c>
      <c r="E155" s="51" t="n">
        <v>178434.966799609</v>
      </c>
      <c r="F155" s="51" t="n">
        <v>425642.7166319105</v>
      </c>
      <c r="G155" s="51" t="n">
        <v>306000</v>
      </c>
      <c r="H155" s="51" t="n">
        <v>425642.7166319105</v>
      </c>
      <c r="I155" s="51" t="n">
        <v>119642.7166319105</v>
      </c>
      <c r="J155" s="31">
        <f>VLOOKUP(A155,myPEPB!B:C,2)</f>
        <v/>
      </c>
    </row>
    <row r="156" ht="12.75" customHeight="1" s="41">
      <c r="A156" s="49" t="n">
        <v>45107</v>
      </c>
      <c r="B156" s="14" t="n">
        <v>2.42201611328125</v>
      </c>
      <c r="C156" s="50" t="n">
        <v>2000</v>
      </c>
      <c r="D156" s="51" t="n">
        <v>825.7583378710394</v>
      </c>
      <c r="E156" s="51" t="n">
        <v>179260.7251374801</v>
      </c>
      <c r="F156" s="51" t="n">
        <v>434172.364761458</v>
      </c>
      <c r="G156" s="51" t="n">
        <v>308000</v>
      </c>
      <c r="H156" s="51" t="n">
        <v>434172.364761458</v>
      </c>
      <c r="I156" s="51" t="n">
        <v>126172.364761458</v>
      </c>
      <c r="J156" s="31">
        <f>VLOOKUP(A156,myPEPB!B:C,2)</f>
        <v/>
      </c>
    </row>
    <row r="157" ht="12.75" customHeight="1" s="41">
      <c r="A157" s="49" t="n">
        <v>45138</v>
      </c>
      <c r="B157" s="14" t="n">
        <v>2.5251220703125</v>
      </c>
      <c r="C157" s="50" t="n">
        <v>2000</v>
      </c>
      <c r="D157" s="51" t="n">
        <v>792.0409169575264</v>
      </c>
      <c r="E157" s="51" t="n">
        <v>180052.7660544376</v>
      </c>
      <c r="F157" s="51" t="n">
        <v>454655.2133848736</v>
      </c>
      <c r="G157" s="51" t="n">
        <v>310000</v>
      </c>
      <c r="H157" s="51" t="n">
        <v>454655.2133848736</v>
      </c>
      <c r="I157" s="51" t="n">
        <v>144655.2133848736</v>
      </c>
      <c r="J157" s="31">
        <f>VLOOKUP(A157,myPEPB!B:C,2)</f>
        <v/>
      </c>
    </row>
    <row r="158" ht="12.75" customHeight="1" s="41">
      <c r="A158" s="49" t="n">
        <v>45169</v>
      </c>
      <c r="B158" s="14" t="n">
        <v>2.3845380859375</v>
      </c>
      <c r="C158" s="50" t="n">
        <v>2000</v>
      </c>
      <c r="D158" s="51" t="n">
        <v>838.7368655567874</v>
      </c>
      <c r="E158" s="51" t="n">
        <v>180891.5029199944</v>
      </c>
      <c r="F158" s="51" t="n">
        <v>431342.678135201</v>
      </c>
      <c r="G158" s="51" t="n">
        <v>312000</v>
      </c>
      <c r="H158" s="51" t="n">
        <v>431342.678135201</v>
      </c>
      <c r="I158" s="51" t="n">
        <v>119342.678135201</v>
      </c>
      <c r="J158" s="31">
        <f>VLOOKUP(A158,myPEPB!B:C,2)</f>
        <v/>
      </c>
    </row>
    <row r="159" ht="12.75" customHeight="1" s="41">
      <c r="A159" s="49" t="n">
        <v>45197</v>
      </c>
      <c r="B159" s="14" t="n">
        <v>2.34769091796875</v>
      </c>
      <c r="C159" s="50" t="n">
        <v>2000</v>
      </c>
      <c r="D159" s="51" t="n">
        <v>851.9008974701081</v>
      </c>
      <c r="E159" s="51" t="n">
        <v>181743.4038174645</v>
      </c>
      <c r="F159" s="51" t="n">
        <v>426677.3385429884</v>
      </c>
      <c r="G159" s="51" t="n">
        <v>314000</v>
      </c>
      <c r="H159" s="51" t="n">
        <v>426677.3385429884</v>
      </c>
      <c r="I159" s="51" t="n">
        <v>112677.3385429884</v>
      </c>
      <c r="J159" s="31">
        <f>VLOOKUP(A159,myPEPB!B:C,2)</f>
        <v/>
      </c>
    </row>
    <row r="160" ht="12.75" customHeight="1" s="41">
      <c r="A160" s="49" t="n">
        <v>45230</v>
      </c>
      <c r="B160" s="14" t="n">
        <v>2.261263916015625</v>
      </c>
      <c r="C160" s="50" t="n">
        <v>2000</v>
      </c>
      <c r="D160" s="51" t="n">
        <v>884.4611130239166</v>
      </c>
      <c r="E160" s="51" t="n">
        <v>182627.8649304884</v>
      </c>
      <c r="F160" s="51" t="n">
        <v>412969.8010262889</v>
      </c>
      <c r="G160" s="51" t="n">
        <v>316000</v>
      </c>
      <c r="H160" s="51" t="n">
        <v>412969.8010262889</v>
      </c>
      <c r="I160" s="51" t="n">
        <v>96969.80102628889</v>
      </c>
      <c r="J160" s="31">
        <f>VLOOKUP(A160,myPEPB!B:C,2)</f>
        <v/>
      </c>
    </row>
    <row r="161" ht="12.75" customHeight="1" s="41">
      <c r="A161" s="49" t="n">
        <v>45260</v>
      </c>
      <c r="B161" s="14" t="n">
        <v>2.21831689453125</v>
      </c>
      <c r="C161" s="50" t="n">
        <v>2000</v>
      </c>
      <c r="D161" s="51" t="n">
        <v>901.5844422095598</v>
      </c>
      <c r="E161" s="51" t="n">
        <v>183529.449372698</v>
      </c>
      <c r="F161" s="51" t="n">
        <v>407126.4781874737</v>
      </c>
      <c r="G161" s="51" t="n">
        <v>318000</v>
      </c>
      <c r="H161" s="51" t="n">
        <v>407126.4781874737</v>
      </c>
      <c r="I161" s="51" t="n">
        <v>89126.47818747367</v>
      </c>
      <c r="J161" s="31">
        <f>VLOOKUP(A161,myPEPB!B:C,2)</f>
        <v/>
      </c>
    </row>
    <row r="162" ht="12.75" customHeight="1" s="41">
      <c r="A162" s="49" t="n">
        <v>45289</v>
      </c>
      <c r="B162" s="14" t="n">
        <v>2.171654052734375</v>
      </c>
      <c r="C162" s="50" t="n">
        <v>2000</v>
      </c>
      <c r="D162" s="51" t="n">
        <v>920.9569993350268</v>
      </c>
      <c r="E162" s="51" t="n">
        <v>184450.406372033</v>
      </c>
      <c r="F162" s="51" t="n">
        <v>400562.4725263278</v>
      </c>
      <c r="G162" s="51" t="n">
        <v>320000</v>
      </c>
      <c r="H162" s="51" t="n">
        <v>400562.4725263278</v>
      </c>
      <c r="I162" s="51" t="n">
        <v>80562.47252632782</v>
      </c>
      <c r="J162" s="31">
        <f>VLOOKUP(A162,myPEPB!B:C,2)</f>
        <v/>
      </c>
    </row>
    <row r="163" ht="12.75" customHeight="1" s="41">
      <c r="A163" s="49" t="n">
        <v>45322</v>
      </c>
      <c r="B163" s="14" t="n">
        <v>2.024598022460938</v>
      </c>
      <c r="C163" s="50" t="n">
        <v>2000</v>
      </c>
      <c r="D163" s="51" t="n">
        <v>987.8504166318219</v>
      </c>
      <c r="E163" s="51" t="n">
        <v>185438.2567886648</v>
      </c>
      <c r="F163" s="51" t="n">
        <v>375437.9279829343</v>
      </c>
      <c r="G163" s="51" t="n">
        <v>322000</v>
      </c>
      <c r="H163" s="51" t="n">
        <v>375437.9279829343</v>
      </c>
      <c r="I163" s="51" t="n">
        <v>53437.92798293434</v>
      </c>
      <c r="J163" s="31">
        <f>VLOOKUP(A163,myPEPB!B:C,2)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87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1">
      <c r="B1" s="37" t="inlineStr">
        <is>
          <t>DATE</t>
        </is>
      </c>
      <c r="C1" s="23" t="n">
        <v>399378</v>
      </c>
    </row>
    <row r="2" ht="12.75" customHeight="1" s="41">
      <c r="C2" s="18" t="inlineStr">
        <is>
          <t>PE</t>
        </is>
      </c>
      <c r="D2" s="37" t="inlineStr">
        <is>
          <t>PE MEAN</t>
        </is>
      </c>
    </row>
    <row r="3" ht="12.75" customHeight="1" s="41">
      <c r="A3" s="17" t="n">
        <v>1</v>
      </c>
      <c r="B3" s="52" t="n">
        <v>44295</v>
      </c>
      <c r="C3" s="53" t="n">
        <v>16.26</v>
      </c>
      <c r="D3" s="54">
        <f>C3</f>
        <v/>
      </c>
    </row>
    <row r="4" ht="12.75" customHeight="1" s="41">
      <c r="A4" s="17">
        <f>A3+1</f>
        <v/>
      </c>
      <c r="B4" s="52" t="n">
        <v>44298</v>
      </c>
      <c r="C4" s="53" t="n">
        <v>16.07</v>
      </c>
      <c r="D4" s="17">
        <f>SUM($C$3:C4)/A4</f>
        <v/>
      </c>
    </row>
    <row r="5" ht="12.75" customHeight="1" s="41">
      <c r="A5" s="17">
        <f>A4+1</f>
        <v/>
      </c>
      <c r="B5" s="52" t="n">
        <v>44299</v>
      </c>
      <c r="C5" s="53" t="n">
        <v>16.06</v>
      </c>
      <c r="D5" s="17">
        <f>SUM($C$3:C5)/A5</f>
        <v/>
      </c>
    </row>
    <row r="6" ht="12.75" customHeight="1" s="41">
      <c r="A6" s="17">
        <f>A5+1</f>
        <v/>
      </c>
      <c r="B6" s="52" t="n">
        <v>44300</v>
      </c>
      <c r="C6" s="53" t="n">
        <v>16.18</v>
      </c>
      <c r="D6" s="17">
        <f>SUM($C$3:C6)/A6</f>
        <v/>
      </c>
    </row>
    <row r="7" ht="12.75" customHeight="1" s="41">
      <c r="A7" s="17">
        <f>A6+1</f>
        <v/>
      </c>
      <c r="B7" s="52" t="n">
        <v>44301</v>
      </c>
      <c r="C7" s="53" t="n">
        <v>16.07</v>
      </c>
      <c r="D7" s="17">
        <f>SUM($C$3:C7)/A7</f>
        <v/>
      </c>
    </row>
    <row r="8" ht="12.75" customHeight="1" s="41">
      <c r="A8" s="17">
        <f>A7+1</f>
        <v/>
      </c>
      <c r="B8" s="52" t="n">
        <v>44302</v>
      </c>
      <c r="C8" s="53" t="n">
        <v>16.16</v>
      </c>
      <c r="D8" s="17">
        <f>SUM($C$3:C8)/A8</f>
        <v/>
      </c>
    </row>
    <row r="9" ht="12.75" customHeight="1" s="41">
      <c r="A9" s="17">
        <f>A8+1</f>
        <v/>
      </c>
      <c r="B9" s="52" t="n">
        <v>44305</v>
      </c>
      <c r="C9" s="53" t="n">
        <v>16.5</v>
      </c>
      <c r="D9" s="17">
        <f>SUM($C$3:C9)/A9</f>
        <v/>
      </c>
    </row>
    <row r="10" ht="12.75" customHeight="1" s="41">
      <c r="A10" s="17">
        <f>A9+1</f>
        <v/>
      </c>
      <c r="B10" s="52" t="n">
        <v>44306</v>
      </c>
      <c r="C10" s="53" t="n">
        <v>16.49</v>
      </c>
      <c r="D10" s="17">
        <f>SUM($C$3:C10)/A10</f>
        <v/>
      </c>
    </row>
    <row r="11" ht="12.75" customHeight="1" s="41">
      <c r="A11" s="17">
        <f>A10+1</f>
        <v/>
      </c>
      <c r="B11" s="52" t="n">
        <v>44307</v>
      </c>
      <c r="C11" s="53" t="n">
        <v>16.54</v>
      </c>
      <c r="D11" s="17">
        <f>SUM($C$3:C11)/A11</f>
        <v/>
      </c>
    </row>
    <row r="12" ht="12.75" customHeight="1" s="41">
      <c r="A12" s="17">
        <f>A11+1</f>
        <v/>
      </c>
      <c r="B12" s="52" t="n">
        <v>44308</v>
      </c>
      <c r="C12" s="53" t="n">
        <v>16.51</v>
      </c>
      <c r="D12" s="17">
        <f>SUM($C$3:C12)/A12</f>
        <v/>
      </c>
    </row>
    <row r="13" ht="12.75" customHeight="1" s="41">
      <c r="A13" s="17">
        <f>A12+1</f>
        <v/>
      </c>
      <c r="B13" s="52" t="n">
        <v>44309</v>
      </c>
      <c r="C13" s="53" t="n">
        <v>16.66</v>
      </c>
      <c r="D13" s="17">
        <f>SUM($C$3:C13)/A13</f>
        <v/>
      </c>
    </row>
    <row r="14" ht="12.75" customHeight="1" s="41">
      <c r="A14" s="17">
        <f>A13+1</f>
        <v/>
      </c>
      <c r="B14" s="52" t="n">
        <v>44312</v>
      </c>
      <c r="C14" s="53" t="n">
        <v>16.47</v>
      </c>
      <c r="D14" s="17">
        <f>SUM($C$3:C14)/A14</f>
        <v/>
      </c>
    </row>
    <row r="15" ht="12.75" customHeight="1" s="41">
      <c r="A15" s="17">
        <f>A14+1</f>
        <v/>
      </c>
      <c r="B15" s="52" t="n">
        <v>44313</v>
      </c>
      <c r="C15" s="53" t="n">
        <v>16.54</v>
      </c>
      <c r="D15" s="17">
        <f>SUM($C$3:C15)/A15</f>
        <v/>
      </c>
    </row>
    <row r="16" ht="12.75" customHeight="1" s="41">
      <c r="A16" s="17">
        <f>A15+1</f>
        <v/>
      </c>
      <c r="B16" s="52" t="n">
        <v>44314</v>
      </c>
      <c r="C16" s="53" t="n">
        <v>16.64</v>
      </c>
      <c r="D16" s="17">
        <f>SUM($C$3:C16)/A16</f>
        <v/>
      </c>
    </row>
    <row r="17" ht="12.75" customHeight="1" s="41">
      <c r="A17" s="17">
        <f>A16+1</f>
        <v/>
      </c>
      <c r="B17" s="52" t="n">
        <v>44315</v>
      </c>
      <c r="C17" s="53" t="n">
        <v>16.75</v>
      </c>
      <c r="D17" s="17">
        <f>SUM($C$3:C17)/A17</f>
        <v/>
      </c>
    </row>
    <row r="18" ht="12.75" customHeight="1" s="41">
      <c r="A18" s="17">
        <f>A17+1</f>
        <v/>
      </c>
      <c r="B18" s="52" t="n">
        <v>44316</v>
      </c>
      <c r="C18" s="53" t="n">
        <v>16.65</v>
      </c>
      <c r="D18" s="17">
        <f>SUM($C$3:C18)/A18</f>
        <v/>
      </c>
    </row>
    <row r="19" ht="12.75" customHeight="1" s="41">
      <c r="A19" s="17">
        <f>A18+1</f>
        <v/>
      </c>
      <c r="B19" s="52" t="n">
        <v>44322</v>
      </c>
      <c r="C19" s="53" t="n">
        <v>14.26</v>
      </c>
      <c r="D19" s="17">
        <f>SUM($C$3:C19)/A19</f>
        <v/>
      </c>
    </row>
    <row r="20" ht="12.75" customHeight="1" s="41">
      <c r="A20" s="17">
        <f>A19+1</f>
        <v/>
      </c>
      <c r="B20" s="52" t="n">
        <v>44323</v>
      </c>
      <c r="C20" s="53" t="n">
        <v>14.12</v>
      </c>
      <c r="D20" s="17">
        <f>SUM($C$3:C20)/A20</f>
        <v/>
      </c>
    </row>
    <row r="21" ht="12.75" customHeight="1" s="41">
      <c r="A21" s="17">
        <f>A20+1</f>
        <v/>
      </c>
      <c r="B21" s="52" t="n">
        <v>44326</v>
      </c>
      <c r="C21" s="53" t="n">
        <v>14.12</v>
      </c>
      <c r="D21" s="17">
        <f>SUM($C$3:C21)/A21</f>
        <v/>
      </c>
    </row>
    <row r="22" ht="12.75" customHeight="1" s="41">
      <c r="A22" s="17">
        <f>A21+1</f>
        <v/>
      </c>
      <c r="B22" s="52" t="n">
        <v>44327</v>
      </c>
      <c r="C22" s="53" t="n">
        <v>14.17</v>
      </c>
      <c r="D22" s="17">
        <f>SUM($C$3:C22)/A22</f>
        <v/>
      </c>
    </row>
    <row r="23" ht="12.75" customHeight="1" s="41">
      <c r="A23" s="17">
        <f>A22+1</f>
        <v/>
      </c>
      <c r="B23" s="52" t="n">
        <v>44328</v>
      </c>
      <c r="C23" s="53" t="n">
        <v>14.25</v>
      </c>
      <c r="D23" s="17">
        <f>SUM($C$3:C23)/A23</f>
        <v/>
      </c>
    </row>
    <row r="24" ht="12.75" customHeight="1" s="41">
      <c r="A24" s="17">
        <f>A23+1</f>
        <v/>
      </c>
      <c r="B24" s="52" t="n">
        <v>44329</v>
      </c>
      <c r="C24" s="53" t="n">
        <v>14.1</v>
      </c>
      <c r="D24" s="17">
        <f>SUM($C$3:C24)/A24</f>
        <v/>
      </c>
    </row>
    <row r="25" ht="12.75" customHeight="1" s="41">
      <c r="A25" s="17">
        <f>A24+1</f>
        <v/>
      </c>
      <c r="B25" s="52" t="n">
        <v>44330</v>
      </c>
      <c r="C25" s="53" t="n">
        <v>14.34</v>
      </c>
      <c r="D25" s="17">
        <f>SUM($C$3:C25)/A25</f>
        <v/>
      </c>
    </row>
    <row r="26" ht="12.75" customHeight="1" s="41">
      <c r="A26" s="17">
        <f>A25+1</f>
        <v/>
      </c>
      <c r="B26" s="52" t="n">
        <v>44333</v>
      </c>
      <c r="C26" s="53" t="n">
        <v>14.58</v>
      </c>
      <c r="D26" s="17">
        <f>SUM($C$3:C26)/A26</f>
        <v/>
      </c>
    </row>
    <row r="27" ht="12.75" customHeight="1" s="41">
      <c r="A27" s="17">
        <f>A26+1</f>
        <v/>
      </c>
      <c r="B27" s="52" t="n">
        <v>44334</v>
      </c>
      <c r="C27" s="53" t="n">
        <v>14.59</v>
      </c>
      <c r="D27" s="17">
        <f>SUM($C$3:C27)/A27</f>
        <v/>
      </c>
    </row>
    <row r="28" ht="12.75" customHeight="1" s="41">
      <c r="A28" s="17">
        <f>A27+1</f>
        <v/>
      </c>
      <c r="B28" s="52" t="n">
        <v>44335</v>
      </c>
      <c r="C28" s="53" t="n">
        <v>14.53</v>
      </c>
      <c r="D28" s="17">
        <f>SUM($C$3:C28)/A28</f>
        <v/>
      </c>
    </row>
    <row r="29" ht="12.75" customHeight="1" s="41">
      <c r="A29" s="17">
        <f>A28+1</f>
        <v/>
      </c>
      <c r="B29" s="52" t="n">
        <v>44336</v>
      </c>
      <c r="C29" s="53" t="n">
        <v>14.54</v>
      </c>
      <c r="D29" s="17">
        <f>SUM($C$3:C29)/A29</f>
        <v/>
      </c>
    </row>
    <row r="30" ht="12.75" customHeight="1" s="41">
      <c r="A30" s="17">
        <f>A29+1</f>
        <v/>
      </c>
      <c r="B30" s="52" t="n">
        <v>44337</v>
      </c>
      <c r="C30" s="53" t="n">
        <v>14.43</v>
      </c>
      <c r="D30" s="17">
        <f>SUM($C$3:C30)/A30</f>
        <v/>
      </c>
    </row>
    <row r="31" ht="12.75" customHeight="1" s="41">
      <c r="A31" s="17">
        <f>A30+1</f>
        <v/>
      </c>
      <c r="B31" s="52" t="n">
        <v>44340</v>
      </c>
      <c r="C31" s="53" t="n">
        <v>14.49</v>
      </c>
      <c r="D31" s="17">
        <f>SUM($C$3:C31)/A31</f>
        <v/>
      </c>
    </row>
    <row r="32" ht="12.75" customHeight="1" s="41">
      <c r="A32" s="17">
        <f>A31+1</f>
        <v/>
      </c>
      <c r="B32" s="52" t="n">
        <v>44341</v>
      </c>
      <c r="C32" s="53" t="n">
        <v>14.9</v>
      </c>
      <c r="D32" s="17">
        <f>SUM($C$3:C32)/A32</f>
        <v/>
      </c>
    </row>
    <row r="33" ht="12.75" customHeight="1" s="41">
      <c r="A33" s="17">
        <f>A32+1</f>
        <v/>
      </c>
      <c r="B33" s="52" t="n">
        <v>44342</v>
      </c>
      <c r="C33" s="53" t="n">
        <v>14.9</v>
      </c>
      <c r="D33" s="17">
        <f>SUM($C$3:C33)/A33</f>
        <v/>
      </c>
    </row>
    <row r="34" ht="12.75" customHeight="1" s="41">
      <c r="A34" s="17">
        <f>A33+1</f>
        <v/>
      </c>
      <c r="B34" s="52" t="n">
        <v>44343</v>
      </c>
      <c r="C34" s="53" t="n">
        <v>14.94</v>
      </c>
      <c r="D34" s="17">
        <f>SUM($C$3:C34)/A34</f>
        <v/>
      </c>
    </row>
    <row r="35" ht="12.75" customHeight="1" s="41">
      <c r="A35" s="17">
        <f>A34+1</f>
        <v/>
      </c>
      <c r="B35" s="52" t="n">
        <v>44344</v>
      </c>
      <c r="C35" s="53" t="n">
        <v>14.92</v>
      </c>
      <c r="D35" s="17">
        <f>SUM($C$3:C35)/A35</f>
        <v/>
      </c>
    </row>
    <row r="36" ht="12.75" customHeight="1" s="41">
      <c r="A36" s="17">
        <f>A35+1</f>
        <v/>
      </c>
      <c r="B36" s="52" t="n">
        <v>44347</v>
      </c>
      <c r="C36" s="53" t="n">
        <v>14.94</v>
      </c>
      <c r="D36" s="17">
        <f>SUM($C$3:C36)/A36</f>
        <v/>
      </c>
    </row>
    <row r="37" ht="12.75" customHeight="1" s="41">
      <c r="A37" s="17">
        <f>A36+1</f>
        <v/>
      </c>
      <c r="B37" s="52" t="n">
        <v>44348</v>
      </c>
      <c r="C37" s="53" t="n">
        <v>14.98</v>
      </c>
      <c r="D37" s="17">
        <f>SUM($C$3:C37)/A37</f>
        <v/>
      </c>
    </row>
    <row r="38" ht="12.75" customHeight="1" s="41">
      <c r="A38" s="17">
        <f>A37+1</f>
        <v/>
      </c>
      <c r="B38" s="52" t="n">
        <v>44349</v>
      </c>
      <c r="C38" s="53" t="n">
        <v>14.87</v>
      </c>
      <c r="D38" s="17">
        <f>SUM($C$3:C38)/A38</f>
        <v/>
      </c>
    </row>
    <row r="39" ht="12.75" customHeight="1" s="41">
      <c r="A39" s="17">
        <f>A38+1</f>
        <v/>
      </c>
      <c r="B39" s="52" t="n">
        <v>44350</v>
      </c>
      <c r="C39" s="53" t="n">
        <v>14.78</v>
      </c>
      <c r="D39" s="17">
        <f>SUM($C$3:C39)/A39</f>
        <v/>
      </c>
    </row>
    <row r="40" ht="12.75" customHeight="1" s="41">
      <c r="A40" s="17">
        <f>A39+1</f>
        <v/>
      </c>
      <c r="B40" s="52" t="n">
        <v>44351</v>
      </c>
      <c r="C40" s="53" t="n">
        <v>14.85</v>
      </c>
      <c r="D40" s="17">
        <f>SUM($C$3:C40)/A40</f>
        <v/>
      </c>
    </row>
    <row r="41" ht="12.75" customHeight="1" s="41">
      <c r="A41" s="17">
        <f>A40+1</f>
        <v/>
      </c>
      <c r="B41" s="52" t="n">
        <v>44354</v>
      </c>
      <c r="C41" s="53" t="n">
        <v>14.82</v>
      </c>
      <c r="D41" s="17">
        <f>SUM($C$3:C41)/A41</f>
        <v/>
      </c>
    </row>
    <row r="42" ht="12.75" customHeight="1" s="41">
      <c r="A42" s="17">
        <f>A41+1</f>
        <v/>
      </c>
      <c r="B42" s="52" t="n">
        <v>44355</v>
      </c>
      <c r="C42" s="53" t="n">
        <v>14.68</v>
      </c>
      <c r="D42" s="17">
        <f>SUM($C$3:C42)/A42</f>
        <v/>
      </c>
    </row>
    <row r="43" ht="12.75" customHeight="1" s="41">
      <c r="A43" s="17">
        <f>A42+1</f>
        <v/>
      </c>
      <c r="B43" s="52" t="n">
        <v>44356</v>
      </c>
      <c r="C43" s="53" t="n">
        <v>14.72</v>
      </c>
      <c r="D43" s="17">
        <f>SUM($C$3:C43)/A43</f>
        <v/>
      </c>
    </row>
    <row r="44" ht="12.75" customHeight="1" s="41">
      <c r="A44" s="17">
        <f>A43+1</f>
        <v/>
      </c>
      <c r="B44" s="52" t="n">
        <v>44357</v>
      </c>
      <c r="C44" s="53" t="n">
        <v>14.84</v>
      </c>
      <c r="D44" s="17">
        <f>SUM($C$3:C44)/A44</f>
        <v/>
      </c>
    </row>
    <row r="45" ht="12.75" customHeight="1" s="41">
      <c r="A45" s="17">
        <f>A44+1</f>
        <v/>
      </c>
      <c r="B45" s="52" t="n">
        <v>44358</v>
      </c>
      <c r="C45" s="53" t="n">
        <v>14.76</v>
      </c>
      <c r="D45" s="17">
        <f>SUM($C$3:C45)/A45</f>
        <v/>
      </c>
    </row>
    <row r="46" ht="12.75" customHeight="1" s="41">
      <c r="A46" s="17">
        <f>A45+1</f>
        <v/>
      </c>
      <c r="B46" s="52" t="n">
        <v>44362</v>
      </c>
      <c r="C46" s="53" t="n">
        <v>14.68</v>
      </c>
      <c r="D46" s="17">
        <f>SUM($C$3:C46)/A46</f>
        <v/>
      </c>
    </row>
    <row r="47" ht="12.75" customHeight="1" s="41">
      <c r="A47" s="17">
        <f>A46+1</f>
        <v/>
      </c>
      <c r="B47" s="52" t="n">
        <v>44363</v>
      </c>
      <c r="C47" s="53" t="n">
        <v>14.46</v>
      </c>
      <c r="D47" s="17">
        <f>SUM($C$3:C47)/A47</f>
        <v/>
      </c>
    </row>
    <row r="48" ht="12.75" customHeight="1" s="41">
      <c r="A48" s="17">
        <f>A47+1</f>
        <v/>
      </c>
      <c r="B48" s="52" t="n">
        <v>44364</v>
      </c>
      <c r="C48" s="53" t="n">
        <v>14.45</v>
      </c>
      <c r="D48" s="17">
        <f>SUM($C$3:C48)/A48</f>
        <v/>
      </c>
    </row>
    <row r="49" ht="12.75" customHeight="1" s="41">
      <c r="A49" s="17">
        <f>A48+1</f>
        <v/>
      </c>
      <c r="B49" s="52" t="n">
        <v>44365</v>
      </c>
      <c r="C49" s="53" t="n">
        <v>14.39</v>
      </c>
      <c r="D49" s="17">
        <f>SUM($C$3:C49)/A49</f>
        <v/>
      </c>
    </row>
    <row r="50" ht="12.75" customHeight="1" s="41">
      <c r="A50" s="17">
        <f>A49+1</f>
        <v/>
      </c>
      <c r="B50" s="52" t="n">
        <v>44368</v>
      </c>
      <c r="C50" s="53" t="n">
        <v>14.33</v>
      </c>
      <c r="D50" s="17">
        <f>SUM($C$3:C50)/A50</f>
        <v/>
      </c>
    </row>
    <row r="51" ht="12.75" customHeight="1" s="41">
      <c r="A51" s="17">
        <f>A50+1</f>
        <v/>
      </c>
      <c r="B51" s="52" t="n">
        <v>44369</v>
      </c>
      <c r="C51" s="53" t="n">
        <v>14.47</v>
      </c>
      <c r="D51" s="17">
        <f>SUM($C$3:C51)/A51</f>
        <v/>
      </c>
    </row>
    <row r="52" ht="12.75" customHeight="1" s="41">
      <c r="A52" s="17">
        <f>A51+1</f>
        <v/>
      </c>
      <c r="B52" s="52" t="n">
        <v>44370</v>
      </c>
      <c r="C52" s="53" t="n">
        <v>14.48</v>
      </c>
      <c r="D52" s="17">
        <f>SUM($C$3:C52)/A52</f>
        <v/>
      </c>
    </row>
    <row r="53" ht="12.75" customHeight="1" s="41">
      <c r="A53" s="17">
        <f>A52+1</f>
        <v/>
      </c>
      <c r="B53" s="52" t="n">
        <v>44371</v>
      </c>
      <c r="C53" s="53" t="n">
        <v>14.54</v>
      </c>
      <c r="D53" s="17">
        <f>SUM($C$3:C53)/A53</f>
        <v/>
      </c>
    </row>
    <row r="54" ht="12.75" customHeight="1" s="41">
      <c r="A54" s="17">
        <f>A53+1</f>
        <v/>
      </c>
      <c r="B54" s="52" t="n">
        <v>44372</v>
      </c>
      <c r="C54" s="53" t="n">
        <v>14.74</v>
      </c>
      <c r="D54" s="17">
        <f>SUM($C$3:C54)/A54</f>
        <v/>
      </c>
    </row>
    <row r="55" ht="12.75" customHeight="1" s="41">
      <c r="A55" s="17">
        <f>A54+1</f>
        <v/>
      </c>
      <c r="B55" s="52" t="n">
        <v>44375</v>
      </c>
      <c r="C55" s="53" t="n">
        <v>14.75</v>
      </c>
      <c r="D55" s="17">
        <f>SUM($C$3:C55)/A55</f>
        <v/>
      </c>
    </row>
    <row r="56" ht="12.75" customHeight="1" s="41">
      <c r="A56" s="17">
        <f>A55+1</f>
        <v/>
      </c>
      <c r="B56" s="52" t="n">
        <v>44376</v>
      </c>
      <c r="C56" s="53" t="n">
        <v>14.62</v>
      </c>
      <c r="D56" s="17">
        <f>SUM($C$3:C56)/A56</f>
        <v/>
      </c>
    </row>
    <row r="57" ht="12.75" customHeight="1" s="41">
      <c r="A57" s="17">
        <f>A56+1</f>
        <v/>
      </c>
      <c r="B57" s="52" t="n">
        <v>44377</v>
      </c>
      <c r="C57" s="53" t="n">
        <v>14.7</v>
      </c>
      <c r="D57" s="17">
        <f>SUM($C$3:C57)/A57</f>
        <v/>
      </c>
    </row>
    <row r="58" ht="12.75" customHeight="1" s="41">
      <c r="A58" s="17">
        <f>A57+1</f>
        <v/>
      </c>
      <c r="B58" s="52" t="n">
        <v>44378</v>
      </c>
      <c r="C58" s="53" t="n">
        <v>14.76</v>
      </c>
      <c r="D58" s="17">
        <f>SUM($C$3:C58)/A58</f>
        <v/>
      </c>
    </row>
    <row r="59" ht="12.75" customHeight="1" s="41">
      <c r="A59" s="17">
        <f>A58+1</f>
        <v/>
      </c>
      <c r="B59" s="52" t="n">
        <v>44379</v>
      </c>
      <c r="C59" s="53" t="n">
        <v>14.37</v>
      </c>
      <c r="D59" s="17">
        <f>SUM($C$3:C59)/A59</f>
        <v/>
      </c>
    </row>
    <row r="60" ht="12.75" customHeight="1" s="41">
      <c r="A60" s="17">
        <f>A59+1</f>
        <v/>
      </c>
      <c r="B60" s="52" t="n">
        <v>44382</v>
      </c>
      <c r="C60" s="53" t="n">
        <v>14.36</v>
      </c>
      <c r="D60" s="17">
        <f>SUM($C$3:C60)/A60</f>
        <v/>
      </c>
    </row>
    <row r="61" ht="12.75" customHeight="1" s="41">
      <c r="A61" s="17">
        <f>A60+1</f>
        <v/>
      </c>
      <c r="B61" s="52" t="n">
        <v>44383</v>
      </c>
      <c r="C61" s="53" t="n">
        <v>14.33</v>
      </c>
      <c r="D61" s="17">
        <f>SUM($C$3:C61)/A61</f>
        <v/>
      </c>
    </row>
    <row r="62" ht="12.75" customHeight="1" s="41">
      <c r="A62" s="17">
        <f>A61+1</f>
        <v/>
      </c>
      <c r="B62" s="52" t="n">
        <v>44384</v>
      </c>
      <c r="C62" s="53" t="n">
        <v>14.47</v>
      </c>
      <c r="D62" s="17">
        <f>SUM($C$3:C62)/A62</f>
        <v/>
      </c>
    </row>
    <row r="63" ht="12.75" customHeight="1" s="41">
      <c r="A63" s="17">
        <f>A62+1</f>
        <v/>
      </c>
      <c r="B63" s="52" t="n">
        <v>44385</v>
      </c>
      <c r="C63" s="53" t="n">
        <v>14.3</v>
      </c>
      <c r="D63" s="17">
        <f>SUM($C$3:C63)/A63</f>
        <v/>
      </c>
    </row>
    <row r="64" ht="12.75" customHeight="1" s="41">
      <c r="A64" s="17">
        <f>A63+1</f>
        <v/>
      </c>
      <c r="B64" s="52" t="n">
        <v>44386</v>
      </c>
      <c r="C64" s="53" t="n">
        <v>14.23</v>
      </c>
      <c r="D64" s="17">
        <f>SUM($C$3:C64)/A64</f>
        <v/>
      </c>
    </row>
    <row r="65" ht="12.75" customHeight="1" s="41">
      <c r="A65" s="17">
        <f>A64+1</f>
        <v/>
      </c>
      <c r="B65" s="52" t="n">
        <v>44389</v>
      </c>
      <c r="C65" s="53" t="n">
        <v>14.35</v>
      </c>
      <c r="D65" s="17">
        <f>SUM($C$3:C65)/A65</f>
        <v/>
      </c>
    </row>
    <row r="66" ht="12.75" customHeight="1" s="41">
      <c r="A66" s="17">
        <f>A65+1</f>
        <v/>
      </c>
      <c r="B66" s="52" t="n">
        <v>44390</v>
      </c>
      <c r="C66" s="53" t="n">
        <v>14.41</v>
      </c>
      <c r="D66" s="17">
        <f>SUM($C$3:C66)/A66</f>
        <v/>
      </c>
    </row>
    <row r="67" ht="12.75" customHeight="1" s="41">
      <c r="A67" s="17">
        <f>A66+1</f>
        <v/>
      </c>
      <c r="B67" s="52" t="n">
        <v>44391</v>
      </c>
      <c r="C67" s="53" t="n">
        <v>14.29</v>
      </c>
      <c r="D67" s="17">
        <f>SUM($C$3:C67)/A67</f>
        <v/>
      </c>
    </row>
    <row r="68" ht="12.75" customHeight="1" s="41">
      <c r="A68" s="17">
        <f>A67+1</f>
        <v/>
      </c>
      <c r="B68" s="52" t="n">
        <v>44392</v>
      </c>
      <c r="C68" s="53" t="n">
        <v>14.45</v>
      </c>
      <c r="D68" s="17">
        <f>SUM($C$3:C68)/A68</f>
        <v/>
      </c>
    </row>
    <row r="69" ht="12.75" customHeight="1" s="41">
      <c r="A69" s="17">
        <f>A68+1</f>
        <v/>
      </c>
      <c r="B69" s="52" t="n">
        <v>44393</v>
      </c>
      <c r="C69" s="53" t="n">
        <v>14.27</v>
      </c>
      <c r="D69" s="17">
        <f>SUM($C$3:C69)/A69</f>
        <v/>
      </c>
    </row>
    <row r="70" ht="12.75" customHeight="1" s="41">
      <c r="A70" s="17">
        <f>A69+1</f>
        <v/>
      </c>
      <c r="B70" s="52" t="n">
        <v>44396</v>
      </c>
      <c r="C70" s="53" t="n">
        <v>14.35</v>
      </c>
      <c r="D70" s="17">
        <f>SUM($C$3:C70)/A70</f>
        <v/>
      </c>
    </row>
    <row r="71" ht="12.75" customHeight="1" s="41">
      <c r="A71" s="17">
        <f>A70+1</f>
        <v/>
      </c>
      <c r="B71" s="52" t="n">
        <v>44397</v>
      </c>
      <c r="C71" s="53" t="n">
        <v>14.3</v>
      </c>
      <c r="D71" s="17">
        <f>SUM($C$3:C71)/A71</f>
        <v/>
      </c>
    </row>
    <row r="72" ht="12.75" customHeight="1" s="41">
      <c r="A72" s="17">
        <f>A71+1</f>
        <v/>
      </c>
      <c r="B72" s="52" t="n">
        <v>44398</v>
      </c>
      <c r="C72" s="53" t="n">
        <v>14.34</v>
      </c>
      <c r="D72" s="17">
        <f>SUM($C$3:C72)/A72</f>
        <v/>
      </c>
    </row>
    <row r="73" ht="12.75" customHeight="1" s="41">
      <c r="A73" s="17">
        <f>A72+1</f>
        <v/>
      </c>
      <c r="B73" s="52" t="n">
        <v>44399</v>
      </c>
      <c r="C73" s="53" t="n">
        <v>14.36</v>
      </c>
      <c r="D73" s="17">
        <f>SUM($C$3:C73)/A73</f>
        <v/>
      </c>
    </row>
    <row r="74" ht="12.75" customHeight="1" s="41">
      <c r="A74" s="17">
        <f>A73+1</f>
        <v/>
      </c>
      <c r="B74" s="52" t="n">
        <v>44400</v>
      </c>
      <c r="C74" s="53" t="n">
        <v>14.16</v>
      </c>
      <c r="D74" s="17">
        <f>SUM($C$3:C74)/A74</f>
        <v/>
      </c>
    </row>
    <row r="75" ht="12.75" customHeight="1" s="41">
      <c r="A75" s="17">
        <f>A74+1</f>
        <v/>
      </c>
      <c r="B75" s="52" t="n">
        <v>44403</v>
      </c>
      <c r="C75" s="53" t="n">
        <v>13.6899995803833</v>
      </c>
      <c r="D75" s="17">
        <f>SUM($C$3:C75)/A75</f>
        <v/>
      </c>
    </row>
    <row r="76" ht="12.75" customHeight="1" s="41">
      <c r="A76" s="17">
        <f>A75+1</f>
        <v/>
      </c>
      <c r="B76" s="52" t="n">
        <v>44404</v>
      </c>
      <c r="C76" s="53" t="n">
        <v>13.25</v>
      </c>
      <c r="D76" s="17">
        <f>SUM($C$3:C76)/A76</f>
        <v/>
      </c>
    </row>
    <row r="77" ht="12.75" customHeight="1" s="41">
      <c r="A77" s="17">
        <f>A76+1</f>
        <v/>
      </c>
      <c r="B77" s="52" t="n">
        <v>44405</v>
      </c>
      <c r="C77" s="53" t="n">
        <v>13.31999969482422</v>
      </c>
      <c r="D77" s="17">
        <f>SUM($C$3:C77)/A77</f>
        <v/>
      </c>
    </row>
    <row r="78" ht="12.75" customHeight="1" s="41">
      <c r="A78" s="17">
        <f>A77+1</f>
        <v/>
      </c>
      <c r="B78" s="52" t="n">
        <v>44406</v>
      </c>
      <c r="C78" s="53" t="n">
        <v>13.46000003814697</v>
      </c>
      <c r="D78" s="17">
        <f>SUM($C$3:C78)/A78</f>
        <v/>
      </c>
    </row>
    <row r="79" ht="12.75" customHeight="1" s="41">
      <c r="A79" s="17">
        <f>A78+1</f>
        <v/>
      </c>
      <c r="B79" s="52" t="n">
        <v>44407</v>
      </c>
      <c r="C79" s="53" t="n">
        <v>13.3100004196167</v>
      </c>
      <c r="D79" s="17">
        <f>SUM($C$3:C79)/A79</f>
        <v/>
      </c>
    </row>
    <row r="80" ht="12.75" customHeight="1" s="41">
      <c r="A80" s="17">
        <f>A79+1</f>
        <v/>
      </c>
      <c r="B80" s="52" t="n">
        <v>44410</v>
      </c>
      <c r="C80" s="53" t="n">
        <v>13.61999988555908</v>
      </c>
      <c r="D80" s="17">
        <f>SUM($C$3:C80)/A80</f>
        <v/>
      </c>
    </row>
    <row r="81" ht="12.75" customHeight="1" s="41">
      <c r="A81" s="17">
        <f>A80+1</f>
        <v/>
      </c>
      <c r="B81" s="52" t="n">
        <v>44411</v>
      </c>
      <c r="C81" s="53" t="n">
        <v>13.65999984741211</v>
      </c>
      <c r="D81" s="17">
        <f>SUM($C$3:C81)/A81</f>
        <v/>
      </c>
    </row>
    <row r="82" ht="12.75" customHeight="1" s="41">
      <c r="A82" s="17">
        <f>A81+1</f>
        <v/>
      </c>
      <c r="B82" s="52" t="n">
        <v>44412</v>
      </c>
      <c r="C82" s="55" t="n">
        <v>30.13999938964844</v>
      </c>
      <c r="D82" s="17">
        <f>SUM($C$3:C82)/A82</f>
        <v/>
      </c>
    </row>
    <row r="83" ht="12.75" customHeight="1" s="41">
      <c r="A83" s="17">
        <f>A82+1</f>
        <v/>
      </c>
      <c r="B83" s="52" t="n">
        <v>44413</v>
      </c>
      <c r="C83" s="53" t="n">
        <v>13.64000034332275</v>
      </c>
      <c r="D83" s="17">
        <f>SUM($C$3:C83)/A83</f>
        <v/>
      </c>
    </row>
    <row r="84" ht="12.75" customHeight="1" s="41">
      <c r="A84" s="17">
        <f>A83+1</f>
        <v/>
      </c>
      <c r="B84" s="52" t="n">
        <v>44414</v>
      </c>
      <c r="C84" s="53" t="n">
        <v>13.59000015258789</v>
      </c>
      <c r="D84" s="17">
        <f>SUM($C$3:C84)/A84</f>
        <v/>
      </c>
    </row>
    <row r="85" ht="12.75" customHeight="1" s="41">
      <c r="A85" s="17">
        <f>A84+1</f>
        <v/>
      </c>
      <c r="B85" s="52" t="n">
        <v>44417</v>
      </c>
      <c r="C85" s="53" t="n">
        <v>13.77000045776367</v>
      </c>
      <c r="D85" s="17">
        <f>SUM($C$3:C85)/A85</f>
        <v/>
      </c>
    </row>
    <row r="86" ht="12.75" customHeight="1" s="41">
      <c r="A86" s="17">
        <f>A85+1</f>
        <v/>
      </c>
      <c r="B86" s="52" t="n">
        <v>44418</v>
      </c>
      <c r="C86" s="53" t="n">
        <v>13.96000003814697</v>
      </c>
      <c r="D86" s="17">
        <f>SUM($C$3:C86)/A86</f>
        <v/>
      </c>
    </row>
    <row r="87" ht="12.75" customHeight="1" s="41">
      <c r="A87" s="17">
        <f>A86+1</f>
        <v/>
      </c>
      <c r="B87" s="52" t="n">
        <v>44419</v>
      </c>
      <c r="C87" s="53" t="n">
        <v>13.92000007629395</v>
      </c>
      <c r="D87" s="17">
        <f>SUM($C$3:C87)/A87</f>
        <v/>
      </c>
    </row>
    <row r="88" ht="12.75" customHeight="1" s="41">
      <c r="A88" s="17">
        <f>A87+1</f>
        <v/>
      </c>
      <c r="B88" s="52" t="n">
        <v>44420</v>
      </c>
      <c r="C88" s="53" t="n">
        <v>13.80000019073486</v>
      </c>
      <c r="D88" s="17">
        <f>SUM($C$3:C88)/A88</f>
        <v/>
      </c>
    </row>
    <row r="89" ht="12.75" customHeight="1" s="41">
      <c r="A89" s="17">
        <f>A88+1</f>
        <v/>
      </c>
      <c r="B89" s="52" t="n">
        <v>44421</v>
      </c>
      <c r="C89" s="53" t="n">
        <v>13.77000045776367</v>
      </c>
      <c r="D89" s="17">
        <f>SUM($C$3:C89)/A89</f>
        <v/>
      </c>
    </row>
    <row r="90" ht="12.75" customHeight="1" s="41">
      <c r="A90" s="17">
        <f>A89+1</f>
        <v/>
      </c>
      <c r="B90" s="52" t="n">
        <v>44424</v>
      </c>
      <c r="C90" s="53" t="n">
        <v>13.78999996185303</v>
      </c>
      <c r="D90" s="17">
        <f>SUM($C$3:C90)/A90</f>
        <v/>
      </c>
    </row>
    <row r="91" ht="12.75" customHeight="1" s="41">
      <c r="A91" s="17">
        <f>A90+1</f>
        <v/>
      </c>
      <c r="B91" s="52" t="n">
        <v>44425</v>
      </c>
      <c r="C91" s="53" t="n">
        <v>13.48999977111816</v>
      </c>
      <c r="D91" s="17">
        <f>SUM($C$3:C91)/A91</f>
        <v/>
      </c>
    </row>
    <row r="92" ht="12.75" customHeight="1" s="41">
      <c r="A92" s="17">
        <f>A91+1</f>
        <v/>
      </c>
      <c r="B92" s="52" t="n">
        <v>44426</v>
      </c>
      <c r="C92" s="53" t="n">
        <v>13.60000038146973</v>
      </c>
      <c r="D92" s="17">
        <f>SUM($C$3:C92)/A92</f>
        <v/>
      </c>
    </row>
    <row r="93" ht="12.75" customHeight="1" s="41">
      <c r="A93" s="17">
        <f>A92+1</f>
        <v/>
      </c>
      <c r="B93" s="52" t="n">
        <v>44427</v>
      </c>
      <c r="C93" s="53" t="n">
        <v>13.47999954223633</v>
      </c>
      <c r="D93" s="17">
        <f>SUM($C$3:C93)/A93</f>
        <v/>
      </c>
    </row>
    <row r="94" ht="12.75" customHeight="1" s="41">
      <c r="A94" s="17">
        <f>A93+1</f>
        <v/>
      </c>
      <c r="B94" s="52" t="n">
        <v>44428</v>
      </c>
      <c r="C94" s="53" t="n">
        <v>13.21000003814697</v>
      </c>
      <c r="D94" s="17">
        <f>SUM($C$3:C94)/A94</f>
        <v/>
      </c>
    </row>
    <row r="95" ht="12.75" customHeight="1" s="41">
      <c r="A95" s="17">
        <f>A94+1</f>
        <v/>
      </c>
      <c r="B95" s="52" t="n">
        <v>44431</v>
      </c>
      <c r="C95" s="53" t="n">
        <v>13.39000034332275</v>
      </c>
      <c r="D95" s="17">
        <f>SUM($C$3:C95)/A95</f>
        <v/>
      </c>
    </row>
    <row r="96" ht="12.75" customHeight="1" s="41">
      <c r="A96" s="17">
        <f>A95+1</f>
        <v/>
      </c>
      <c r="B96" s="52" t="n">
        <v>44432</v>
      </c>
      <c r="C96" s="53" t="n">
        <v>13.52000045776367</v>
      </c>
      <c r="D96" s="17">
        <f>SUM($C$3:C96)/A96</f>
        <v/>
      </c>
    </row>
    <row r="97" ht="12.75" customHeight="1" s="41">
      <c r="A97" s="17">
        <f>A96+1</f>
        <v/>
      </c>
      <c r="B97" s="52" t="n">
        <v>44433</v>
      </c>
      <c r="C97" s="53" t="n">
        <v>13.61999988555908</v>
      </c>
      <c r="D97" s="17">
        <f>SUM($C$3:C97)/A97</f>
        <v/>
      </c>
    </row>
    <row r="98" ht="12.75" customHeight="1" s="41">
      <c r="A98" s="17">
        <f>A97+1</f>
        <v/>
      </c>
      <c r="B98" s="52" t="n">
        <v>44434</v>
      </c>
      <c r="C98" s="53" t="n">
        <v>13.39999961853027</v>
      </c>
      <c r="D98" s="17">
        <f>SUM($C$3:C98)/A98</f>
        <v/>
      </c>
    </row>
    <row r="99" ht="12.75" customHeight="1" s="41">
      <c r="A99" s="17">
        <f>A98+1</f>
        <v/>
      </c>
      <c r="B99" s="52" t="n">
        <v>44435</v>
      </c>
      <c r="C99" s="53" t="n">
        <v>13.46000003814697</v>
      </c>
      <c r="D99" s="17">
        <f>SUM($C$3:C99)/A99</f>
        <v/>
      </c>
    </row>
    <row r="100" ht="12.75" customHeight="1" s="41">
      <c r="A100" s="17">
        <f>A99+1</f>
        <v/>
      </c>
      <c r="B100" s="52" t="n">
        <v>44438</v>
      </c>
      <c r="C100" s="53" t="n">
        <v>13.4399995803833</v>
      </c>
      <c r="D100" s="17">
        <f>SUM($C$3:C100)/A100</f>
        <v/>
      </c>
    </row>
    <row r="101" ht="12.75" customHeight="1" s="41">
      <c r="A101" s="17">
        <f>A100+1</f>
        <v/>
      </c>
      <c r="B101" s="52" t="n">
        <v>44439</v>
      </c>
      <c r="C101" s="53" t="n">
        <v>13.43000030517578</v>
      </c>
      <c r="D101" s="17">
        <f>SUM($C$3:C101)/A101</f>
        <v/>
      </c>
    </row>
    <row r="102" ht="12.75" customHeight="1" s="41">
      <c r="A102" s="17">
        <f>A101+1</f>
        <v/>
      </c>
      <c r="B102" s="52" t="n">
        <v>44440</v>
      </c>
      <c r="C102" s="53" t="n">
        <v>12.63000011444092</v>
      </c>
      <c r="D102" s="17">
        <f>SUM($C$3:C102)/A102</f>
        <v/>
      </c>
    </row>
    <row r="103" ht="12.75" customHeight="1" s="41">
      <c r="A103" s="17">
        <f>A102+1</f>
        <v/>
      </c>
      <c r="B103" s="52" t="n">
        <v>44441</v>
      </c>
      <c r="C103" s="53" t="n">
        <v>12.65999984741211</v>
      </c>
      <c r="D103" s="17">
        <f>SUM($C$3:C103)/A103</f>
        <v/>
      </c>
    </row>
    <row r="104" ht="12.75" customHeight="1" s="41">
      <c r="A104" s="17">
        <f>A103+1</f>
        <v/>
      </c>
      <c r="B104" s="52" t="n">
        <v>44442</v>
      </c>
      <c r="C104" s="53" t="n">
        <v>12.64000034332275</v>
      </c>
      <c r="D104" s="17">
        <f>SUM($C$3:C104)/A104</f>
        <v/>
      </c>
    </row>
    <row r="105" ht="12.75" customHeight="1" s="41">
      <c r="A105" s="17">
        <f>A104+1</f>
        <v/>
      </c>
      <c r="B105" s="52" t="n">
        <v>44445</v>
      </c>
      <c r="C105" s="53" t="n">
        <v>12.82999992370605</v>
      </c>
      <c r="D105" s="17">
        <f>SUM($C$3:C105)/A105</f>
        <v/>
      </c>
    </row>
    <row r="106" ht="12.75" customHeight="1" s="41">
      <c r="A106" s="17">
        <f>A105+1</f>
        <v/>
      </c>
      <c r="B106" s="52" t="n">
        <v>44446</v>
      </c>
      <c r="C106" s="53" t="n">
        <v>12.98999977111816</v>
      </c>
      <c r="D106" s="17">
        <f>SUM($C$3:C106)/A106</f>
        <v/>
      </c>
    </row>
    <row r="107" ht="12.75" customHeight="1" s="41">
      <c r="A107" s="17">
        <f>A106+1</f>
        <v/>
      </c>
      <c r="B107" s="52" t="n">
        <v>44447</v>
      </c>
      <c r="C107" s="53" t="n">
        <v>12.92000007629395</v>
      </c>
      <c r="D107" s="17">
        <f>SUM($C$3:C107)/A107</f>
        <v/>
      </c>
    </row>
    <row r="108" ht="12.75" customHeight="1" s="41">
      <c r="A108" s="17">
        <f>A107+1</f>
        <v/>
      </c>
      <c r="B108" s="52" t="n">
        <v>44448</v>
      </c>
      <c r="C108" s="53" t="n">
        <v>12.96000003814697</v>
      </c>
      <c r="D108" s="17">
        <f>SUM($C$3:C108)/A108</f>
        <v/>
      </c>
    </row>
    <row r="109" ht="12.75" customHeight="1" s="41">
      <c r="A109" s="17">
        <f>A108+1</f>
        <v/>
      </c>
      <c r="B109" s="52" t="n">
        <v>44449</v>
      </c>
      <c r="C109" s="53" t="n">
        <v>13.05000019073486</v>
      </c>
      <c r="D109" s="17">
        <f>SUM($C$3:C109)/A109</f>
        <v/>
      </c>
    </row>
    <row r="110" ht="12.75" customHeight="1" s="41">
      <c r="A110" s="17">
        <f>A109+1</f>
        <v/>
      </c>
      <c r="B110" s="52" t="n">
        <v>44452</v>
      </c>
      <c r="C110" s="53" t="n">
        <v>13.07999992370605</v>
      </c>
      <c r="D110" s="17">
        <f>SUM($C$3:C110)/A110</f>
        <v/>
      </c>
    </row>
    <row r="111" ht="12.75" customHeight="1" s="41">
      <c r="A111" s="17">
        <f>A110+1</f>
        <v/>
      </c>
      <c r="B111" s="52" t="n">
        <v>44453</v>
      </c>
      <c r="C111" s="53" t="n">
        <v>12.93000030517578</v>
      </c>
      <c r="D111" s="17">
        <f>SUM($C$3:C111)/A111</f>
        <v/>
      </c>
    </row>
    <row r="112" ht="12.75" customHeight="1" s="41">
      <c r="A112" s="17">
        <f>A111+1</f>
        <v/>
      </c>
      <c r="B112" s="52" t="n">
        <v>44454</v>
      </c>
      <c r="C112" s="53" t="n">
        <v>12.82999992370605</v>
      </c>
      <c r="D112" s="17">
        <f>SUM($C$3:C112)/A112</f>
        <v/>
      </c>
    </row>
    <row r="113" ht="12.75" customHeight="1" s="41">
      <c r="A113" s="17">
        <f>A112+1</f>
        <v/>
      </c>
      <c r="B113" s="52" t="n">
        <v>44455</v>
      </c>
      <c r="C113" s="53" t="n">
        <v>12.71000003814697</v>
      </c>
      <c r="D113" s="17">
        <f>SUM($C$3:C113)/A113</f>
        <v/>
      </c>
    </row>
    <row r="114" ht="12.75" customHeight="1" s="41">
      <c r="A114" s="17">
        <f>A113+1</f>
        <v/>
      </c>
      <c r="B114" s="52" t="n">
        <v>44456</v>
      </c>
      <c r="C114" s="53" t="n">
        <v>12.8100004196167</v>
      </c>
      <c r="D114" s="17">
        <f>SUM($C$3:C114)/A114</f>
        <v/>
      </c>
    </row>
    <row r="115" ht="12.75" customHeight="1" s="41">
      <c r="A115" s="17">
        <f>A114+1</f>
        <v/>
      </c>
      <c r="B115" s="52" t="n">
        <v>44461</v>
      </c>
      <c r="C115" s="53" t="n">
        <v>12.8100004196167</v>
      </c>
      <c r="D115" s="17">
        <f>SUM($C$3:C115)/A115</f>
        <v/>
      </c>
    </row>
    <row r="116" ht="12.75" customHeight="1" s="41">
      <c r="A116" s="17">
        <f>A115+1</f>
        <v/>
      </c>
      <c r="B116" s="52" t="n">
        <v>44462</v>
      </c>
      <c r="C116" s="53" t="n">
        <v>12.81999969482422</v>
      </c>
      <c r="D116" s="17">
        <f>SUM($C$3:C116)/A116</f>
        <v/>
      </c>
    </row>
    <row r="117" ht="12.75" customHeight="1" s="41">
      <c r="A117" s="17">
        <f>A116+1</f>
        <v/>
      </c>
      <c r="B117" s="52" t="n">
        <v>44463</v>
      </c>
      <c r="C117" s="53" t="n">
        <v>12.80000019073486</v>
      </c>
      <c r="D117" s="17">
        <f>SUM($C$3:C117)/A117</f>
        <v/>
      </c>
    </row>
    <row r="118" ht="12.75" customHeight="1" s="41">
      <c r="A118" s="17">
        <f>A117+1</f>
        <v/>
      </c>
      <c r="B118" s="52" t="n">
        <v>44466</v>
      </c>
      <c r="C118" s="53" t="n">
        <v>12.92000007629395</v>
      </c>
      <c r="D118" s="17">
        <f>SUM($C$3:C118)/A118</f>
        <v/>
      </c>
    </row>
    <row r="119" ht="12.75" customHeight="1" s="41">
      <c r="A119" s="17">
        <f>A118+1</f>
        <v/>
      </c>
      <c r="B119" s="52" t="n">
        <v>44467</v>
      </c>
      <c r="C119" s="53" t="n">
        <v>12.97999954223633</v>
      </c>
      <c r="D119" s="17">
        <f>SUM($C$3:C119)/A119</f>
        <v/>
      </c>
    </row>
    <row r="120" ht="12.75" customHeight="1" s="41">
      <c r="A120" s="17">
        <f>A119+1</f>
        <v/>
      </c>
      <c r="B120" s="52" t="n">
        <v>44468</v>
      </c>
      <c r="C120" s="53" t="n">
        <v>12.81999969482422</v>
      </c>
      <c r="D120" s="17">
        <f>SUM($C$3:C120)/A120</f>
        <v/>
      </c>
    </row>
    <row r="121" ht="12.75" customHeight="1" s="41">
      <c r="A121" s="17">
        <f>A120+1</f>
        <v/>
      </c>
      <c r="B121" s="52" t="n">
        <v>44469</v>
      </c>
      <c r="C121" s="53" t="n">
        <v>12.89999961853027</v>
      </c>
      <c r="D121" s="17">
        <f>SUM($C$3:C121)/A121</f>
        <v/>
      </c>
    </row>
    <row r="122" ht="12.75" customHeight="1" s="41">
      <c r="A122" s="17">
        <f>A121+1</f>
        <v/>
      </c>
      <c r="B122" s="52" t="inlineStr">
        <is>
          <t xml:space="preserve">2021/10/8
</t>
        </is>
      </c>
      <c r="C122" s="53" t="n">
        <v>13.02999973297119</v>
      </c>
      <c r="D122" s="17">
        <f>SUM($C$3:C122)/A122</f>
        <v/>
      </c>
    </row>
    <row r="123" ht="12.75" customHeight="1" s="41">
      <c r="A123" s="17">
        <f>A122+1</f>
        <v/>
      </c>
      <c r="B123" s="52" t="inlineStr">
        <is>
          <t xml:space="preserve">2021/10/11
</t>
        </is>
      </c>
      <c r="C123" s="53" t="n">
        <v>13.03999996185303</v>
      </c>
      <c r="D123" s="17">
        <f>SUM($C$3:C123)/A123</f>
        <v/>
      </c>
    </row>
    <row r="124" ht="12.75" customHeight="1" s="41">
      <c r="A124" s="17">
        <f>A123+1</f>
        <v/>
      </c>
      <c r="B124" s="52" t="inlineStr">
        <is>
          <t xml:space="preserve">2021/10/12
</t>
        </is>
      </c>
      <c r="C124" s="53" t="n">
        <v>12.93000030517578</v>
      </c>
      <c r="D124" s="17">
        <f>SUM($C$3:C124)/A124</f>
        <v/>
      </c>
    </row>
    <row r="125" ht="12.75" customHeight="1" s="41">
      <c r="A125" s="17">
        <f>A124+1</f>
        <v/>
      </c>
      <c r="B125" s="52" t="inlineStr">
        <is>
          <t xml:space="preserve">2021/10/13
</t>
        </is>
      </c>
      <c r="C125" s="53" t="n">
        <v>13.02999973297119</v>
      </c>
      <c r="D125" s="17">
        <f>SUM($C$3:C125)/A125</f>
        <v/>
      </c>
    </row>
    <row r="126" ht="12.75" customHeight="1" s="41">
      <c r="A126" s="17">
        <f>A125+1</f>
        <v/>
      </c>
      <c r="B126" s="52" t="inlineStr">
        <is>
          <t xml:space="preserve">2021/10/14
</t>
        </is>
      </c>
      <c r="C126" s="53" t="n">
        <v>12.97000026702881</v>
      </c>
      <c r="D126" s="17">
        <f>SUM($C$3:C126)/A126</f>
        <v/>
      </c>
    </row>
    <row r="127" ht="12.75" customHeight="1" s="41">
      <c r="A127" s="17">
        <f>A126+1</f>
        <v/>
      </c>
      <c r="B127" s="52" t="inlineStr">
        <is>
          <t xml:space="preserve">2021/10/15
</t>
        </is>
      </c>
      <c r="C127" s="53" t="n">
        <v>13.01000022888184</v>
      </c>
      <c r="D127" s="17">
        <f>SUM($C$3:C127)/A127</f>
        <v/>
      </c>
    </row>
    <row r="128" ht="12.75" customHeight="1" s="41">
      <c r="A128" s="17">
        <f>A127+1</f>
        <v/>
      </c>
      <c r="B128" s="52" t="inlineStr">
        <is>
          <t xml:space="preserve">2021/10/18
</t>
        </is>
      </c>
      <c r="C128" s="53" t="n">
        <v>12.85999965667725</v>
      </c>
      <c r="D128" s="17">
        <f>SUM($C$3:C128)/A128</f>
        <v/>
      </c>
    </row>
    <row r="129" ht="12.75" customHeight="1" s="41">
      <c r="A129" s="17">
        <f>A128+1</f>
        <v/>
      </c>
      <c r="B129" s="52" t="inlineStr">
        <is>
          <t xml:space="preserve">2021/10/19
</t>
        </is>
      </c>
      <c r="C129" s="53" t="n">
        <v>12.97999954223633</v>
      </c>
      <c r="D129" s="17">
        <f>SUM($C$3:C129)/A129</f>
        <v/>
      </c>
    </row>
    <row r="130" ht="12.75" customHeight="1" s="41">
      <c r="A130" s="17">
        <f>A129+1</f>
        <v/>
      </c>
      <c r="B130" s="52" t="inlineStr">
        <is>
          <t xml:space="preserve">2021/10/20
</t>
        </is>
      </c>
      <c r="C130" s="53" t="n">
        <v>12.93000030517578</v>
      </c>
      <c r="D130" s="17">
        <f>SUM($C$3:C130)/A130</f>
        <v/>
      </c>
    </row>
    <row r="131" ht="12.75" customHeight="1" s="41">
      <c r="A131" s="17">
        <f>A130+1</f>
        <v/>
      </c>
      <c r="B131" s="52" t="inlineStr">
        <is>
          <t xml:space="preserve">2021/10/21
</t>
        </is>
      </c>
      <c r="C131" s="53" t="n">
        <v>12.98999977111816</v>
      </c>
      <c r="D131" s="17">
        <f>SUM($C$3:C131)/A131</f>
        <v/>
      </c>
    </row>
    <row r="132" ht="12.75" customHeight="1" s="41">
      <c r="A132" s="17">
        <f>A131+1</f>
        <v/>
      </c>
      <c r="B132" s="52" t="inlineStr">
        <is>
          <t xml:space="preserve">2021/10/22
</t>
        </is>
      </c>
      <c r="C132" s="53" t="n">
        <v>13.02999973297119</v>
      </c>
      <c r="D132" s="17">
        <f>SUM($C$3:C132)/A132</f>
        <v/>
      </c>
    </row>
    <row r="133" ht="12.75" customHeight="1" s="41">
      <c r="A133" s="17">
        <f>A132+1</f>
        <v/>
      </c>
      <c r="B133" s="52" t="inlineStr">
        <is>
          <t xml:space="preserve">2021/10/25
</t>
        </is>
      </c>
      <c r="C133" s="53" t="n">
        <v>13.06999969482422</v>
      </c>
      <c r="D133" s="17">
        <f>SUM($C$3:C133)/A133</f>
        <v/>
      </c>
    </row>
    <row r="134" ht="12.75" customHeight="1" s="41">
      <c r="A134" s="17">
        <f>A133+1</f>
        <v/>
      </c>
      <c r="B134" s="52" t="inlineStr">
        <is>
          <t xml:space="preserve">2021/10/26
</t>
        </is>
      </c>
      <c r="C134" s="53" t="n">
        <v>13.02000045776367</v>
      </c>
      <c r="D134" s="17">
        <f>SUM($C$3:C134)/A134</f>
        <v/>
      </c>
    </row>
    <row r="135" ht="12.75" customHeight="1" s="41">
      <c r="A135" s="17">
        <f>A134+1</f>
        <v/>
      </c>
      <c r="B135" s="52" t="inlineStr">
        <is>
          <t xml:space="preserve">2021/10/27
</t>
        </is>
      </c>
      <c r="C135" s="53" t="n">
        <v>12.86999988555908</v>
      </c>
      <c r="D135" s="17">
        <f>SUM($C$3:C135)/A135</f>
        <v/>
      </c>
    </row>
    <row r="136" ht="12.75" customHeight="1" s="41">
      <c r="A136" s="17">
        <f>A135+1</f>
        <v/>
      </c>
      <c r="B136" s="52" t="n">
        <v>44497</v>
      </c>
      <c r="C136" s="53" t="n">
        <v>12.77999973297119</v>
      </c>
      <c r="D136" s="17">
        <f>SUM($C$3:C136)/A136</f>
        <v/>
      </c>
    </row>
    <row r="137" ht="12.75" customHeight="1" s="41">
      <c r="A137" s="17">
        <f>A136+1</f>
        <v/>
      </c>
      <c r="B137" s="52" t="n">
        <v>44498</v>
      </c>
      <c r="C137" s="53" t="n">
        <v>12.84000015258789</v>
      </c>
      <c r="D137" s="17">
        <f>SUM($C$3:C137)/A137</f>
        <v/>
      </c>
    </row>
    <row r="138" ht="12.75" customHeight="1" s="41">
      <c r="A138" s="17">
        <f>A137+1</f>
        <v/>
      </c>
      <c r="B138" s="52" t="inlineStr">
        <is>
          <t xml:space="preserve">2021/11/1
</t>
        </is>
      </c>
      <c r="C138" s="53" t="n">
        <v>12.59000015258789</v>
      </c>
      <c r="D138" s="17">
        <f>SUM($C$3:C138)/A138</f>
        <v/>
      </c>
    </row>
    <row r="139" ht="12.75" customHeight="1" s="41">
      <c r="A139" s="17">
        <f>A138+1</f>
        <v/>
      </c>
      <c r="B139" s="52" t="inlineStr">
        <is>
          <t xml:space="preserve">2021/11/2
</t>
        </is>
      </c>
      <c r="C139" s="53" t="n">
        <v>12.42000007629395</v>
      </c>
      <c r="D139" s="17">
        <f>SUM($C$3:C139)/A139</f>
        <v/>
      </c>
    </row>
    <row r="140" ht="12.75" customHeight="1" s="41">
      <c r="A140" s="17">
        <f>A139+1</f>
        <v/>
      </c>
      <c r="B140" s="52" t="inlineStr">
        <is>
          <t xml:space="preserve">2021/11/3
</t>
        </is>
      </c>
      <c r="C140" s="53" t="n">
        <v>12.38000011444092</v>
      </c>
      <c r="D140" s="17">
        <f>SUM($C$3:C140)/A140</f>
        <v/>
      </c>
    </row>
    <row r="141" ht="12.75" customHeight="1" s="41">
      <c r="A141" s="17">
        <f>A140+1</f>
        <v/>
      </c>
      <c r="B141" s="52" t="inlineStr">
        <is>
          <t xml:space="preserve">2021/11/4
</t>
        </is>
      </c>
      <c r="C141" s="53" t="n">
        <v>12.5</v>
      </c>
      <c r="D141" s="17">
        <f>SUM($C$3:C141)/A141</f>
        <v/>
      </c>
    </row>
    <row r="142" ht="12.75" customHeight="1" s="41">
      <c r="A142" s="17">
        <f>A141+1</f>
        <v/>
      </c>
      <c r="B142" s="52" t="inlineStr">
        <is>
          <t xml:space="preserve">2021/11/5
</t>
        </is>
      </c>
      <c r="C142" s="53" t="n">
        <v>12.43000030517578</v>
      </c>
      <c r="D142" s="17">
        <f>SUM($C$3:C142)/A142</f>
        <v/>
      </c>
    </row>
    <row r="143" ht="12.75" customHeight="1" s="41">
      <c r="A143" s="17">
        <f>A142+1</f>
        <v/>
      </c>
      <c r="B143" s="52" t="inlineStr">
        <is>
          <t xml:space="preserve">2021/11/8
</t>
        </is>
      </c>
      <c r="C143" s="53" t="n">
        <v>12.42000007629395</v>
      </c>
      <c r="D143" s="17">
        <f>SUM($C$3:C143)/A143</f>
        <v/>
      </c>
    </row>
    <row r="144" ht="12.75" customHeight="1" s="41">
      <c r="A144" s="17">
        <f>A143+1</f>
        <v/>
      </c>
      <c r="B144" s="52" t="inlineStr">
        <is>
          <t xml:space="preserve">2021/11/9
</t>
        </is>
      </c>
      <c r="C144" s="53" t="n">
        <v>12.39000034332275</v>
      </c>
      <c r="D144" s="17">
        <f>SUM($C$3:C144)/A144</f>
        <v/>
      </c>
    </row>
    <row r="145" ht="12.75" customHeight="1" s="41">
      <c r="A145" s="17">
        <f>A144+1</f>
        <v/>
      </c>
      <c r="B145" s="52" t="inlineStr">
        <is>
          <t xml:space="preserve">2021/11/10
</t>
        </is>
      </c>
      <c r="C145" s="53" t="n">
        <v>12.31999969482422</v>
      </c>
      <c r="D145" s="17">
        <f>SUM($C$3:C145)/A145</f>
        <v/>
      </c>
    </row>
    <row r="146" ht="12.75" customHeight="1" s="41">
      <c r="A146" s="17">
        <f>A145+1</f>
        <v/>
      </c>
      <c r="B146" s="52" t="inlineStr">
        <is>
          <t xml:space="preserve">2021/11/11
</t>
        </is>
      </c>
      <c r="C146" s="53" t="n">
        <v>12.48999977111816</v>
      </c>
      <c r="D146" s="17">
        <f>SUM($C$3:C146)/A146</f>
        <v/>
      </c>
    </row>
    <row r="147" ht="12.75" customHeight="1" s="41">
      <c r="A147" s="17">
        <f>A146+1</f>
        <v/>
      </c>
      <c r="B147" s="52" t="inlineStr">
        <is>
          <t xml:space="preserve">2021/11/12
</t>
        </is>
      </c>
      <c r="C147" s="53" t="n">
        <v>12.44999980926514</v>
      </c>
      <c r="D147" s="17">
        <f>SUM($C$3:C147)/A147</f>
        <v/>
      </c>
    </row>
    <row r="148" ht="12.75" customHeight="1" s="41">
      <c r="A148" s="17">
        <f>A147+1</f>
        <v/>
      </c>
      <c r="B148" s="52" t="inlineStr">
        <is>
          <t xml:space="preserve">2021/11/15
</t>
        </is>
      </c>
      <c r="C148" s="53" t="n">
        <v>12.4399995803833</v>
      </c>
      <c r="D148" s="17">
        <f>SUM($C$3:C148)/A148</f>
        <v/>
      </c>
    </row>
    <row r="149" ht="12.75" customHeight="1" s="41">
      <c r="A149" s="17">
        <f>A148+1</f>
        <v/>
      </c>
      <c r="B149" s="52" t="inlineStr">
        <is>
          <t xml:space="preserve">2021/11/16
</t>
        </is>
      </c>
      <c r="C149" s="53" t="n">
        <v>12.47000026702881</v>
      </c>
      <c r="D149" s="17">
        <f>SUM($C$3:C149)/A149</f>
        <v/>
      </c>
    </row>
    <row r="150" ht="12.75" customHeight="1" s="41">
      <c r="A150" s="17">
        <f>A149+1</f>
        <v/>
      </c>
      <c r="B150" s="52" t="inlineStr">
        <is>
          <t xml:space="preserve">2021/11/17
</t>
        </is>
      </c>
      <c r="C150" s="53" t="n">
        <v>12.48999977111816</v>
      </c>
      <c r="D150" s="17">
        <f>SUM($C$3:C150)/A150</f>
        <v/>
      </c>
    </row>
    <row r="151" ht="12.75" customHeight="1" s="41">
      <c r="A151" s="17">
        <f>A150+1</f>
        <v/>
      </c>
      <c r="B151" s="52" t="inlineStr">
        <is>
          <t xml:space="preserve">2021/11/18
</t>
        </is>
      </c>
      <c r="C151" s="53" t="n">
        <v>12.38000011444092</v>
      </c>
      <c r="D151" s="17">
        <f>SUM($C$3:C151)/A151</f>
        <v/>
      </c>
    </row>
    <row r="152" ht="12.75" customHeight="1" s="41">
      <c r="A152" s="17">
        <f>A151+1</f>
        <v/>
      </c>
      <c r="B152" s="52" t="inlineStr">
        <is>
          <t xml:space="preserve">2021/11/19
</t>
        </is>
      </c>
      <c r="C152" s="53" t="n">
        <v>12.52000045776367</v>
      </c>
      <c r="D152" s="17">
        <f>SUM($C$3:C152)/A152</f>
        <v/>
      </c>
    </row>
    <row r="153" ht="12.75" customHeight="1" s="41">
      <c r="A153" s="17">
        <f>A152+1</f>
        <v/>
      </c>
      <c r="B153" s="52" t="inlineStr">
        <is>
          <t xml:space="preserve">2021/11/22
</t>
        </is>
      </c>
      <c r="C153" s="53" t="n">
        <v>12.55000019073486</v>
      </c>
      <c r="D153" s="17">
        <f>SUM($C$3:C153)/A153</f>
        <v/>
      </c>
    </row>
    <row r="154" ht="12.75" customHeight="1" s="41">
      <c r="A154" s="17">
        <f>A153+1</f>
        <v/>
      </c>
      <c r="B154" s="52" t="inlineStr">
        <is>
          <t xml:space="preserve">2021/11/23
</t>
        </is>
      </c>
      <c r="C154" s="53" t="n">
        <v>12.55000019073486</v>
      </c>
      <c r="D154" s="17">
        <f>SUM($C$3:C154)/A154</f>
        <v/>
      </c>
    </row>
    <row r="155" ht="12.75" customHeight="1" s="41">
      <c r="A155" s="17">
        <f>A154+1</f>
        <v/>
      </c>
      <c r="B155" s="52" t="inlineStr">
        <is>
          <t xml:space="preserve">2021/11/24
</t>
        </is>
      </c>
      <c r="C155" s="53" t="n">
        <v>12.60000038146973</v>
      </c>
      <c r="D155" s="17">
        <f>SUM($C$3:C155)/A155</f>
        <v/>
      </c>
    </row>
    <row r="156" ht="12.75" customHeight="1" s="41">
      <c r="A156" s="17">
        <f>A155+1</f>
        <v/>
      </c>
      <c r="B156" s="52" t="inlineStr">
        <is>
          <t xml:space="preserve">2021/11/25
</t>
        </is>
      </c>
      <c r="C156" s="53" t="n">
        <v>12.5600004196167</v>
      </c>
      <c r="D156" s="17">
        <f>SUM($C$3:C156)/A156</f>
        <v/>
      </c>
    </row>
    <row r="157" ht="12.75" customHeight="1" s="41">
      <c r="A157" s="17">
        <f>A156+1</f>
        <v/>
      </c>
      <c r="B157" s="52" t="inlineStr">
        <is>
          <t xml:space="preserve">2021/11/26
</t>
        </is>
      </c>
      <c r="C157" s="53" t="n">
        <v>12.46000003814697</v>
      </c>
      <c r="D157" s="17">
        <f>SUM($C$3:C157)/A157</f>
        <v/>
      </c>
    </row>
    <row r="158" ht="12.75" customHeight="1" s="41">
      <c r="A158" s="17">
        <f>A157+1</f>
        <v/>
      </c>
      <c r="B158" s="52" t="n">
        <v>44529</v>
      </c>
      <c r="C158" s="53" t="n">
        <v>12.44999980926514</v>
      </c>
      <c r="D158" s="17">
        <f>SUM($C$3:C158)/A158</f>
        <v/>
      </c>
    </row>
    <row r="159" ht="12.75" customHeight="1" s="41">
      <c r="A159" s="17">
        <f>A158+1</f>
        <v/>
      </c>
      <c r="B159" s="52" t="n">
        <v>44530</v>
      </c>
      <c r="C159" s="53" t="n">
        <v>12.39000034332275</v>
      </c>
      <c r="D159" s="17">
        <f>SUM($C$3:C159)/A159</f>
        <v/>
      </c>
    </row>
    <row r="160" ht="12.75" customHeight="1" s="41">
      <c r="A160" s="17">
        <f>A159+1</f>
        <v/>
      </c>
      <c r="B160" s="52" t="n">
        <v>44531</v>
      </c>
      <c r="C160" s="53" t="n">
        <v>12.4399995803833</v>
      </c>
      <c r="D160" s="17">
        <f>SUM($C$3:C160)/A160</f>
        <v/>
      </c>
    </row>
    <row r="161" ht="12.75" customHeight="1" s="41">
      <c r="A161" s="17">
        <f>A160+1</f>
        <v/>
      </c>
      <c r="B161" s="52" t="n">
        <v>44532</v>
      </c>
      <c r="C161" s="53" t="n">
        <v>12.47000026702881</v>
      </c>
      <c r="D161" s="17">
        <f>SUM($C$3:C161)/A161</f>
        <v/>
      </c>
    </row>
    <row r="162" ht="12.75" customHeight="1" s="41">
      <c r="A162" s="17">
        <f>A161+1</f>
        <v/>
      </c>
      <c r="B162" s="52" t="n">
        <v>44533</v>
      </c>
      <c r="C162" s="53" t="n">
        <v>12.57999992370605</v>
      </c>
      <c r="D162" s="17">
        <f>SUM($C$3:C162)/A162</f>
        <v/>
      </c>
    </row>
    <row r="163" ht="12.75" customHeight="1" s="41">
      <c r="A163" s="17">
        <f>A162+1</f>
        <v/>
      </c>
      <c r="B163" s="52" t="n">
        <v>44536</v>
      </c>
      <c r="C163" s="53" t="n">
        <v>12.59000015258789</v>
      </c>
      <c r="D163" s="17">
        <f>SUM($C$3:C163)/A163</f>
        <v/>
      </c>
    </row>
    <row r="164" ht="12.75" customHeight="1" s="41">
      <c r="A164" s="17">
        <f>A163+1</f>
        <v/>
      </c>
      <c r="B164" s="52" t="n">
        <v>44537</v>
      </c>
      <c r="C164" s="53" t="n">
        <v>12.67000007629395</v>
      </c>
      <c r="D164" s="17">
        <f>SUM($C$3:C164)/A164</f>
        <v/>
      </c>
    </row>
    <row r="165" ht="12.75" customHeight="1" s="41">
      <c r="A165" s="17">
        <f>A164+1</f>
        <v/>
      </c>
      <c r="B165" s="52" t="n">
        <v>44538</v>
      </c>
      <c r="C165" s="53" t="n">
        <v>12.84000015258789</v>
      </c>
      <c r="D165" s="17">
        <f>SUM($C$3:C165)/A165</f>
        <v/>
      </c>
    </row>
    <row r="166" ht="12.75" customHeight="1" s="41">
      <c r="A166" s="17">
        <f>A165+1</f>
        <v/>
      </c>
      <c r="B166" s="52" t="n">
        <v>44539</v>
      </c>
      <c r="C166" s="53" t="n">
        <v>13.01000022888184</v>
      </c>
      <c r="D166" s="17">
        <f>SUM($C$3:C166)/A166</f>
        <v/>
      </c>
    </row>
    <row r="167" ht="12.75" customHeight="1" s="41">
      <c r="A167" s="17">
        <f>A166+1</f>
        <v/>
      </c>
      <c r="B167" s="52" t="n">
        <v>44540</v>
      </c>
      <c r="C167" s="53" t="n">
        <v>12.97999954223633</v>
      </c>
      <c r="D167" s="17">
        <f>SUM($C$3:C167)/A167</f>
        <v/>
      </c>
    </row>
    <row r="168" ht="12.75" customHeight="1" s="41">
      <c r="A168" s="17">
        <f>A167+1</f>
        <v/>
      </c>
      <c r="B168" s="52" t="n">
        <v>44543</v>
      </c>
      <c r="C168" s="53" t="n">
        <v>13.17000007629395</v>
      </c>
      <c r="D168" s="17">
        <f>SUM($C$3:C168)/A168</f>
        <v/>
      </c>
    </row>
    <row r="169" ht="12.75" customHeight="1" s="41">
      <c r="A169" s="17">
        <f>A168+1</f>
        <v/>
      </c>
      <c r="B169" s="52" t="n">
        <v>44544</v>
      </c>
      <c r="C169" s="53" t="n">
        <v>13.10000038146973</v>
      </c>
      <c r="D169" s="17">
        <f>SUM($C$3:C169)/A169</f>
        <v/>
      </c>
    </row>
    <row r="170" ht="12.75" customHeight="1" s="41">
      <c r="A170" s="17">
        <f>A169+1</f>
        <v/>
      </c>
      <c r="B170" s="52" t="n">
        <v>44545</v>
      </c>
      <c r="C170" s="53" t="n">
        <v>12.98999977111816</v>
      </c>
      <c r="D170" s="17">
        <f>SUM($C$3:C170)/A170</f>
        <v/>
      </c>
    </row>
    <row r="171" ht="12.75" customHeight="1" s="41">
      <c r="A171" s="17">
        <f>A170+1</f>
        <v/>
      </c>
      <c r="B171" s="52" t="n">
        <v>44546</v>
      </c>
      <c r="C171" s="53" t="n">
        <v>13.09000015258789</v>
      </c>
      <c r="D171" s="17">
        <f>SUM($C$3:C171)/A171</f>
        <v/>
      </c>
    </row>
    <row r="172" ht="12.75" customHeight="1" s="41">
      <c r="A172" s="17">
        <f>A171+1</f>
        <v/>
      </c>
      <c r="B172" s="52" t="n">
        <v>44547</v>
      </c>
      <c r="C172" s="53" t="n">
        <v>12.89999961853027</v>
      </c>
      <c r="D172" s="17">
        <f>SUM($C$3:C172)/A172</f>
        <v/>
      </c>
    </row>
    <row r="173" ht="12.75" customHeight="1" s="41">
      <c r="A173" s="17">
        <f>A172+1</f>
        <v/>
      </c>
      <c r="B173" s="52" t="n">
        <v>44550</v>
      </c>
      <c r="C173" s="53" t="n">
        <v>12.78999996185303</v>
      </c>
      <c r="D173" s="17">
        <f>SUM($C$3:C173)/A173</f>
        <v/>
      </c>
    </row>
    <row r="174" ht="12.75" customHeight="1" s="41">
      <c r="A174" s="17">
        <f>A173+1</f>
        <v/>
      </c>
      <c r="B174" s="52" t="n">
        <v>44551</v>
      </c>
      <c r="C174" s="53" t="n">
        <v>12.88000011444092</v>
      </c>
      <c r="D174" s="17">
        <f>SUM($C$3:C174)/A174</f>
        <v/>
      </c>
    </row>
    <row r="175" ht="12.75" customHeight="1" s="41">
      <c r="A175" s="17">
        <f>A174+1</f>
        <v/>
      </c>
      <c r="B175" s="52" t="n">
        <v>44552</v>
      </c>
      <c r="C175" s="53" t="n">
        <v>12.88000011444092</v>
      </c>
      <c r="D175" s="17">
        <f>SUM($C$3:C175)/A175</f>
        <v/>
      </c>
    </row>
    <row r="176" ht="12.75" customHeight="1" s="41">
      <c r="A176" s="17">
        <f>A175+1</f>
        <v/>
      </c>
      <c r="B176" s="52" t="n">
        <v>44553</v>
      </c>
      <c r="C176" s="53" t="n">
        <v>12.98999977111816</v>
      </c>
      <c r="D176" s="17">
        <f>SUM($C$3:C176)/A176</f>
        <v/>
      </c>
    </row>
    <row r="177" ht="12.75" customHeight="1" s="41">
      <c r="A177" s="17">
        <f>A176+1</f>
        <v/>
      </c>
      <c r="B177" s="52" t="n">
        <v>44554</v>
      </c>
      <c r="C177" s="53" t="n">
        <v>12.97999954223633</v>
      </c>
      <c r="D177" s="17">
        <f>SUM($C$3:C177)/A177</f>
        <v/>
      </c>
    </row>
    <row r="178" ht="12.75" customHeight="1" s="41">
      <c r="A178" s="17">
        <f>A177+1</f>
        <v/>
      </c>
      <c r="B178" s="52" t="n">
        <v>44557</v>
      </c>
      <c r="C178" s="53" t="n">
        <v>12.97000026702881</v>
      </c>
      <c r="D178" s="17">
        <f>SUM($C$3:C178)/A178</f>
        <v/>
      </c>
    </row>
    <row r="179" ht="12.75" customHeight="1" s="41">
      <c r="A179" s="17">
        <f>A178+1</f>
        <v/>
      </c>
      <c r="B179" s="52" t="n">
        <v>44558</v>
      </c>
      <c r="C179" s="53" t="n">
        <v>13.03999996185303</v>
      </c>
      <c r="D179" s="17">
        <f>SUM($C$3:C179)/A179</f>
        <v/>
      </c>
    </row>
    <row r="180" ht="12.75" customHeight="1" s="41">
      <c r="A180" s="17">
        <f>A179+1</f>
        <v/>
      </c>
      <c r="B180" s="52" t="n">
        <v>44559</v>
      </c>
      <c r="C180" s="53" t="n">
        <v>12.82999992370605</v>
      </c>
      <c r="D180" s="17">
        <f>SUM($C$3:C180)/A180</f>
        <v/>
      </c>
    </row>
    <row r="181" ht="12.75" customHeight="1" s="41">
      <c r="A181" s="17">
        <f>A180+1</f>
        <v/>
      </c>
      <c r="B181" s="52" t="n">
        <v>44560</v>
      </c>
      <c r="C181" s="53" t="n">
        <v>12.89000034332275</v>
      </c>
      <c r="D181" s="17">
        <f>SUM($C$3:C181)/A181</f>
        <v/>
      </c>
    </row>
    <row r="182" ht="12.75" customHeight="1" s="41">
      <c r="A182" s="17">
        <f>A181+1</f>
        <v/>
      </c>
      <c r="B182" s="52" t="n">
        <v>44561</v>
      </c>
      <c r="C182" s="53" t="n">
        <v>12.94999980926514</v>
      </c>
      <c r="D182" s="17">
        <f>SUM($C$3:C182)/A182</f>
        <v/>
      </c>
    </row>
    <row r="183" ht="12.75" customHeight="1" s="41">
      <c r="A183" s="17">
        <f>A182+1</f>
        <v/>
      </c>
      <c r="B183" s="52" t="inlineStr">
        <is>
          <t xml:space="preserve">2022/1/4
</t>
        </is>
      </c>
      <c r="C183" s="53" t="n">
        <v>12.92000007629395</v>
      </c>
      <c r="D183" s="17">
        <f>SUM($C$3:C183)/A183</f>
        <v/>
      </c>
    </row>
    <row r="184" ht="12.75" customHeight="1" s="41">
      <c r="A184" s="17">
        <f>A183+1</f>
        <v/>
      </c>
      <c r="B184" s="52" t="inlineStr">
        <is>
          <t xml:space="preserve">2022/1/5
</t>
        </is>
      </c>
      <c r="C184" s="53" t="n">
        <v>12.84000015258789</v>
      </c>
      <c r="D184" s="17">
        <f>SUM($C$3:C184)/A184</f>
        <v/>
      </c>
    </row>
    <row r="185" ht="12.75" customHeight="1" s="41">
      <c r="A185" s="17">
        <f>A184+1</f>
        <v/>
      </c>
      <c r="B185" s="52" t="inlineStr">
        <is>
          <t xml:space="preserve">2022/1/6
</t>
        </is>
      </c>
      <c r="C185" s="53" t="n">
        <v>12.73999977111816</v>
      </c>
      <c r="D185" s="17">
        <f>SUM($C$3:C185)/A185</f>
        <v/>
      </c>
    </row>
    <row r="186" ht="12.75" customHeight="1" s="41">
      <c r="A186" s="17">
        <f>A185+1</f>
        <v/>
      </c>
      <c r="B186" s="52" t="inlineStr">
        <is>
          <t xml:space="preserve">2022/1/7
</t>
        </is>
      </c>
      <c r="C186" s="53" t="n">
        <v>12.77000045776367</v>
      </c>
      <c r="D186" s="17">
        <f>SUM($C$3:C186)/A186</f>
        <v/>
      </c>
    </row>
    <row r="187" ht="12.75" customHeight="1" s="41">
      <c r="A187" s="17">
        <f>A186+1</f>
        <v/>
      </c>
      <c r="B187" s="52" t="inlineStr">
        <is>
          <t xml:space="preserve">2022/1/10
</t>
        </is>
      </c>
      <c r="C187" s="53" t="n">
        <v>12.81999969482422</v>
      </c>
      <c r="D187" s="17">
        <f>SUM($C$3:C187)/A187</f>
        <v/>
      </c>
    </row>
    <row r="188" ht="12.75" customHeight="1" s="41">
      <c r="A188" s="17">
        <f>A187+1</f>
        <v/>
      </c>
      <c r="B188" s="52" t="inlineStr">
        <is>
          <t xml:space="preserve">2022/1/11
</t>
        </is>
      </c>
      <c r="C188" s="53" t="n">
        <v>12.7</v>
      </c>
      <c r="D188" s="17">
        <f>SUM($C$3:C188)/A188</f>
        <v/>
      </c>
    </row>
    <row r="189" ht="12.75" customHeight="1" s="41">
      <c r="A189" s="17">
        <f>A188+1</f>
        <v/>
      </c>
      <c r="B189" s="52" t="inlineStr">
        <is>
          <t xml:space="preserve">2022/1/12
</t>
        </is>
      </c>
      <c r="C189" s="53" t="n">
        <v>12.77000045776367</v>
      </c>
      <c r="D189" s="17">
        <f>SUM($C$3:C189)/A189</f>
        <v/>
      </c>
    </row>
    <row r="190" ht="12.75" customHeight="1" s="41">
      <c r="A190" s="17">
        <f>A189+1</f>
        <v/>
      </c>
      <c r="B190" s="52" t="inlineStr">
        <is>
          <t xml:space="preserve">2022/1/13
</t>
        </is>
      </c>
      <c r="C190" s="53" t="n">
        <v>12.57</v>
      </c>
      <c r="D190" s="17">
        <f>SUM($C$3:C190)/A190</f>
        <v/>
      </c>
    </row>
    <row r="191" ht="12.75" customHeight="1" s="41">
      <c r="A191" s="17">
        <f>A190+1</f>
        <v/>
      </c>
      <c r="B191" s="52" t="inlineStr">
        <is>
          <t xml:space="preserve">2022/1/14
</t>
        </is>
      </c>
      <c r="C191" s="53" t="n">
        <v>12.44999980926514</v>
      </c>
      <c r="D191" s="17">
        <f>SUM($C$3:C191)/A191</f>
        <v/>
      </c>
    </row>
    <row r="192" ht="12.75" customHeight="1" s="41">
      <c r="A192" s="17">
        <f>A191+1</f>
        <v/>
      </c>
      <c r="B192" s="52" t="inlineStr">
        <is>
          <t xml:space="preserve">2022/1/17
</t>
        </is>
      </c>
      <c r="C192" s="53" t="n">
        <v>12.5</v>
      </c>
      <c r="D192" s="17">
        <f>SUM($C$3:C192)/A192</f>
        <v/>
      </c>
    </row>
    <row r="193" ht="12.75" customHeight="1" s="41">
      <c r="A193" s="17">
        <f>A192+1</f>
        <v/>
      </c>
      <c r="B193" s="52" t="inlineStr">
        <is>
          <t xml:space="preserve">2022/1/18
</t>
        </is>
      </c>
      <c r="C193" s="53" t="n">
        <v>12.65999984741211</v>
      </c>
      <c r="D193" s="17">
        <f>SUM($C$3:C193)/A193</f>
        <v/>
      </c>
    </row>
    <row r="194" ht="12.75" customHeight="1" s="41">
      <c r="A194" s="17">
        <f>A193+1</f>
        <v/>
      </c>
      <c r="B194" s="52" t="inlineStr">
        <is>
          <t xml:space="preserve">2022/1/19
</t>
        </is>
      </c>
      <c r="C194" s="53" t="n">
        <v>12.61999988555908</v>
      </c>
      <c r="D194" s="17">
        <f>SUM($C$3:C194)/A194</f>
        <v/>
      </c>
    </row>
    <row r="195" ht="12.75" customHeight="1" s="41">
      <c r="A195" s="17">
        <f>A194+1</f>
        <v/>
      </c>
      <c r="B195" s="52" t="inlineStr">
        <is>
          <t xml:space="preserve">2022/1/20
</t>
        </is>
      </c>
      <c r="C195" s="53" t="n">
        <v>12.72999954223633</v>
      </c>
      <c r="D195" s="17">
        <f>SUM($C$3:C195)/A195</f>
        <v/>
      </c>
    </row>
    <row r="196" ht="12.75" customHeight="1" s="41">
      <c r="A196" s="17">
        <f>A195+1</f>
        <v/>
      </c>
      <c r="B196" s="52" t="inlineStr">
        <is>
          <t xml:space="preserve">2022/1/21
</t>
        </is>
      </c>
      <c r="C196" s="53" t="n">
        <v>12.60999965667725</v>
      </c>
      <c r="D196" s="17">
        <f>SUM($C$3:C196)/A196</f>
        <v/>
      </c>
    </row>
    <row r="197" ht="12.75" customHeight="1" s="41">
      <c r="A197" s="17">
        <f>A196+1</f>
        <v/>
      </c>
      <c r="B197" s="52" t="inlineStr">
        <is>
          <t xml:space="preserve">2022/1/24
</t>
        </is>
      </c>
      <c r="C197" s="53" t="n">
        <v>12.60000038146973</v>
      </c>
      <c r="D197" s="17">
        <f>SUM($C$3:C197)/A197</f>
        <v/>
      </c>
    </row>
    <row r="198" ht="12.75" customHeight="1" s="41">
      <c r="A198" s="17">
        <f>A197+1</f>
        <v/>
      </c>
      <c r="B198" s="52" t="inlineStr">
        <is>
          <t xml:space="preserve">2022/1/25
</t>
        </is>
      </c>
      <c r="C198" s="53" t="n">
        <v>12.32999992370605</v>
      </c>
      <c r="D198" s="17">
        <f>SUM($C$3:C198)/A198</f>
        <v/>
      </c>
    </row>
    <row r="199" ht="12.75" customHeight="1" s="41">
      <c r="A199" s="17">
        <f>A198+1</f>
        <v/>
      </c>
      <c r="B199" s="52" t="inlineStr">
        <is>
          <t xml:space="preserve">2022/1/26
</t>
        </is>
      </c>
      <c r="C199" s="53" t="n">
        <v>12.40999984741211</v>
      </c>
      <c r="D199" s="17">
        <f>SUM($C$3:C199)/A199</f>
        <v/>
      </c>
    </row>
    <row r="200" ht="12.75" customHeight="1" s="41">
      <c r="A200" s="17">
        <f>A199+1</f>
        <v/>
      </c>
      <c r="B200" s="52" t="n">
        <v>44588</v>
      </c>
      <c r="C200" s="53" t="n">
        <v>12.22000026702881</v>
      </c>
      <c r="D200" s="17">
        <f>SUM($C$3:C200)/A200</f>
        <v/>
      </c>
    </row>
    <row r="201" ht="12.75" customHeight="1" s="41">
      <c r="A201" s="17">
        <f>A200+1</f>
        <v/>
      </c>
      <c r="B201" s="52" t="n">
        <v>44589</v>
      </c>
      <c r="C201" s="53" t="n">
        <v>12.03999996185303</v>
      </c>
      <c r="D201" s="17">
        <f>SUM($C$3:C201)/A201</f>
        <v/>
      </c>
    </row>
    <row r="202" ht="12.75" customHeight="1" s="41">
      <c r="A202" s="17">
        <f>A201+1</f>
        <v/>
      </c>
      <c r="B202" s="52" t="inlineStr">
        <is>
          <t xml:space="preserve">2022/2/7
</t>
        </is>
      </c>
      <c r="C202" s="53" t="n">
        <v>12.26000022888184</v>
      </c>
      <c r="D202" s="17">
        <f>SUM($C$3:C202)/A202</f>
        <v/>
      </c>
    </row>
    <row r="203" ht="12.75" customHeight="1" s="41">
      <c r="A203" s="17">
        <f>A202+1</f>
        <v/>
      </c>
      <c r="B203" s="52" t="inlineStr">
        <is>
          <t xml:space="preserve">2022/2/8
</t>
        </is>
      </c>
      <c r="C203" s="53" t="n">
        <v>12.27999973297119</v>
      </c>
      <c r="D203" s="17">
        <f>SUM($C$3:C203)/A203</f>
        <v/>
      </c>
    </row>
    <row r="204" ht="12.75" customHeight="1" s="41">
      <c r="A204" s="17">
        <f>A203+1</f>
        <v/>
      </c>
      <c r="B204" s="52" t="inlineStr">
        <is>
          <t xml:space="preserve">2022/2/9
</t>
        </is>
      </c>
      <c r="C204" s="53" t="n">
        <v>12.39000034332275</v>
      </c>
      <c r="D204" s="17">
        <f>SUM($C$3:C204)/A204</f>
        <v/>
      </c>
    </row>
    <row r="205" ht="12.75" customHeight="1" s="41">
      <c r="A205" s="17">
        <f>A204+1</f>
        <v/>
      </c>
      <c r="B205" s="52" t="inlineStr">
        <is>
          <t xml:space="preserve">2022/2/10
</t>
        </is>
      </c>
      <c r="C205" s="53" t="n">
        <v>12.40999984741211</v>
      </c>
      <c r="D205" s="17">
        <f>SUM($C$3:C205)/A205</f>
        <v/>
      </c>
    </row>
    <row r="206" ht="12.75" customHeight="1" s="41">
      <c r="A206" s="17">
        <f>A205+1</f>
        <v/>
      </c>
      <c r="B206" s="52" t="inlineStr">
        <is>
          <t xml:space="preserve">2022/2/11
</t>
        </is>
      </c>
      <c r="C206" s="53" t="n">
        <v>12.36999988555908</v>
      </c>
      <c r="D206" s="17">
        <f>SUM($C$3:C206)/A206</f>
        <v/>
      </c>
    </row>
    <row r="207" ht="12.75" customHeight="1" s="41">
      <c r="A207" s="17">
        <f>A206+1</f>
        <v/>
      </c>
      <c r="B207" s="52" t="inlineStr">
        <is>
          <t xml:space="preserve">2022/2/14
</t>
        </is>
      </c>
      <c r="C207" s="53" t="n">
        <v>12.25</v>
      </c>
      <c r="D207" s="17">
        <f>SUM($C$3:C207)/A207</f>
        <v/>
      </c>
    </row>
    <row r="208" ht="12.75" customHeight="1" s="41">
      <c r="A208" s="17">
        <f>A207+1</f>
        <v/>
      </c>
      <c r="B208" s="52" t="inlineStr">
        <is>
          <t xml:space="preserve">2022/2/15
</t>
        </is>
      </c>
      <c r="C208" s="53" t="n">
        <v>12.31999969482422</v>
      </c>
      <c r="D208" s="17">
        <f>SUM($C$3:C208)/A208</f>
        <v/>
      </c>
    </row>
    <row r="209" ht="12.75" customHeight="1" s="41">
      <c r="A209" s="17">
        <f>A208+1</f>
        <v/>
      </c>
      <c r="B209" s="52" t="inlineStr">
        <is>
          <t xml:space="preserve">2022/2/16
</t>
        </is>
      </c>
      <c r="C209" s="53" t="n">
        <v>12.35999965667725</v>
      </c>
      <c r="D209" s="17">
        <f>SUM($C$3:C209)/A209</f>
        <v/>
      </c>
    </row>
    <row r="210" ht="12.75" customHeight="1" s="41">
      <c r="A210" s="17">
        <f>A209+1</f>
        <v/>
      </c>
      <c r="B210" s="52" t="inlineStr">
        <is>
          <t xml:space="preserve">2022/2/17
</t>
        </is>
      </c>
      <c r="C210" s="53" t="n">
        <v>12.36999988555908</v>
      </c>
      <c r="D210" s="17">
        <f>SUM($C$3:C210)/A210</f>
        <v/>
      </c>
    </row>
    <row r="211" ht="12.75" customHeight="1" s="41">
      <c r="A211" s="17">
        <f>A210+1</f>
        <v/>
      </c>
      <c r="B211" s="52" t="inlineStr">
        <is>
          <t xml:space="preserve">2022/2/18
</t>
        </is>
      </c>
      <c r="C211" s="53" t="n">
        <v>12.44999980926514</v>
      </c>
      <c r="D211" s="17">
        <f>SUM($C$3:C211)/A211</f>
        <v/>
      </c>
    </row>
    <row r="212" ht="12.75" customHeight="1" s="41">
      <c r="A212" s="17">
        <f>A211+1</f>
        <v/>
      </c>
      <c r="B212" s="52" t="inlineStr">
        <is>
          <t xml:space="preserve">2022/2/21
</t>
        </is>
      </c>
      <c r="C212" s="53" t="n">
        <v>12.43000030517578</v>
      </c>
      <c r="D212" s="17">
        <f>SUM($C$3:C212)/A212</f>
        <v/>
      </c>
    </row>
    <row r="213" ht="12.75" customHeight="1" s="41">
      <c r="A213" s="17">
        <f>A212+1</f>
        <v/>
      </c>
      <c r="B213" s="52" t="inlineStr">
        <is>
          <t xml:space="preserve">2022/2/22
</t>
        </is>
      </c>
      <c r="C213" s="53" t="n">
        <v>12.27999973297119</v>
      </c>
      <c r="D213" s="17">
        <f>SUM($C$3:C213)/A213</f>
        <v/>
      </c>
    </row>
    <row r="214" ht="12.75" customHeight="1" s="41">
      <c r="A214" s="17">
        <f>A213+1</f>
        <v/>
      </c>
      <c r="B214" s="52" t="inlineStr">
        <is>
          <t xml:space="preserve">2022/2/23
</t>
        </is>
      </c>
      <c r="C214" s="53" t="n">
        <v>12.35000038146973</v>
      </c>
      <c r="D214" s="17">
        <f>SUM($C$3:C214)/A214</f>
        <v/>
      </c>
    </row>
    <row r="215" ht="12.75" customHeight="1" s="41">
      <c r="A215" s="17">
        <f>A214+1</f>
        <v/>
      </c>
      <c r="B215" s="52" t="inlineStr">
        <is>
          <t xml:space="preserve">2022/2/24
</t>
        </is>
      </c>
      <c r="C215" s="53" t="n">
        <v>12.13000011444092</v>
      </c>
      <c r="D215" s="17">
        <f>SUM($C$3:C215)/A215</f>
        <v/>
      </c>
    </row>
    <row r="216" ht="12.75" customHeight="1" s="41">
      <c r="A216" s="17">
        <f>A215+1</f>
        <v/>
      </c>
      <c r="B216" s="52" t="n">
        <v>44617</v>
      </c>
      <c r="C216" s="53" t="n">
        <v>12.21000003814697</v>
      </c>
      <c r="D216" s="17">
        <f>SUM($C$3:C216)/A216</f>
        <v/>
      </c>
    </row>
    <row r="217" ht="12.75" customHeight="1" s="41">
      <c r="A217" s="17">
        <f>A216+1</f>
        <v/>
      </c>
      <c r="B217" s="52" t="n">
        <v>44620</v>
      </c>
      <c r="C217" s="53" t="n">
        <v>12.23999977111816</v>
      </c>
      <c r="D217" s="17">
        <f>SUM($C$3:C217)/A217</f>
        <v/>
      </c>
    </row>
    <row r="218" ht="12.75" customHeight="1" s="41">
      <c r="A218" s="17">
        <f>A217+1</f>
        <v/>
      </c>
      <c r="B218" s="52" t="inlineStr">
        <is>
          <t xml:space="preserve">2022/3/1
</t>
        </is>
      </c>
      <c r="C218" s="53" t="n">
        <v>12.35000038</v>
      </c>
      <c r="D218" s="17">
        <f>SUM($C$3:C218)/A218</f>
        <v/>
      </c>
    </row>
    <row r="219" ht="12.75" customHeight="1" s="41">
      <c r="A219" s="17">
        <f>A218+1</f>
        <v/>
      </c>
      <c r="B219" s="52" t="inlineStr">
        <is>
          <t xml:space="preserve">2022/3/2
</t>
        </is>
      </c>
      <c r="C219" s="53" t="n">
        <v>12.28999996</v>
      </c>
      <c r="D219" s="17">
        <f>SUM($C$3:C219)/A219</f>
        <v/>
      </c>
    </row>
    <row r="220" ht="12.75" customHeight="1" s="41">
      <c r="A220" s="17">
        <f>A219+1</f>
        <v/>
      </c>
      <c r="B220" s="52" t="inlineStr">
        <is>
          <t xml:space="preserve">2022/3/3
</t>
        </is>
      </c>
      <c r="C220" s="53" t="n">
        <v>12.25</v>
      </c>
      <c r="D220" s="17">
        <f>SUM($C$3:C220)/A220</f>
        <v/>
      </c>
    </row>
    <row r="221" ht="12.75" customHeight="1" s="41">
      <c r="A221" s="17">
        <f>A220+1</f>
        <v/>
      </c>
      <c r="B221" s="52" t="inlineStr">
        <is>
          <t xml:space="preserve">2022/3/4
</t>
        </is>
      </c>
      <c r="C221" s="53" t="n">
        <v>12.13000011</v>
      </c>
      <c r="D221" s="17">
        <f>SUM($C$3:C221)/A221</f>
        <v/>
      </c>
    </row>
    <row r="222" ht="12.75" customHeight="1" s="41">
      <c r="A222" s="17">
        <f>A221+1</f>
        <v/>
      </c>
      <c r="B222" s="52" t="inlineStr">
        <is>
          <t xml:space="preserve">2022/3/7
</t>
        </is>
      </c>
      <c r="C222" s="53" t="n">
        <v>11.81000042</v>
      </c>
      <c r="D222" s="17">
        <f>SUM($C$3:C222)/A222</f>
        <v/>
      </c>
    </row>
    <row r="223" ht="12.75" customHeight="1" s="41">
      <c r="A223" s="17">
        <f>A222+1</f>
        <v/>
      </c>
      <c r="B223" s="52" t="inlineStr">
        <is>
          <t xml:space="preserve">2022/3/8
</t>
        </is>
      </c>
      <c r="C223" s="53" t="n">
        <v>11.57999992</v>
      </c>
      <c r="D223" s="17">
        <f>SUM($C$3:C223)/A223</f>
        <v/>
      </c>
    </row>
    <row r="224" ht="12.75" customHeight="1" s="41">
      <c r="A224" s="17">
        <f>A223+1</f>
        <v/>
      </c>
      <c r="B224" s="52" t="inlineStr">
        <is>
          <t xml:space="preserve">2022/3/9
</t>
        </is>
      </c>
      <c r="C224" s="53" t="n">
        <v>11.47000027</v>
      </c>
      <c r="D224" s="17">
        <f>SUM($C$3:C224)/A224</f>
        <v/>
      </c>
    </row>
    <row r="225" ht="12.75" customHeight="1" s="41">
      <c r="A225" s="17">
        <f>A224+1</f>
        <v/>
      </c>
      <c r="B225" s="52" t="inlineStr">
        <is>
          <t xml:space="preserve">2022/3/10
</t>
        </is>
      </c>
      <c r="C225" s="53" t="n">
        <v>11.63000011</v>
      </c>
      <c r="D225" s="17">
        <f>SUM($C$3:C225)/A225</f>
        <v/>
      </c>
    </row>
    <row r="226" ht="12.75" customHeight="1" s="41">
      <c r="A226" s="17">
        <f>A225+1</f>
        <v/>
      </c>
      <c r="B226" s="52" t="inlineStr">
        <is>
          <t xml:space="preserve">2022/3/11
</t>
        </is>
      </c>
      <c r="C226" s="53" t="n">
        <v>11.67000008</v>
      </c>
      <c r="D226" s="17">
        <f>SUM($C$3:C226)/A226</f>
        <v/>
      </c>
    </row>
    <row r="227" ht="12.75" customHeight="1" s="41">
      <c r="A227" s="17">
        <f>A226+1</f>
        <v/>
      </c>
      <c r="B227" s="52" t="inlineStr">
        <is>
          <t xml:space="preserve">2022/3/14
</t>
        </is>
      </c>
      <c r="C227" s="53" t="n">
        <v>11.35000038</v>
      </c>
      <c r="D227" s="17">
        <f>SUM($C$3:C227)/A227</f>
        <v/>
      </c>
    </row>
    <row r="228" ht="12.75" customHeight="1" s="41">
      <c r="A228" s="17">
        <f>A227+1</f>
        <v/>
      </c>
      <c r="B228" s="52" t="inlineStr">
        <is>
          <t xml:space="preserve">2022/3/15
</t>
        </is>
      </c>
      <c r="C228" s="53" t="n">
        <v>10.78999996</v>
      </c>
      <c r="D228" s="17">
        <f>SUM($C$3:C228)/A228</f>
        <v/>
      </c>
    </row>
    <row r="229" ht="12.75" customHeight="1" s="41">
      <c r="A229" s="17">
        <f>A228+1</f>
        <v/>
      </c>
      <c r="B229" s="52" t="inlineStr">
        <is>
          <t xml:space="preserve">2022/3/16
</t>
        </is>
      </c>
      <c r="C229" s="53" t="n">
        <v>11.14000034</v>
      </c>
      <c r="D229" s="17">
        <f>SUM($C$3:C229)/A229</f>
        <v/>
      </c>
    </row>
    <row r="230" ht="12.75" customHeight="1" s="41">
      <c r="A230" s="17">
        <f>A229+1</f>
        <v/>
      </c>
      <c r="B230" s="52" t="inlineStr">
        <is>
          <t xml:space="preserve">2022/3/17
</t>
        </is>
      </c>
      <c r="C230" s="53" t="n">
        <v>11.35999966</v>
      </c>
      <c r="D230" s="17">
        <f>SUM($C$3:C230)/A230</f>
        <v/>
      </c>
    </row>
    <row r="231" ht="12.75" customHeight="1" s="41">
      <c r="A231" s="17">
        <f>A230+1</f>
        <v/>
      </c>
      <c r="B231" s="52" t="inlineStr">
        <is>
          <t xml:space="preserve">2022/3/18
</t>
        </is>
      </c>
      <c r="C231" s="53" t="n">
        <v>11.46000004</v>
      </c>
      <c r="D231" s="17">
        <f>SUM($C$3:C231)/A231</f>
        <v/>
      </c>
    </row>
    <row r="232" ht="12.75" customHeight="1" s="41">
      <c r="A232" s="17">
        <f>A231+1</f>
        <v/>
      </c>
      <c r="B232" s="52" t="inlineStr">
        <is>
          <t xml:space="preserve">2022/3/21
</t>
        </is>
      </c>
      <c r="C232" s="53" t="n">
        <v>11.42000008</v>
      </c>
      <c r="D232" s="17">
        <f>SUM($C$3:C232)/A232</f>
        <v/>
      </c>
    </row>
    <row r="233" ht="12.75" customHeight="1" s="41">
      <c r="A233" s="17">
        <f>A232+1</f>
        <v/>
      </c>
      <c r="B233" s="52" t="inlineStr">
        <is>
          <t xml:space="preserve">2022/3/22
</t>
        </is>
      </c>
      <c r="C233" s="53" t="n">
        <v>11.44999981</v>
      </c>
      <c r="D233" s="17">
        <f>SUM($C$3:C233)/A233</f>
        <v/>
      </c>
    </row>
    <row r="234" ht="12.75" customHeight="1" s="41">
      <c r="A234" s="17">
        <f>A233+1</f>
        <v/>
      </c>
      <c r="B234" s="52" t="inlineStr">
        <is>
          <t xml:space="preserve">2022/3/23
</t>
        </is>
      </c>
      <c r="C234" s="53" t="n">
        <v>11.5</v>
      </c>
      <c r="D234" s="17">
        <f>SUM($C$3:C234)/A234</f>
        <v/>
      </c>
    </row>
    <row r="235" ht="12.75" customHeight="1" s="41">
      <c r="A235" s="17">
        <f>A234+1</f>
        <v/>
      </c>
      <c r="B235" s="52" t="inlineStr">
        <is>
          <t xml:space="preserve">2022/3/24
</t>
        </is>
      </c>
      <c r="C235" s="53" t="n">
        <v>11.43999958</v>
      </c>
      <c r="D235" s="17">
        <f>SUM($C$3:C235)/A235</f>
        <v/>
      </c>
    </row>
    <row r="236" ht="12.75" customHeight="1" s="41">
      <c r="A236" s="17">
        <f>A235+1</f>
        <v/>
      </c>
      <c r="B236" s="52" t="inlineStr">
        <is>
          <t xml:space="preserve">2022/3/25
</t>
        </is>
      </c>
      <c r="C236" s="53" t="n">
        <v>11.26000023</v>
      </c>
      <c r="D236" s="17">
        <f>SUM($C$3:C236)/A236</f>
        <v/>
      </c>
    </row>
    <row r="237" ht="12.75" customHeight="1" s="41">
      <c r="A237" s="17">
        <f>A236+1</f>
        <v/>
      </c>
      <c r="B237" s="52" t="inlineStr">
        <is>
          <t xml:space="preserve">2022/3/28
</t>
        </is>
      </c>
      <c r="C237" s="53" t="n">
        <v>11.26000023</v>
      </c>
      <c r="D237" s="17">
        <f>SUM($C$3:C237)/A237</f>
        <v/>
      </c>
    </row>
    <row r="238" ht="12.75" customHeight="1" s="41">
      <c r="A238" s="17">
        <f>A237+1</f>
        <v/>
      </c>
      <c r="B238" s="52" t="inlineStr">
        <is>
          <t xml:space="preserve">2022/3/29
</t>
        </is>
      </c>
      <c r="C238" s="53" t="n">
        <v>11.25</v>
      </c>
      <c r="D238" s="17">
        <f>SUM($C$3:C238)/A238</f>
        <v/>
      </c>
    </row>
    <row r="239" ht="12.75" customHeight="1" s="41">
      <c r="A239" s="17">
        <f>A238+1</f>
        <v/>
      </c>
      <c r="B239" s="52" t="n">
        <v>44650</v>
      </c>
      <c r="C239" s="53" t="n">
        <v>11.5</v>
      </c>
      <c r="D239" s="17">
        <f>SUM($C$3:C239)/A239</f>
        <v/>
      </c>
    </row>
    <row r="240" ht="12.75" customHeight="1" s="41">
      <c r="A240" s="17">
        <f>A239+1</f>
        <v/>
      </c>
      <c r="B240" s="52" t="n">
        <v>44651</v>
      </c>
      <c r="C240" s="53" t="n">
        <v>11.46000004</v>
      </c>
      <c r="D240" s="17">
        <f>SUM($C$3:C240)/A240</f>
        <v/>
      </c>
    </row>
    <row r="241" ht="12.75" customHeight="1" s="41">
      <c r="A241" s="17">
        <f>A240+1</f>
        <v/>
      </c>
      <c r="B241" s="52" t="inlineStr">
        <is>
          <t xml:space="preserve">2022/4/1
</t>
        </is>
      </c>
      <c r="C241" s="53" t="n">
        <v>11.60000038146973</v>
      </c>
      <c r="D241" s="17">
        <f>SUM($C$3:C241)/A241</f>
        <v/>
      </c>
    </row>
    <row r="242" ht="12.75" customHeight="1" s="41">
      <c r="A242" s="17">
        <f>A241+1</f>
        <v/>
      </c>
      <c r="B242" s="52" t="inlineStr">
        <is>
          <t xml:space="preserve">2022/4/6
</t>
        </is>
      </c>
      <c r="C242" s="53" t="n">
        <v>11.57999992370605</v>
      </c>
      <c r="D242" s="17">
        <f>SUM($C$3:C242)/A242</f>
        <v/>
      </c>
    </row>
    <row r="243" ht="12.75" customHeight="1" s="41">
      <c r="A243" s="17">
        <f>A242+1</f>
        <v/>
      </c>
      <c r="B243" s="52" t="inlineStr">
        <is>
          <t xml:space="preserve">2022/4/7
</t>
        </is>
      </c>
      <c r="C243" s="53" t="n">
        <v>11.47000026702881</v>
      </c>
      <c r="D243" s="17">
        <f>SUM($C$3:C243)/A243</f>
        <v/>
      </c>
    </row>
    <row r="244" ht="12.75" customHeight="1" s="41">
      <c r="A244" s="17">
        <f>A243+1</f>
        <v/>
      </c>
      <c r="B244" s="52" t="inlineStr">
        <is>
          <t xml:space="preserve">2022/4/8
</t>
        </is>
      </c>
      <c r="C244" s="53" t="n">
        <v>11.52999973297119</v>
      </c>
      <c r="D244" s="17">
        <f>SUM($C$3:C244)/A244</f>
        <v/>
      </c>
    </row>
    <row r="245" ht="12.75" customHeight="1" s="41">
      <c r="A245" s="17">
        <f>A244+1</f>
        <v/>
      </c>
      <c r="B245" s="52" t="inlineStr">
        <is>
          <t xml:space="preserve">2022/4/11
</t>
        </is>
      </c>
      <c r="C245" s="53" t="n">
        <v>11.26000022888184</v>
      </c>
      <c r="D245" s="17">
        <f>SUM($C$3:C245)/A245</f>
        <v/>
      </c>
    </row>
    <row r="246" ht="12.75" customHeight="1" s="41">
      <c r="A246" s="17">
        <f>A245+1</f>
        <v/>
      </c>
      <c r="B246" s="52" t="inlineStr">
        <is>
          <t xml:space="preserve">2022/4/12
</t>
        </is>
      </c>
      <c r="C246" s="53" t="n">
        <v>11.4399995803833</v>
      </c>
      <c r="D246" s="17">
        <f>SUM($C$3:C246)/A246</f>
        <v/>
      </c>
    </row>
    <row r="247" ht="12.75" customHeight="1" s="41">
      <c r="A247" s="17">
        <f>A246+1</f>
        <v/>
      </c>
      <c r="B247" s="52" t="inlineStr">
        <is>
          <t xml:space="preserve">2022/4/13
</t>
        </is>
      </c>
      <c r="C247" s="53" t="n">
        <v>11.36999988555908</v>
      </c>
      <c r="D247" s="17">
        <f>SUM($C$3:C247)/A247</f>
        <v/>
      </c>
    </row>
    <row r="248" ht="12.75" customHeight="1" s="41">
      <c r="A248" s="17">
        <f>A247+1</f>
        <v/>
      </c>
      <c r="B248" s="52" t="inlineStr">
        <is>
          <t xml:space="preserve">2022/4/14
</t>
        </is>
      </c>
      <c r="C248" s="53" t="n">
        <v>11.53999996185303</v>
      </c>
      <c r="D248" s="17">
        <f>SUM($C$3:C248)/A248</f>
        <v/>
      </c>
    </row>
    <row r="249" ht="12.75" customHeight="1" s="41">
      <c r="A249" s="17">
        <f>A248+1</f>
        <v/>
      </c>
      <c r="B249" s="52" t="inlineStr">
        <is>
          <t xml:space="preserve">2022/4/15
</t>
        </is>
      </c>
      <c r="C249" s="53" t="n">
        <v>11.51000022888184</v>
      </c>
      <c r="D249" s="17">
        <f>SUM($C$3:C249)/A249</f>
        <v/>
      </c>
    </row>
    <row r="250" ht="12.75" customHeight="1" s="41">
      <c r="A250" s="17">
        <f>A249+1</f>
        <v/>
      </c>
      <c r="B250" s="52" t="inlineStr">
        <is>
          <t xml:space="preserve">2022/4/18
</t>
        </is>
      </c>
      <c r="C250" s="53" t="n">
        <v>11.40999984741211</v>
      </c>
      <c r="D250" s="17">
        <f>SUM($C$3:C250)/A250</f>
        <v/>
      </c>
    </row>
    <row r="251" ht="12.75" customHeight="1" s="41">
      <c r="A251" s="17">
        <f>A250+1</f>
        <v/>
      </c>
      <c r="B251" s="52" t="inlineStr">
        <is>
          <t xml:space="preserve">2022/4/19
</t>
        </is>
      </c>
      <c r="C251" s="53" t="n">
        <v>11.38000011444092</v>
      </c>
      <c r="D251" s="17">
        <f>SUM($C$3:C251)/A251</f>
        <v/>
      </c>
    </row>
    <row r="252" ht="12.75" customHeight="1" s="41">
      <c r="A252" s="17">
        <f>A251+1</f>
        <v/>
      </c>
      <c r="B252" s="52" t="inlineStr">
        <is>
          <t xml:space="preserve">2022/4/20
</t>
        </is>
      </c>
      <c r="C252" s="53" t="n">
        <v>11.22999954223633</v>
      </c>
      <c r="D252" s="17">
        <f>SUM($C$3:C252)/A252</f>
        <v/>
      </c>
    </row>
    <row r="253" ht="12.75" customHeight="1" s="41">
      <c r="A253" s="17">
        <f>A252+1</f>
        <v/>
      </c>
      <c r="B253" s="52" t="inlineStr">
        <is>
          <t xml:space="preserve">2022/4/21
</t>
        </is>
      </c>
      <c r="C253" s="53" t="n">
        <v>11.02999973297119</v>
      </c>
      <c r="D253" s="17">
        <f>SUM($C$3:C253)/A253</f>
        <v/>
      </c>
    </row>
    <row r="254" ht="12.75" customHeight="1" s="41">
      <c r="A254" s="17">
        <f>A253+1</f>
        <v/>
      </c>
      <c r="B254" s="52" t="inlineStr">
        <is>
          <t xml:space="preserve">2022/4/22
</t>
        </is>
      </c>
      <c r="C254" s="53" t="n">
        <v>11.10000038146973</v>
      </c>
      <c r="D254" s="17">
        <f>SUM($C$3:C254)/A254</f>
        <v/>
      </c>
    </row>
    <row r="255" ht="12.75" customHeight="1" s="41">
      <c r="A255" s="17">
        <f>A254+1</f>
        <v/>
      </c>
      <c r="B255" s="52" t="inlineStr">
        <is>
          <t xml:space="preserve">2022/4/25
</t>
        </is>
      </c>
      <c r="C255" s="53" t="n">
        <v>10.60000038146973</v>
      </c>
      <c r="D255" s="17">
        <f>SUM($C$3:C255)/A255</f>
        <v/>
      </c>
    </row>
    <row r="256" ht="12.75" customHeight="1" s="41">
      <c r="A256" s="17">
        <f>A255+1</f>
        <v/>
      </c>
      <c r="B256" s="52" t="inlineStr">
        <is>
          <t xml:space="preserve">2022/4/26
</t>
        </is>
      </c>
      <c r="C256" s="53" t="n">
        <v>10.57999992370605</v>
      </c>
      <c r="D256" s="17">
        <f>SUM($C$3:C256)/A256</f>
        <v/>
      </c>
    </row>
    <row r="257" ht="12.75" customHeight="1" s="41">
      <c r="A257" s="17">
        <f>A256+1</f>
        <v/>
      </c>
      <c r="B257" s="52" t="inlineStr">
        <is>
          <t xml:space="preserve">2022/4/27
</t>
        </is>
      </c>
      <c r="C257" s="53" t="n">
        <v>10.81999969482422</v>
      </c>
      <c r="D257" s="17">
        <f>SUM($C$3:C257)/A257</f>
        <v/>
      </c>
    </row>
    <row r="258" ht="12.75" customHeight="1" s="41">
      <c r="A258" s="17">
        <f>A257+1</f>
        <v/>
      </c>
      <c r="B258" s="52" t="n">
        <v>44679</v>
      </c>
      <c r="C258" s="53" t="n">
        <v>10.96000003814697</v>
      </c>
      <c r="D258" s="17">
        <f>SUM($C$3:C258)/A258</f>
        <v/>
      </c>
    </row>
    <row r="259" ht="12.75" customHeight="1" s="41">
      <c r="A259" s="17">
        <f>A258+1</f>
        <v/>
      </c>
      <c r="B259" s="52" t="n">
        <v>44680</v>
      </c>
      <c r="C259" s="53" t="n">
        <v>11.14000034</v>
      </c>
      <c r="D259" s="17">
        <f>SUM($C$3:C259)/A259</f>
        <v/>
      </c>
    </row>
    <row r="260" ht="12.75" customHeight="1" s="41">
      <c r="A260" s="17">
        <f>A259+1</f>
        <v/>
      </c>
      <c r="B260" s="52" t="inlineStr">
        <is>
          <t xml:space="preserve">2022/5/5
</t>
        </is>
      </c>
      <c r="C260" s="53" t="n">
        <v>10.78999996</v>
      </c>
      <c r="D260" s="17">
        <f>SUM($C$3:C260)/A260</f>
        <v/>
      </c>
    </row>
    <row r="261" ht="12.75" customHeight="1" s="41">
      <c r="A261" s="17">
        <f>A260+1</f>
        <v/>
      </c>
      <c r="B261" s="52" t="inlineStr">
        <is>
          <t xml:space="preserve">2022/5/6
</t>
        </is>
      </c>
      <c r="C261" s="53" t="n">
        <v>10.53999996</v>
      </c>
      <c r="D261" s="17">
        <f>SUM($C$3:C261)/A261</f>
        <v/>
      </c>
    </row>
    <row r="262" ht="12.75" customHeight="1" s="41">
      <c r="A262" s="17">
        <f>A261+1</f>
        <v/>
      </c>
      <c r="B262" s="52" t="inlineStr">
        <is>
          <t xml:space="preserve">2022/5/9
</t>
        </is>
      </c>
      <c r="C262" s="53" t="n">
        <v>10.47000027</v>
      </c>
      <c r="D262" s="17">
        <f>SUM($C$3:C262)/A262</f>
        <v/>
      </c>
    </row>
    <row r="263" ht="12.75" customHeight="1" s="41">
      <c r="A263" s="17">
        <f>A262+1</f>
        <v/>
      </c>
      <c r="B263" s="52" t="inlineStr">
        <is>
          <t xml:space="preserve">2022/5/10
</t>
        </is>
      </c>
      <c r="C263" s="53" t="n">
        <v>10.53999996</v>
      </c>
      <c r="D263" s="17">
        <f>SUM($C$3:C263)/A263</f>
        <v/>
      </c>
    </row>
    <row r="264" ht="12.75" customHeight="1" s="41">
      <c r="A264" s="17">
        <f>A263+1</f>
        <v/>
      </c>
      <c r="B264" s="52" t="inlineStr">
        <is>
          <t xml:space="preserve">2022/5/11
</t>
        </is>
      </c>
      <c r="C264" s="53" t="n">
        <v>10.60999966</v>
      </c>
      <c r="D264" s="17">
        <f>SUM($C$3:C264)/A264</f>
        <v/>
      </c>
    </row>
    <row r="265" ht="12.75" customHeight="1" s="41">
      <c r="A265" s="17">
        <f>A264+1</f>
        <v/>
      </c>
      <c r="B265" s="52" t="inlineStr">
        <is>
          <t xml:space="preserve">2022/5/12
</t>
        </is>
      </c>
      <c r="C265" s="53" t="n">
        <v>10.56000042</v>
      </c>
      <c r="D265" s="17">
        <f>SUM($C$3:C265)/A265</f>
        <v/>
      </c>
    </row>
    <row r="266" ht="12.75" customHeight="1" s="41">
      <c r="A266" s="17">
        <f>A265+1</f>
        <v/>
      </c>
      <c r="B266" s="52" t="inlineStr">
        <is>
          <t xml:space="preserve">2022/5/13
</t>
        </is>
      </c>
      <c r="C266" s="53" t="n">
        <v>10.65999985</v>
      </c>
      <c r="D266" s="17">
        <f>SUM($C$3:C266)/A266</f>
        <v/>
      </c>
    </row>
    <row r="267" ht="12.75" customHeight="1" s="41">
      <c r="A267" s="17">
        <f>A266+1</f>
        <v/>
      </c>
      <c r="B267" s="52" t="inlineStr">
        <is>
          <t xml:space="preserve">2022/5/16
</t>
        </is>
      </c>
      <c r="C267" s="53" t="n">
        <v>10.59000015</v>
      </c>
      <c r="D267" s="17">
        <f>SUM($C$3:C267)/A267</f>
        <v/>
      </c>
    </row>
    <row r="268" ht="12.75" customHeight="1" s="41">
      <c r="A268" s="17">
        <f>A267+1</f>
        <v/>
      </c>
      <c r="B268" s="52" t="inlineStr">
        <is>
          <t xml:space="preserve">2022/5/17
</t>
        </is>
      </c>
      <c r="C268" s="53" t="n">
        <v>10.68000031</v>
      </c>
      <c r="D268" s="17">
        <f>SUM($C$3:C268)/A268</f>
        <v/>
      </c>
    </row>
    <row r="269" ht="12.75" customHeight="1" s="41">
      <c r="A269" s="17">
        <f>A268+1</f>
        <v/>
      </c>
      <c r="B269" s="52" t="inlineStr">
        <is>
          <t xml:space="preserve">2022/5/18
</t>
        </is>
      </c>
      <c r="C269" s="53" t="n">
        <v>10.61999989</v>
      </c>
      <c r="D269" s="17">
        <f>SUM($C$3:C269)/A269</f>
        <v/>
      </c>
    </row>
    <row r="270" ht="12.75" customHeight="1" s="41">
      <c r="A270" s="17">
        <f>A269+1</f>
        <v/>
      </c>
      <c r="B270" s="52" t="inlineStr">
        <is>
          <t xml:space="preserve">2022/5/19
</t>
        </is>
      </c>
      <c r="C270" s="53" t="n">
        <v>10.63000011</v>
      </c>
      <c r="D270" s="17">
        <f>SUM($C$3:C270)/A270</f>
        <v/>
      </c>
    </row>
    <row r="271" ht="12.75" customHeight="1" s="41">
      <c r="A271" s="17">
        <f>A270+1</f>
        <v/>
      </c>
      <c r="B271" s="52" t="inlineStr">
        <is>
          <t xml:space="preserve">2022/5/20
</t>
        </is>
      </c>
      <c r="C271" s="53" t="n">
        <v>10.83</v>
      </c>
      <c r="D271" s="17">
        <f>SUM($C$3:C271)/A271</f>
        <v/>
      </c>
    </row>
    <row r="272" ht="12.75" customHeight="1" s="41">
      <c r="A272" s="17">
        <f>A271+1</f>
        <v/>
      </c>
      <c r="B272" s="52" t="inlineStr">
        <is>
          <t xml:space="preserve">2022/5/23
</t>
        </is>
      </c>
      <c r="C272" s="53" t="n">
        <v>10.76000023</v>
      </c>
      <c r="D272" s="17">
        <f>SUM($C$3:C272)/A272</f>
        <v/>
      </c>
    </row>
    <row r="273" ht="12.75" customHeight="1" s="41">
      <c r="A273" s="17">
        <f>A272+1</f>
        <v/>
      </c>
      <c r="B273" s="52" t="inlineStr">
        <is>
          <t xml:space="preserve">2022/5/24
</t>
        </is>
      </c>
      <c r="C273" s="53" t="n">
        <v>10.56999969</v>
      </c>
      <c r="D273" s="17">
        <f>SUM($C$3:C273)/A273</f>
        <v/>
      </c>
    </row>
    <row r="274" ht="12.75" customHeight="1" s="41">
      <c r="A274" s="17">
        <f>A273+1</f>
        <v/>
      </c>
      <c r="B274" s="52" t="inlineStr">
        <is>
          <t xml:space="preserve">2022/5/25
</t>
        </is>
      </c>
      <c r="C274" s="53" t="n">
        <v>10.63000011</v>
      </c>
      <c r="D274" s="17">
        <f>SUM($C$3:C274)/A274</f>
        <v/>
      </c>
    </row>
    <row r="275" ht="12.75" customHeight="1" s="41">
      <c r="A275" s="17">
        <f>A274+1</f>
        <v/>
      </c>
      <c r="B275" s="52" t="inlineStr">
        <is>
          <t xml:space="preserve">2022/5/26
</t>
        </is>
      </c>
      <c r="C275" s="53" t="n">
        <v>10.67000008</v>
      </c>
      <c r="D275" s="17">
        <f>SUM($C$3:C275)/A275</f>
        <v/>
      </c>
    </row>
    <row r="276" ht="12.75" customHeight="1" s="41">
      <c r="A276" s="17">
        <f>A275+1</f>
        <v/>
      </c>
      <c r="B276" s="52" t="inlineStr">
        <is>
          <t xml:space="preserve">2022/5/27
</t>
        </is>
      </c>
      <c r="C276" s="53" t="n">
        <v>10.72000027</v>
      </c>
      <c r="D276" s="17">
        <f>SUM($C$3:C276)/A276</f>
        <v/>
      </c>
    </row>
    <row r="277" ht="12.75" customHeight="1" s="41">
      <c r="A277" s="17">
        <f>A276+1</f>
        <v/>
      </c>
      <c r="B277" s="52" t="n">
        <v>44711</v>
      </c>
      <c r="C277" s="53" t="n">
        <v>10.77999973</v>
      </c>
      <c r="D277" s="17">
        <f>SUM($C$3:C277)/A277</f>
        <v/>
      </c>
    </row>
    <row r="278" ht="12.75" customHeight="1" s="41">
      <c r="A278" s="17">
        <f>A277+1</f>
        <v/>
      </c>
      <c r="B278" s="52" t="n">
        <v>44712</v>
      </c>
      <c r="C278" s="53" t="n">
        <v>10.93999958</v>
      </c>
      <c r="D278" s="17">
        <f>SUM($C$3:C278)/A278</f>
        <v/>
      </c>
    </row>
    <row r="279" ht="12.75" customHeight="1" s="41">
      <c r="A279" s="17">
        <f>A278+1</f>
        <v/>
      </c>
      <c r="B279" s="52" t="inlineStr">
        <is>
          <t xml:space="preserve">2022/6/1
</t>
        </is>
      </c>
      <c r="C279" s="53" t="n">
        <v>10.89999962</v>
      </c>
      <c r="D279" s="17">
        <f>SUM($C$3:C279)/A279</f>
        <v/>
      </c>
    </row>
    <row r="280" ht="12.75" customHeight="1" s="41">
      <c r="A280" s="17">
        <f>A279+1</f>
        <v/>
      </c>
      <c r="B280" s="52" t="inlineStr">
        <is>
          <t xml:space="preserve">2022/6/2
</t>
        </is>
      </c>
      <c r="C280" s="53" t="n">
        <v>10.88000011</v>
      </c>
      <c r="D280" s="17">
        <f>SUM($C$3:C280)/A280</f>
        <v/>
      </c>
    </row>
    <row r="281" ht="12.75" customHeight="1" s="41">
      <c r="A281" s="17">
        <f>A280+1</f>
        <v/>
      </c>
      <c r="B281" s="52" t="inlineStr">
        <is>
          <t xml:space="preserve">2022/6/6
</t>
        </is>
      </c>
      <c r="C281" s="53" t="n">
        <v>11</v>
      </c>
      <c r="D281" s="17">
        <f>SUM($C$3:C281)/A281</f>
        <v/>
      </c>
    </row>
    <row r="282" ht="12.75" customHeight="1" s="41">
      <c r="A282" s="17">
        <f>A281+1</f>
        <v/>
      </c>
      <c r="B282" s="52" t="inlineStr">
        <is>
          <t xml:space="preserve">2022/6/7
</t>
        </is>
      </c>
      <c r="C282" s="53" t="n">
        <v>11.06000042</v>
      </c>
      <c r="D282" s="17">
        <f>SUM($C$3:C282)/A282</f>
        <v/>
      </c>
    </row>
    <row r="283" ht="12.75" customHeight="1" s="41">
      <c r="A283" s="17">
        <f>A282+1</f>
        <v/>
      </c>
      <c r="B283" s="52" t="inlineStr">
        <is>
          <t xml:space="preserve">2022/6/8
</t>
        </is>
      </c>
      <c r="C283" s="53" t="n">
        <v>11.15999985</v>
      </c>
      <c r="D283" s="17">
        <f>SUM($C$3:C283)/A283</f>
        <v/>
      </c>
    </row>
    <row r="284" ht="12.75" customHeight="1" s="41">
      <c r="A284" s="17">
        <f>A283+1</f>
        <v/>
      </c>
      <c r="B284" s="52" t="inlineStr">
        <is>
          <t xml:space="preserve">2022/6/9
</t>
        </is>
      </c>
      <c r="C284" s="53" t="n">
        <v>11.09000015</v>
      </c>
      <c r="D284" s="17">
        <f>SUM($C$3:C284)/A284</f>
        <v/>
      </c>
    </row>
    <row r="285" ht="12.75" customHeight="1" s="41">
      <c r="A285" s="17">
        <f>A284+1</f>
        <v/>
      </c>
      <c r="B285" s="52" t="inlineStr">
        <is>
          <t xml:space="preserve">2022/6/10
</t>
        </is>
      </c>
      <c r="C285" s="53" t="n">
        <v>11.22000027</v>
      </c>
      <c r="D285" s="17">
        <f>SUM($C$3:C285)/A285</f>
        <v/>
      </c>
    </row>
    <row r="286" ht="12.75" customHeight="1" s="41">
      <c r="A286" s="17">
        <f>A285+1</f>
        <v/>
      </c>
      <c r="B286" s="52" t="inlineStr">
        <is>
          <t xml:space="preserve">2022/6/13
</t>
        </is>
      </c>
      <c r="C286" s="53" t="n">
        <v>3.109999895</v>
      </c>
      <c r="D286" s="17">
        <f>SUM($C$3:C286)/A286</f>
        <v/>
      </c>
    </row>
    <row r="287" ht="12.75" customHeight="1" s="41">
      <c r="A287" s="17">
        <f>A286+1</f>
        <v/>
      </c>
      <c r="B287" s="52" t="inlineStr">
        <is>
          <t xml:space="preserve">2022/6/14
</t>
        </is>
      </c>
      <c r="C287" s="53" t="n">
        <v>11.5</v>
      </c>
      <c r="D287" s="17">
        <f>SUM($C$3:C287)/A287</f>
        <v/>
      </c>
    </row>
    <row r="288" ht="12.75" customHeight="1" s="41">
      <c r="A288" s="17">
        <f>A287+1</f>
        <v/>
      </c>
      <c r="B288" s="52" t="inlineStr">
        <is>
          <t xml:space="preserve">2022/6/15
</t>
        </is>
      </c>
      <c r="C288" s="53" t="n">
        <v>11.61999989</v>
      </c>
      <c r="D288" s="17">
        <f>SUM($C$3:C288)/A288</f>
        <v/>
      </c>
    </row>
    <row r="289" ht="12.75" customHeight="1" s="41">
      <c r="A289" s="17">
        <f>A288+1</f>
        <v/>
      </c>
      <c r="B289" s="52" t="inlineStr">
        <is>
          <t xml:space="preserve">2022/6/16
</t>
        </is>
      </c>
      <c r="C289" s="53" t="n">
        <v>11.52999973</v>
      </c>
      <c r="D289" s="17">
        <f>SUM($C$3:C289)/A289</f>
        <v/>
      </c>
    </row>
    <row r="290" ht="12.75" customHeight="1" s="41">
      <c r="A290" s="17">
        <f>A289+1</f>
        <v/>
      </c>
      <c r="B290" s="52" t="inlineStr">
        <is>
          <t xml:space="preserve">2022/6/17
</t>
        </is>
      </c>
      <c r="C290" s="53" t="n">
        <v>11.69999981</v>
      </c>
      <c r="D290" s="17">
        <f>SUM($C$3:C290)/A290</f>
        <v/>
      </c>
    </row>
    <row r="291" ht="12.75" customHeight="1" s="41">
      <c r="A291" s="17">
        <f>A290+1</f>
        <v/>
      </c>
      <c r="B291" s="52" t="inlineStr">
        <is>
          <t xml:space="preserve">2022/6/20
</t>
        </is>
      </c>
      <c r="C291" s="53" t="n">
        <v>11.72000027</v>
      </c>
      <c r="D291" s="17">
        <f>SUM($C$3:C291)/A291</f>
        <v/>
      </c>
    </row>
    <row r="292" ht="12.75" customHeight="1" s="41">
      <c r="A292" s="17">
        <f>A291+1</f>
        <v/>
      </c>
      <c r="B292" s="52" t="inlineStr">
        <is>
          <t xml:space="preserve">2022/6/21
</t>
        </is>
      </c>
      <c r="C292" s="53" t="n">
        <v>11.69999981</v>
      </c>
      <c r="D292" s="17">
        <f>SUM($C$3:C292)/A292</f>
        <v/>
      </c>
    </row>
    <row r="293" ht="12.75" customHeight="1" s="41">
      <c r="A293" s="17">
        <f>A292+1</f>
        <v/>
      </c>
      <c r="B293" s="52" t="inlineStr">
        <is>
          <t xml:space="preserve">2022/6/22
</t>
        </is>
      </c>
      <c r="C293" s="53" t="n">
        <v>11.55000019</v>
      </c>
      <c r="D293" s="17">
        <f>SUM($C$3:C293)/A293</f>
        <v/>
      </c>
    </row>
    <row r="294" ht="12.75" customHeight="1" s="41">
      <c r="A294" s="17">
        <f>A293+1</f>
        <v/>
      </c>
      <c r="B294" s="52" t="inlineStr">
        <is>
          <t xml:space="preserve">2022/6/23
</t>
        </is>
      </c>
      <c r="C294" s="53" t="n">
        <v>11.72000027</v>
      </c>
      <c r="D294" s="17">
        <f>SUM($C$3:C294)/A294</f>
        <v/>
      </c>
    </row>
    <row r="295" ht="12.75" customHeight="1" s="41">
      <c r="A295" s="17">
        <f>A294+1</f>
        <v/>
      </c>
      <c r="B295" s="52" t="inlineStr">
        <is>
          <t xml:space="preserve">2022/6/24
</t>
        </is>
      </c>
      <c r="C295" s="53" t="n">
        <v>11.85000038</v>
      </c>
      <c r="D295" s="17">
        <f>SUM($C$3:C295)/A295</f>
        <v/>
      </c>
    </row>
    <row r="296" ht="12.75" customHeight="1" s="41">
      <c r="A296" s="17">
        <f>A295+1</f>
        <v/>
      </c>
      <c r="B296" s="52" t="inlineStr">
        <is>
          <t xml:space="preserve">2022/6/27
</t>
        </is>
      </c>
      <c r="C296" s="53" t="n">
        <v>11.96000004</v>
      </c>
      <c r="D296" s="17">
        <f>SUM($C$3:C296)/A296</f>
        <v/>
      </c>
    </row>
    <row r="297" ht="12.75" customHeight="1" s="41">
      <c r="A297" s="17">
        <f>A296+1</f>
        <v/>
      </c>
      <c r="B297" s="52" t="inlineStr">
        <is>
          <t xml:space="preserve">2022/6/28
</t>
        </is>
      </c>
      <c r="C297" s="53" t="n">
        <v>12.05000019</v>
      </c>
      <c r="D297" s="17">
        <f>SUM($C$3:C297)/A297</f>
        <v/>
      </c>
    </row>
    <row r="298" ht="12.75" customHeight="1" s="41">
      <c r="A298" s="17">
        <f>A297+1</f>
        <v/>
      </c>
      <c r="B298" s="52" t="n">
        <v>44741</v>
      </c>
      <c r="C298" s="53" t="n">
        <v>11.92000008</v>
      </c>
      <c r="D298" s="17">
        <f>SUM($C$3:C298)/A298</f>
        <v/>
      </c>
    </row>
    <row r="299" ht="12.75" customHeight="1" s="41">
      <c r="A299" s="17">
        <f>A298+1</f>
        <v/>
      </c>
      <c r="B299" s="52" t="n">
        <v>44742</v>
      </c>
      <c r="C299" s="53" t="n">
        <v>12.10000038</v>
      </c>
      <c r="D299" s="17">
        <f>SUM($C$3:C299)/A299</f>
        <v/>
      </c>
    </row>
    <row r="300" ht="12.75" customHeight="1" s="41">
      <c r="A300" s="17">
        <f>A299+1</f>
        <v/>
      </c>
      <c r="B300" s="52" t="inlineStr">
        <is>
          <t xml:space="preserve">2022/7/1
</t>
        </is>
      </c>
      <c r="C300" s="53" t="n">
        <v>12.05000019</v>
      </c>
      <c r="D300" s="17">
        <f>SUM($C$3:C300)/A300</f>
        <v/>
      </c>
    </row>
    <row r="301" ht="12.75" customHeight="1" s="41">
      <c r="A301" s="17">
        <f>A300+1</f>
        <v/>
      </c>
      <c r="B301" s="52" t="inlineStr">
        <is>
          <t xml:space="preserve">2022/7/4
</t>
        </is>
      </c>
      <c r="C301" s="53" t="n">
        <v>12.14999962</v>
      </c>
      <c r="D301" s="17">
        <f>SUM($C$3:C301)/A301</f>
        <v/>
      </c>
    </row>
    <row r="302" ht="12.75" customHeight="1" s="41">
      <c r="A302" s="17">
        <f>A301+1</f>
        <v/>
      </c>
      <c r="B302" s="52" t="inlineStr">
        <is>
          <t xml:space="preserve">2022/7/5
</t>
        </is>
      </c>
      <c r="C302" s="53" t="n">
        <v>12.14000034</v>
      </c>
      <c r="D302" s="17">
        <f>SUM($C$3:C302)/A302</f>
        <v/>
      </c>
    </row>
    <row r="303" ht="12.75" customHeight="1" s="41">
      <c r="A303" s="17">
        <f>A302+1</f>
        <v/>
      </c>
      <c r="B303" s="52" t="inlineStr">
        <is>
          <t xml:space="preserve">2022/7/6
</t>
        </is>
      </c>
      <c r="C303" s="53" t="n">
        <v>11.93000031</v>
      </c>
      <c r="D303" s="17">
        <f>SUM($C$3:C303)/A303</f>
        <v/>
      </c>
    </row>
    <row r="304" ht="12.75" customHeight="1" s="41">
      <c r="A304" s="17">
        <f>A303+1</f>
        <v/>
      </c>
      <c r="B304" s="52" t="inlineStr">
        <is>
          <t xml:space="preserve">2022/7/7
</t>
        </is>
      </c>
      <c r="C304" s="53" t="n">
        <v>11.94999981</v>
      </c>
      <c r="D304" s="17">
        <f>SUM($C$3:C304)/A304</f>
        <v/>
      </c>
    </row>
    <row r="305" ht="12.75" customHeight="1" s="41">
      <c r="A305" s="17">
        <f>A304+1</f>
        <v/>
      </c>
      <c r="B305" s="52" t="inlineStr">
        <is>
          <t xml:space="preserve">2022/7/8
</t>
        </is>
      </c>
      <c r="C305" s="53" t="n">
        <v>11.93000031</v>
      </c>
      <c r="D305" s="17">
        <f>SUM($C$3:C305)/A305</f>
        <v/>
      </c>
    </row>
    <row r="306" ht="12.75" customHeight="1" s="41">
      <c r="A306" s="17">
        <f>A305+1</f>
        <v/>
      </c>
      <c r="B306" s="52" t="inlineStr">
        <is>
          <t xml:space="preserve">2022/7/11
</t>
        </is>
      </c>
      <c r="C306" s="53" t="n">
        <v>11.75</v>
      </c>
      <c r="D306" s="17">
        <f>SUM($C$3:C306)/A306</f>
        <v/>
      </c>
    </row>
    <row r="307" ht="12.75" customHeight="1" s="41">
      <c r="A307" s="17">
        <f>A306+1</f>
        <v/>
      </c>
      <c r="B307" s="52" t="inlineStr">
        <is>
          <t xml:space="preserve">2022/7/12
</t>
        </is>
      </c>
      <c r="C307" s="53" t="n">
        <v>11.64999962</v>
      </c>
      <c r="D307" s="17">
        <f>SUM($C$3:C307)/A307</f>
        <v/>
      </c>
    </row>
    <row r="308" ht="12.75" customHeight="1" s="41">
      <c r="A308" s="17">
        <f>A307+1</f>
        <v/>
      </c>
      <c r="B308" s="52" t="inlineStr">
        <is>
          <t xml:space="preserve">2022/7/13
</t>
        </is>
      </c>
      <c r="C308" s="53" t="n">
        <v>11.65999985</v>
      </c>
      <c r="D308" s="17">
        <f>SUM($C$3:C308)/A308</f>
        <v/>
      </c>
    </row>
    <row r="309" ht="12.75" customHeight="1" s="41">
      <c r="A309" s="17">
        <f>A308+1</f>
        <v/>
      </c>
      <c r="B309" s="52" t="inlineStr">
        <is>
          <t xml:space="preserve">2022/7/14
</t>
        </is>
      </c>
      <c r="C309" s="53" t="n">
        <v>11.61999989</v>
      </c>
      <c r="D309" s="17">
        <f>SUM($C$3:C309)/A309</f>
        <v/>
      </c>
    </row>
    <row r="310" ht="12.75" customHeight="1" s="41">
      <c r="A310" s="17">
        <f>A309+1</f>
        <v/>
      </c>
      <c r="B310" s="52" t="inlineStr">
        <is>
          <t xml:space="preserve">2022/7/15
</t>
        </is>
      </c>
      <c r="C310" s="53" t="n">
        <v>11.40999985</v>
      </c>
      <c r="D310" s="17">
        <f>SUM($C$3:C310)/A310</f>
        <v/>
      </c>
    </row>
    <row r="311" ht="12.75" customHeight="1" s="41">
      <c r="A311" s="17">
        <f>A310+1</f>
        <v/>
      </c>
      <c r="B311" s="52" t="inlineStr">
        <is>
          <t xml:space="preserve">2022/7/18
</t>
        </is>
      </c>
      <c r="C311" s="53" t="n">
        <v>11.55000019</v>
      </c>
      <c r="D311" s="17">
        <f>SUM($C$3:C311)/A311</f>
        <v/>
      </c>
    </row>
    <row r="312" ht="12.75" customHeight="1" s="41">
      <c r="A312" s="17">
        <f>A311+1</f>
        <v/>
      </c>
      <c r="B312" s="52" t="inlineStr">
        <is>
          <t xml:space="preserve">2022/7/19
</t>
        </is>
      </c>
      <c r="C312" s="53" t="n">
        <v>11.51000023</v>
      </c>
      <c r="D312" s="17">
        <f>SUM($C$3:C312)/A312</f>
        <v/>
      </c>
    </row>
    <row r="313" ht="12.75" customHeight="1" s="41">
      <c r="A313" s="17">
        <f>A312+1</f>
        <v/>
      </c>
      <c r="B313" s="52" t="inlineStr">
        <is>
          <t xml:space="preserve">2022/7/20
</t>
        </is>
      </c>
      <c r="C313" s="53" t="n">
        <v>13.52000046</v>
      </c>
      <c r="D313" s="17">
        <f>SUM($C$3:C313)/A313</f>
        <v/>
      </c>
    </row>
    <row r="314" ht="12.75" customHeight="1" s="41">
      <c r="A314" s="17">
        <f>A313+1</f>
        <v/>
      </c>
      <c r="B314" s="52" t="inlineStr">
        <is>
          <t xml:space="preserve">2022/7/21
</t>
        </is>
      </c>
      <c r="C314" s="53" t="n">
        <v>11.39999962</v>
      </c>
      <c r="D314" s="17">
        <f>SUM($C$3:C314)/A314</f>
        <v/>
      </c>
    </row>
    <row r="315" ht="12.75" customHeight="1" s="41">
      <c r="A315" s="17">
        <f>A314+1</f>
        <v/>
      </c>
      <c r="B315" s="52" t="inlineStr">
        <is>
          <t xml:space="preserve">2022/7/22
</t>
        </is>
      </c>
      <c r="C315" s="53" t="n">
        <v>11.39999962</v>
      </c>
      <c r="D315" s="17">
        <f>SUM($C$3:C315)/A315</f>
        <v/>
      </c>
    </row>
    <row r="316" ht="12.75" customHeight="1" s="41">
      <c r="A316" s="17">
        <f>A315+1</f>
        <v/>
      </c>
      <c r="B316" s="52" t="inlineStr">
        <is>
          <t xml:space="preserve">2022/7/25
</t>
        </is>
      </c>
      <c r="C316" s="53" t="n">
        <v>11.36999989</v>
      </c>
      <c r="D316" s="17">
        <f>SUM($C$3:C316)/A316</f>
        <v/>
      </c>
    </row>
    <row r="317" ht="12.75" customHeight="1" s="41">
      <c r="A317" s="17">
        <f>A316+1</f>
        <v/>
      </c>
      <c r="B317" s="52" t="inlineStr">
        <is>
          <t xml:space="preserve">2022/7/26
</t>
        </is>
      </c>
      <c r="C317" s="53" t="n">
        <v>11.44999981</v>
      </c>
      <c r="D317" s="17">
        <f>SUM($C$3:C317)/A317</f>
        <v/>
      </c>
    </row>
    <row r="318" ht="12.75" customHeight="1" s="41">
      <c r="A318" s="17">
        <f>A317+1</f>
        <v/>
      </c>
      <c r="B318" s="52" t="inlineStr">
        <is>
          <t xml:space="preserve">2022/7/27
</t>
        </is>
      </c>
      <c r="C318" s="53" t="n">
        <v>11.39000034</v>
      </c>
      <c r="D318" s="17">
        <f>SUM($C$3:C318)/A318</f>
        <v/>
      </c>
    </row>
    <row r="319" ht="12.75" customHeight="1" s="41">
      <c r="A319" s="17">
        <f>A318+1</f>
        <v/>
      </c>
      <c r="B319" s="52" t="n">
        <v>44770</v>
      </c>
      <c r="C319" s="53" t="n">
        <v>11.39000034</v>
      </c>
      <c r="D319" s="17">
        <f>SUM($C$3:C319)/A319</f>
        <v/>
      </c>
    </row>
    <row r="320" ht="12.75" customHeight="1" s="41">
      <c r="A320" s="17">
        <f>A319+1</f>
        <v/>
      </c>
      <c r="B320" s="52" t="n">
        <v>44771</v>
      </c>
      <c r="C320" s="53" t="n">
        <v>11.23999977</v>
      </c>
      <c r="D320" s="17">
        <f>SUM($C$3:C320)/A320</f>
        <v/>
      </c>
    </row>
    <row r="321" ht="12.75" customHeight="1" s="41">
      <c r="A321" s="17">
        <f>A320+1</f>
        <v/>
      </c>
      <c r="B321" s="52" t="inlineStr">
        <is>
          <t xml:space="preserve">2022/8/1
</t>
        </is>
      </c>
      <c r="C321" s="53" t="n">
        <v>11.27999973</v>
      </c>
      <c r="D321" s="17">
        <f>SUM($C$3:C321)/A321</f>
        <v/>
      </c>
    </row>
    <row r="322" ht="12.75" customHeight="1" s="41">
      <c r="A322" s="17">
        <f>A321+1</f>
        <v/>
      </c>
      <c r="B322" s="52" t="inlineStr">
        <is>
          <t xml:space="preserve">2022/8/2
</t>
        </is>
      </c>
      <c r="C322" s="53" t="n">
        <v>11.06</v>
      </c>
      <c r="D322" s="17">
        <f>SUM($C$3:C322)/A322</f>
        <v/>
      </c>
    </row>
    <row r="323" ht="12.75" customHeight="1" s="41">
      <c r="A323" s="17">
        <f>A322+1</f>
        <v/>
      </c>
      <c r="B323" s="52" t="inlineStr">
        <is>
          <t xml:space="preserve">2022/8/3
</t>
        </is>
      </c>
      <c r="C323" s="53" t="n">
        <v>10.95</v>
      </c>
      <c r="D323" s="17">
        <f>SUM($C$3:C323)/A323</f>
        <v/>
      </c>
    </row>
    <row r="324" ht="12.75" customHeight="1" s="41">
      <c r="A324" s="17">
        <f>A323+1</f>
        <v/>
      </c>
      <c r="B324" s="52" t="inlineStr">
        <is>
          <t xml:space="preserve">2022/8/4
</t>
        </is>
      </c>
      <c r="C324" s="53" t="n">
        <v>11.04</v>
      </c>
      <c r="D324" s="17">
        <f>SUM($C$3:C324)/A324</f>
        <v/>
      </c>
    </row>
    <row r="325" ht="12.75" customHeight="1" s="41">
      <c r="A325" s="17">
        <f>A324+1</f>
        <v/>
      </c>
      <c r="B325" s="52" t="inlineStr">
        <is>
          <t xml:space="preserve">2022/8/5
</t>
        </is>
      </c>
      <c r="C325" s="53" t="n">
        <v>11.14999962</v>
      </c>
      <c r="D325" s="17">
        <f>SUM($C$3:C325)/A325</f>
        <v/>
      </c>
    </row>
    <row r="326" ht="12.75" customHeight="1" s="41">
      <c r="A326" s="17">
        <f>A325+1</f>
        <v/>
      </c>
      <c r="B326" s="52" t="inlineStr">
        <is>
          <t xml:space="preserve">2022/8/8
</t>
        </is>
      </c>
      <c r="C326" s="53" t="n">
        <v>11.14000034</v>
      </c>
      <c r="D326" s="17">
        <f>SUM($C$3:C326)/A326</f>
        <v/>
      </c>
    </row>
    <row r="327" ht="12.75" customHeight="1" s="41">
      <c r="A327" s="17">
        <f>A326+1</f>
        <v/>
      </c>
      <c r="B327" s="52" t="inlineStr">
        <is>
          <t xml:space="preserve">2022/8/9
</t>
        </is>
      </c>
      <c r="C327" s="53" t="n">
        <v>11.18000031</v>
      </c>
      <c r="D327" s="17">
        <f>SUM($C$3:C327)/A327</f>
        <v/>
      </c>
    </row>
    <row r="328" ht="12.75" customHeight="1" s="41">
      <c r="A328" s="17">
        <f>A327+1</f>
        <v/>
      </c>
      <c r="B328" s="52" t="inlineStr">
        <is>
          <t xml:space="preserve">2022/8/10
</t>
        </is>
      </c>
      <c r="C328" s="53" t="n">
        <v>11.09000015</v>
      </c>
      <c r="D328" s="17">
        <f>SUM($C$3:C328)/A328</f>
        <v/>
      </c>
    </row>
    <row r="329" ht="12.75" customHeight="1" s="41">
      <c r="A329" s="17">
        <f>A328+1</f>
        <v/>
      </c>
      <c r="B329" s="52" t="inlineStr">
        <is>
          <t xml:space="preserve">2022/8/11
</t>
        </is>
      </c>
      <c r="C329" s="53" t="n">
        <v>11.28</v>
      </c>
      <c r="D329" s="17">
        <f>SUM($C$3:C329)/A329</f>
        <v/>
      </c>
    </row>
    <row r="330" ht="12.75" customHeight="1" s="41">
      <c r="A330" s="17">
        <f>A329+1</f>
        <v/>
      </c>
      <c r="B330" s="52" t="inlineStr">
        <is>
          <t xml:space="preserve">2022/8/12
</t>
        </is>
      </c>
      <c r="C330" s="53" t="n">
        <v>11.28999996</v>
      </c>
      <c r="D330" s="17">
        <f>SUM($C$3:C330)/A330</f>
        <v/>
      </c>
    </row>
    <row r="331" ht="12.75" customHeight="1" s="41">
      <c r="A331" s="17">
        <f>A330+1</f>
        <v/>
      </c>
      <c r="B331" s="52" t="inlineStr">
        <is>
          <t xml:space="preserve">2022/8/15
</t>
        </is>
      </c>
      <c r="C331" s="53" t="n">
        <v>11.27999973</v>
      </c>
      <c r="D331" s="17">
        <f>SUM($C$3:C331)/A331</f>
        <v/>
      </c>
    </row>
    <row r="332" ht="12.75" customHeight="1" s="41">
      <c r="A332" s="17">
        <f>A331+1</f>
        <v/>
      </c>
      <c r="B332" s="52" t="inlineStr">
        <is>
          <t xml:space="preserve">2022/8/16
</t>
        </is>
      </c>
      <c r="C332" s="53" t="n">
        <v>11.26000023</v>
      </c>
      <c r="D332" s="17">
        <f>SUM($C$3:C332)/A332</f>
        <v/>
      </c>
    </row>
    <row r="333" ht="12.75" customHeight="1" s="41">
      <c r="A333" s="17">
        <f>A332+1</f>
        <v/>
      </c>
      <c r="B333" s="52" t="inlineStr">
        <is>
          <t xml:space="preserve">2022/8/17
</t>
        </is>
      </c>
      <c r="C333" s="53" t="n">
        <v>11.32999992</v>
      </c>
      <c r="D333" s="17">
        <f>SUM($C$3:C333)/A333</f>
        <v/>
      </c>
    </row>
    <row r="334" ht="12.75" customHeight="1" s="41">
      <c r="A334" s="17">
        <f>A333+1</f>
        <v/>
      </c>
      <c r="B334" s="52" t="inlineStr">
        <is>
          <t xml:space="preserve">2022/8/18
</t>
        </is>
      </c>
      <c r="C334" s="53" t="n">
        <v>11.23999977</v>
      </c>
      <c r="D334" s="17">
        <f>SUM($C$3:C334)/A334</f>
        <v/>
      </c>
    </row>
    <row r="335" ht="12.75" customHeight="1" s="41">
      <c r="A335" s="17">
        <f>A334+1</f>
        <v/>
      </c>
      <c r="B335" s="52" t="inlineStr">
        <is>
          <t xml:space="preserve">2022/8/19
</t>
        </is>
      </c>
      <c r="C335" s="53" t="n">
        <v>11.21000004</v>
      </c>
      <c r="D335" s="17">
        <f>SUM($C$3:C335)/A335</f>
        <v/>
      </c>
    </row>
    <row r="336" ht="12.75" customHeight="1" s="41">
      <c r="A336" s="17">
        <f>A335+1</f>
        <v/>
      </c>
      <c r="B336" s="52" t="inlineStr">
        <is>
          <t xml:space="preserve">2022/8/22
</t>
        </is>
      </c>
      <c r="C336" s="53" t="n">
        <v>11.27999973</v>
      </c>
      <c r="D336" s="17">
        <f>SUM($C$3:C336)/A336</f>
        <v/>
      </c>
    </row>
    <row r="337" ht="12.75" customHeight="1" s="41">
      <c r="A337" s="17">
        <f>A336+1</f>
        <v/>
      </c>
      <c r="B337" s="52" t="inlineStr">
        <is>
          <t xml:space="preserve">2022/8/23
</t>
        </is>
      </c>
      <c r="C337" s="53" t="n">
        <v>11.23999977</v>
      </c>
      <c r="D337" s="17">
        <f>SUM($C$3:C337)/A337</f>
        <v/>
      </c>
    </row>
    <row r="338" ht="12.75" customHeight="1" s="41">
      <c r="A338" s="17">
        <f>A337+1</f>
        <v/>
      </c>
      <c r="B338" s="52" t="inlineStr">
        <is>
          <t xml:space="preserve">2022/8/24
</t>
        </is>
      </c>
      <c r="C338" s="53" t="n">
        <v>11.06999969</v>
      </c>
      <c r="D338" s="17">
        <f>SUM($C$3:C338)/A338</f>
        <v/>
      </c>
    </row>
    <row r="339" ht="12.75" customHeight="1" s="41">
      <c r="A339" s="17">
        <f>A338+1</f>
        <v/>
      </c>
      <c r="B339" s="52" t="inlineStr">
        <is>
          <t xml:space="preserve">2022/8/25
</t>
        </is>
      </c>
      <c r="C339" s="53" t="n">
        <v>11.18999958</v>
      </c>
      <c r="D339" s="17">
        <f>SUM($C$3:C339)/A339</f>
        <v/>
      </c>
    </row>
    <row r="340" ht="12.75" customHeight="1" s="41">
      <c r="A340" s="17">
        <f>A339+1</f>
        <v/>
      </c>
      <c r="B340" s="52" t="inlineStr">
        <is>
          <t xml:space="preserve">2022/8/26
</t>
        </is>
      </c>
      <c r="C340" s="53" t="n">
        <v>11.14999962</v>
      </c>
      <c r="D340" s="17">
        <f>SUM($C$3:C340)/A340</f>
        <v/>
      </c>
    </row>
    <row r="341" ht="12.75" customHeight="1" s="41">
      <c r="A341" s="17">
        <f>A340+1</f>
        <v/>
      </c>
      <c r="B341" s="52" t="inlineStr">
        <is>
          <t xml:space="preserve">2022/8/29
</t>
        </is>
      </c>
      <c r="C341" s="53" t="n">
        <v>11.11999989</v>
      </c>
      <c r="D341" s="17">
        <f>SUM($C$3:C341)/A341</f>
        <v/>
      </c>
    </row>
    <row r="342" ht="12.75" customHeight="1" s="41">
      <c r="A342" s="17">
        <f>A341+1</f>
        <v/>
      </c>
      <c r="B342" s="52" t="n">
        <v>44803</v>
      </c>
      <c r="C342" s="53" t="n">
        <v>11.07999992</v>
      </c>
      <c r="D342" s="17">
        <f>SUM($C$3:C342)/A342</f>
        <v/>
      </c>
    </row>
    <row r="343" ht="12.75" customHeight="1" s="41">
      <c r="A343" s="17">
        <f>A342+1</f>
        <v/>
      </c>
      <c r="B343" s="52" t="n">
        <v>44804</v>
      </c>
      <c r="C343" s="53" t="n">
        <v>11.10000038</v>
      </c>
      <c r="D343" s="17">
        <f>SUM($C$3:C343)/A343</f>
        <v/>
      </c>
    </row>
    <row r="344" ht="12.75" customHeight="1" s="41">
      <c r="A344" s="17">
        <f>A343+1</f>
        <v/>
      </c>
      <c r="B344" s="52" t="inlineStr">
        <is>
          <t xml:space="preserve">2022/9/1
</t>
        </is>
      </c>
      <c r="C344" s="53" t="n">
        <v>10.77999973</v>
      </c>
      <c r="D344" s="17">
        <f>SUM($C$3:C344)/A344</f>
        <v/>
      </c>
    </row>
    <row r="345" ht="12.75" customHeight="1" s="41">
      <c r="A345" s="17">
        <f>A344+1</f>
        <v/>
      </c>
      <c r="B345" s="52" t="inlineStr">
        <is>
          <t xml:space="preserve">2022/9/2
</t>
        </is>
      </c>
      <c r="C345" s="53" t="n">
        <v>10.7211</v>
      </c>
      <c r="D345" s="17">
        <f>SUM($C$3:C345)/A345</f>
        <v/>
      </c>
    </row>
    <row r="346" ht="12.75" customHeight="1" s="41">
      <c r="A346" s="17">
        <f>A345+1</f>
        <v/>
      </c>
      <c r="B346" s="52" t="inlineStr">
        <is>
          <t xml:space="preserve">2022/9/5
</t>
        </is>
      </c>
      <c r="C346" s="53" t="n">
        <v>10.72999954</v>
      </c>
      <c r="D346" s="17">
        <f>SUM($C$3:C346)/A346</f>
        <v/>
      </c>
    </row>
    <row r="347" ht="12.75" customHeight="1" s="41">
      <c r="A347" s="17">
        <f>A346+1</f>
        <v/>
      </c>
      <c r="B347" s="52" t="inlineStr">
        <is>
          <t xml:space="preserve">2022/9/6
</t>
        </is>
      </c>
      <c r="C347" s="53" t="n">
        <v>10.81999969</v>
      </c>
      <c r="D347" s="17">
        <f>SUM($C$3:C347)/A347</f>
        <v/>
      </c>
    </row>
    <row r="348" ht="12.75" customHeight="1" s="41">
      <c r="A348" s="17">
        <f>A347+1</f>
        <v/>
      </c>
      <c r="B348" s="52" t="inlineStr">
        <is>
          <t xml:space="preserve">2022/9/7
</t>
        </is>
      </c>
      <c r="C348" s="53" t="n">
        <v>10.80000019</v>
      </c>
      <c r="D348" s="17">
        <f>SUM($C$3:C348)/A348</f>
        <v/>
      </c>
    </row>
    <row r="349" ht="12.75" customHeight="1" s="41">
      <c r="A349" s="17">
        <f>A348+1</f>
        <v/>
      </c>
      <c r="B349" s="52" t="inlineStr">
        <is>
          <t xml:space="preserve">2022/9/8
</t>
        </is>
      </c>
      <c r="C349" s="53" t="n">
        <v>10.76000023</v>
      </c>
      <c r="D349" s="17">
        <f>SUM($C$3:C349)/A349</f>
        <v/>
      </c>
    </row>
    <row r="350" ht="12.75" customHeight="1" s="41">
      <c r="A350" s="17">
        <f>A349+1</f>
        <v/>
      </c>
      <c r="B350" s="52" t="inlineStr">
        <is>
          <t xml:space="preserve">2022/9/9
</t>
        </is>
      </c>
      <c r="C350" s="53" t="n">
        <v>10.9177</v>
      </c>
      <c r="D350" s="17">
        <f>SUM($C$3:C350)/A350</f>
        <v/>
      </c>
    </row>
    <row r="351" ht="12.75" customHeight="1" s="41">
      <c r="A351" s="17">
        <f>A350+1</f>
        <v/>
      </c>
      <c r="B351" s="52" t="inlineStr">
        <is>
          <t xml:space="preserve">2022/9/13
</t>
        </is>
      </c>
      <c r="C351" s="53" t="n">
        <v>10.96</v>
      </c>
      <c r="D351" s="17">
        <f>SUM($C$3:C351)/A351</f>
        <v/>
      </c>
    </row>
    <row r="352" ht="12.75" customHeight="1" s="41">
      <c r="A352" s="17">
        <f>A351+1</f>
        <v/>
      </c>
      <c r="B352" s="52" t="inlineStr">
        <is>
          <t xml:space="preserve">2022/9/14
</t>
        </is>
      </c>
      <c r="C352" s="53" t="n">
        <v>10.85</v>
      </c>
      <c r="D352" s="17">
        <f>SUM($C$3:C352)/A352</f>
        <v/>
      </c>
    </row>
    <row r="353" ht="12.75" customHeight="1" s="41">
      <c r="A353" s="17">
        <f>A352+1</f>
        <v/>
      </c>
      <c r="B353" s="52" t="inlineStr">
        <is>
          <t xml:space="preserve">2022/9/15
</t>
        </is>
      </c>
      <c r="C353" s="53" t="n">
        <v>10.78</v>
      </c>
      <c r="D353" s="17">
        <f>SUM($C$3:C353)/A353</f>
        <v/>
      </c>
    </row>
    <row r="354" ht="12.75" customHeight="1" s="41">
      <c r="A354" s="17">
        <f>A353+1</f>
        <v/>
      </c>
      <c r="B354" s="52" t="inlineStr">
        <is>
          <t xml:space="preserve">2022/9/16
</t>
        </is>
      </c>
      <c r="C354" s="53" t="n">
        <v>10.55</v>
      </c>
      <c r="D354" s="17">
        <f>SUM($C$3:C354)/A354</f>
        <v/>
      </c>
    </row>
    <row r="355" ht="12.75" customHeight="1" s="41">
      <c r="A355" s="17">
        <f>A354+1</f>
        <v/>
      </c>
      <c r="B355" s="52" t="inlineStr">
        <is>
          <t xml:space="preserve">2022/9/19
</t>
        </is>
      </c>
      <c r="C355" s="53" t="n">
        <v>10.55000019</v>
      </c>
      <c r="D355" s="17">
        <f>SUM($C$3:C355)/A355</f>
        <v/>
      </c>
    </row>
    <row r="356" ht="12.75" customHeight="1" s="41">
      <c r="A356" s="17">
        <f>A355+1</f>
        <v/>
      </c>
      <c r="B356" s="52" t="inlineStr">
        <is>
          <t xml:space="preserve">2022/9/20
</t>
        </is>
      </c>
      <c r="C356" s="53" t="n">
        <v>10.55</v>
      </c>
      <c r="D356" s="17">
        <f>SUM($C$3:C356)/A356</f>
        <v/>
      </c>
    </row>
    <row r="357" ht="12.75" customHeight="1" s="41">
      <c r="A357" s="17">
        <f>A356+1</f>
        <v/>
      </c>
      <c r="B357" s="52" t="inlineStr">
        <is>
          <t xml:space="preserve">2022/9/21
</t>
        </is>
      </c>
      <c r="C357" s="53" t="n">
        <v>10.49</v>
      </c>
      <c r="D357" s="17">
        <f>SUM($C$3:C357)/A357</f>
        <v/>
      </c>
    </row>
    <row r="358" ht="12.75" customHeight="1" s="41">
      <c r="A358" s="17">
        <f>A357+1</f>
        <v/>
      </c>
      <c r="B358" s="52" t="inlineStr">
        <is>
          <t xml:space="preserve">2022/9/22
</t>
        </is>
      </c>
      <c r="C358" s="53" t="n">
        <v>10.42</v>
      </c>
      <c r="D358" s="17">
        <f>SUM($C$3:C358)/A358</f>
        <v/>
      </c>
    </row>
    <row r="359" ht="12.75" customHeight="1" s="41">
      <c r="A359" s="17">
        <f>A358+1</f>
        <v/>
      </c>
      <c r="B359" s="52" t="inlineStr">
        <is>
          <t xml:space="preserve">2022/9/23
</t>
        </is>
      </c>
      <c r="C359" s="53" t="n">
        <v>10.4</v>
      </c>
      <c r="D359" s="17">
        <f>SUM($C$3:C359)/A359</f>
        <v/>
      </c>
    </row>
    <row r="360" ht="12.75" customHeight="1" s="41">
      <c r="A360" s="17">
        <f>A359+1</f>
        <v/>
      </c>
      <c r="B360" s="52" t="inlineStr">
        <is>
          <t xml:space="preserve">2022/9/26
</t>
        </is>
      </c>
      <c r="C360" s="53" t="n">
        <v>10.34</v>
      </c>
      <c r="D360" s="17">
        <f>SUM($C$3:C360)/A360</f>
        <v/>
      </c>
    </row>
    <row r="361" ht="12.75" customHeight="1" s="41">
      <c r="A361" s="17">
        <f>A360+1</f>
        <v/>
      </c>
      <c r="B361" s="52" t="inlineStr">
        <is>
          <t xml:space="preserve">2022/9/27
</t>
        </is>
      </c>
      <c r="C361" s="53" t="n">
        <v>10.48</v>
      </c>
      <c r="D361" s="17">
        <f>SUM($C$3:C361)/A361</f>
        <v/>
      </c>
    </row>
    <row r="362" ht="12.75" customHeight="1" s="41">
      <c r="A362" s="17">
        <f>A361+1</f>
        <v/>
      </c>
      <c r="B362" s="52" t="inlineStr">
        <is>
          <t xml:space="preserve">2022/9/28
</t>
        </is>
      </c>
      <c r="C362" s="53" t="n">
        <v>10.37</v>
      </c>
      <c r="D362" s="17">
        <f>SUM($C$3:C362)/A362</f>
        <v/>
      </c>
    </row>
    <row r="363" ht="12.75" customHeight="1" s="41">
      <c r="A363" s="17">
        <f>A362+1</f>
        <v/>
      </c>
      <c r="B363" s="52" t="inlineStr">
        <is>
          <t xml:space="preserve">2022/9/29
</t>
        </is>
      </c>
      <c r="C363" s="53" t="n">
        <v>10.36999989</v>
      </c>
      <c r="D363" s="17">
        <f>SUM($C$3:C363)/A363</f>
        <v/>
      </c>
    </row>
    <row r="364" ht="12.75" customHeight="1" s="41">
      <c r="A364" s="17">
        <f>A363+1</f>
        <v/>
      </c>
      <c r="B364" s="52" t="n">
        <v>44834</v>
      </c>
      <c r="C364" s="53" t="n">
        <v>10.3500003814697</v>
      </c>
      <c r="D364" s="17">
        <f>SUM($C$3:C364)/A364</f>
        <v/>
      </c>
    </row>
    <row r="365" ht="12.75" customHeight="1" s="41">
      <c r="A365" s="17">
        <f>A364+1</f>
        <v/>
      </c>
      <c r="B365" s="52" t="inlineStr">
        <is>
          <t xml:space="preserve">2022/10/10
</t>
        </is>
      </c>
      <c r="C365" s="53" t="n">
        <v>10.14999962</v>
      </c>
      <c r="D365" s="17">
        <f>SUM($C$3:C365)/A365</f>
        <v/>
      </c>
    </row>
    <row r="366" ht="12.75" customHeight="1" s="41">
      <c r="A366" s="17">
        <f>A365+1</f>
        <v/>
      </c>
      <c r="B366" s="52" t="inlineStr">
        <is>
          <t xml:space="preserve">2022/10/11
</t>
        </is>
      </c>
      <c r="C366" s="53" t="n">
        <v>10.15999985</v>
      </c>
      <c r="D366" s="17">
        <f>SUM($C$3:C366)/A366</f>
        <v/>
      </c>
    </row>
    <row r="367" ht="12.75" customHeight="1" s="41">
      <c r="A367" s="17">
        <f>A366+1</f>
        <v/>
      </c>
      <c r="B367" s="52" t="inlineStr">
        <is>
          <t xml:space="preserve">2022/10/12
</t>
        </is>
      </c>
      <c r="C367" s="53" t="n">
        <v>10.26000023</v>
      </c>
      <c r="D367" s="17">
        <f>SUM($C$3:C367)/A367</f>
        <v/>
      </c>
    </row>
    <row r="368" ht="12.75" customHeight="1" s="41">
      <c r="A368" s="17">
        <f>A367+1</f>
        <v/>
      </c>
      <c r="B368" s="52" t="inlineStr">
        <is>
          <t xml:space="preserve">2022/10/13
</t>
        </is>
      </c>
      <c r="C368" s="53" t="n">
        <v>10.17000008</v>
      </c>
      <c r="D368" s="17">
        <f>SUM($C$3:C368)/A368</f>
        <v/>
      </c>
    </row>
    <row r="369" ht="12.75" customHeight="1" s="41">
      <c r="A369" s="17">
        <f>A368+1</f>
        <v/>
      </c>
      <c r="B369" s="52" t="inlineStr">
        <is>
          <t xml:space="preserve">2022/10/14
</t>
        </is>
      </c>
      <c r="C369" s="53" t="n">
        <v>10.39000034</v>
      </c>
      <c r="D369" s="17">
        <f>SUM($C$3:C369)/A369</f>
        <v/>
      </c>
    </row>
    <row r="370" ht="12.75" customHeight="1" s="41">
      <c r="A370" s="17">
        <f>A369+1</f>
        <v/>
      </c>
      <c r="B370" s="52" t="inlineStr">
        <is>
          <t xml:space="preserve">2022/10/17
</t>
        </is>
      </c>
      <c r="C370" s="53" t="n">
        <v>10.36999989</v>
      </c>
      <c r="D370" s="17">
        <f>SUM($C$3:C370)/A370</f>
        <v/>
      </c>
    </row>
    <row r="371" ht="12.75" customHeight="1" s="41">
      <c r="A371" s="17">
        <f>A370+1</f>
        <v/>
      </c>
      <c r="B371" s="52" t="inlineStr">
        <is>
          <t xml:space="preserve">2022/10/18
</t>
        </is>
      </c>
      <c r="C371" s="53" t="n">
        <v>10.35000038</v>
      </c>
      <c r="D371" s="17">
        <f>SUM($C$3:C371)/A371</f>
        <v/>
      </c>
    </row>
    <row r="372" ht="12.75" customHeight="1" s="41">
      <c r="A372" s="17">
        <f>A371+1</f>
        <v/>
      </c>
      <c r="B372" s="52" t="inlineStr">
        <is>
          <t xml:space="preserve">2022/10/19
</t>
        </is>
      </c>
      <c r="C372" s="53" t="n">
        <v>10.18000031</v>
      </c>
      <c r="D372" s="17">
        <f>SUM($C$3:C372)/A372</f>
        <v/>
      </c>
    </row>
    <row r="373" ht="12.75" customHeight="1" s="41">
      <c r="A373" s="17">
        <f>A372+1</f>
        <v/>
      </c>
      <c r="B373" s="52" t="inlineStr">
        <is>
          <t xml:space="preserve">2022/10/20
</t>
        </is>
      </c>
      <c r="C373" s="53" t="n">
        <v>10.11999989</v>
      </c>
      <c r="D373" s="17">
        <f>SUM($C$3:C373)/A373</f>
        <v/>
      </c>
    </row>
    <row r="374" ht="12.75" customHeight="1" s="41">
      <c r="A374" s="17">
        <f>A373+1</f>
        <v/>
      </c>
      <c r="B374" s="52" t="inlineStr">
        <is>
          <t xml:space="preserve">2022/10/21
</t>
        </is>
      </c>
      <c r="C374" s="53" t="n">
        <v>10.10000038</v>
      </c>
      <c r="D374" s="17">
        <f>SUM($C$3:C374)/A374</f>
        <v/>
      </c>
    </row>
    <row r="375" ht="12.75" customHeight="1" s="41">
      <c r="A375" s="17">
        <f>A374+1</f>
        <v/>
      </c>
      <c r="B375" s="52" t="inlineStr">
        <is>
          <t xml:space="preserve">2022/10/24
</t>
        </is>
      </c>
      <c r="C375" s="53" t="n">
        <v>9.81000042</v>
      </c>
      <c r="D375" s="17">
        <f>SUM($C$3:C375)/A375</f>
        <v/>
      </c>
    </row>
    <row r="376" ht="12.75" customHeight="1" s="41">
      <c r="A376" s="17">
        <f>A375+1</f>
        <v/>
      </c>
      <c r="B376" s="52" t="inlineStr">
        <is>
          <t xml:space="preserve">2022/10/25
</t>
        </is>
      </c>
      <c r="C376" s="53" t="n">
        <v>9.779999733</v>
      </c>
      <c r="D376" s="17">
        <f>SUM($C$3:C376)/A376</f>
        <v/>
      </c>
    </row>
    <row r="377" ht="12.75" customHeight="1" s="41">
      <c r="A377" s="17">
        <f>A376+1</f>
        <v/>
      </c>
      <c r="B377" s="52" t="inlineStr">
        <is>
          <t xml:space="preserve">2022/10/26
</t>
        </is>
      </c>
      <c r="C377" s="53" t="n">
        <v>9.829999923999999</v>
      </c>
      <c r="D377" s="17">
        <f>SUM($C$3:C377)/A377</f>
        <v/>
      </c>
    </row>
    <row r="378" ht="12.75" customHeight="1" s="41">
      <c r="A378" s="17">
        <f>A377+1</f>
        <v/>
      </c>
      <c r="B378" s="52" t="inlineStr">
        <is>
          <t xml:space="preserve">2022/10/27
</t>
        </is>
      </c>
      <c r="C378" s="53" t="n">
        <v>9.739999771000001</v>
      </c>
      <c r="D378" s="17">
        <f>SUM($C$3:C378)/A378</f>
        <v/>
      </c>
    </row>
    <row r="379" ht="12.75" customHeight="1" s="41">
      <c r="A379" s="17">
        <f>A378+1</f>
        <v/>
      </c>
      <c r="B379" s="52" t="n">
        <v>44862</v>
      </c>
      <c r="C379" s="53" t="n">
        <v>9.529999733</v>
      </c>
      <c r="D379" s="17">
        <f>SUM($C$3:C379)/A379</f>
        <v/>
      </c>
    </row>
    <row r="380" ht="12.75" customHeight="1" s="41">
      <c r="A380" s="17">
        <f>A379+1</f>
        <v/>
      </c>
      <c r="B380" s="52" t="n">
        <v>44865</v>
      </c>
      <c r="C380" s="53" t="n">
        <v>9.390000343000001</v>
      </c>
      <c r="D380" s="17">
        <f>SUM($C$3:C380)/A380</f>
        <v/>
      </c>
    </row>
    <row r="381" ht="12.75" customHeight="1" s="41">
      <c r="A381" s="17">
        <f>A380+1</f>
        <v/>
      </c>
      <c r="B381" s="52" t="inlineStr">
        <is>
          <t xml:space="preserve">2022/11/1
</t>
        </is>
      </c>
      <c r="C381" s="53" t="n">
        <v>9.710000038</v>
      </c>
      <c r="D381" s="17">
        <f>SUM($C$3:C381)/A381</f>
        <v/>
      </c>
    </row>
    <row r="382" ht="12.75" customHeight="1" s="41">
      <c r="A382" s="17">
        <f>A381+1</f>
        <v/>
      </c>
      <c r="B382" s="52" t="inlineStr">
        <is>
          <t xml:space="preserve">2022/11/2
</t>
        </is>
      </c>
      <c r="C382" s="53" t="n">
        <v>9.81000042</v>
      </c>
      <c r="D382" s="17">
        <f>SUM($C$3:C382)/A382</f>
        <v/>
      </c>
    </row>
    <row r="383" ht="12.75" customHeight="1" s="41">
      <c r="A383" s="17">
        <f>A382+1</f>
        <v/>
      </c>
      <c r="B383" s="52" t="inlineStr">
        <is>
          <t xml:space="preserve">2022/11/3
</t>
        </is>
      </c>
      <c r="C383" s="53" t="n">
        <v>9.739999771000001</v>
      </c>
      <c r="D383" s="17">
        <f>SUM($C$3:C383)/A383</f>
        <v/>
      </c>
    </row>
    <row r="384" ht="12.75" customHeight="1" s="41">
      <c r="A384" s="17">
        <f>A383+1</f>
        <v/>
      </c>
      <c r="B384" s="52" t="inlineStr">
        <is>
          <t xml:space="preserve">2022/11/4
</t>
        </is>
      </c>
      <c r="C384" s="53" t="n">
        <v>10.02000046</v>
      </c>
      <c r="D384" s="17">
        <f>SUM($C$3:C384)/A384</f>
        <v/>
      </c>
    </row>
    <row r="385" ht="12.75" customHeight="1" s="41">
      <c r="A385" s="17">
        <f>A384+1</f>
        <v/>
      </c>
      <c r="B385" s="52" t="inlineStr">
        <is>
          <t xml:space="preserve">2022/11/7
</t>
        </is>
      </c>
      <c r="C385" s="53" t="n">
        <v>10.06000042</v>
      </c>
      <c r="D385" s="17">
        <f>SUM($C$3:C385)/A385</f>
        <v/>
      </c>
    </row>
    <row r="386" ht="12.75" customHeight="1" s="41">
      <c r="A386" s="17">
        <f>A385+1</f>
        <v/>
      </c>
      <c r="B386" s="52" t="inlineStr">
        <is>
          <t xml:space="preserve">2022/11/8
</t>
        </is>
      </c>
      <c r="C386" s="53" t="n">
        <v>9.989999771000001</v>
      </c>
      <c r="D386" s="17">
        <f>SUM($C$3:C386)/A386</f>
        <v/>
      </c>
    </row>
    <row r="387" ht="12.75" customHeight="1" s="41">
      <c r="A387" s="17">
        <f>A386+1</f>
        <v/>
      </c>
      <c r="B387" s="52" t="inlineStr">
        <is>
          <t xml:space="preserve">2022/11/9
</t>
        </is>
      </c>
      <c r="C387" s="53" t="n">
        <v>9.920000076000001</v>
      </c>
      <c r="D387" s="17">
        <f>SUM($C$3:C387)/A387</f>
        <v/>
      </c>
    </row>
    <row r="388" ht="12.75" customHeight="1" s="41">
      <c r="A388" s="17">
        <f>A387+1</f>
        <v/>
      </c>
      <c r="B388" s="52" t="inlineStr">
        <is>
          <t xml:space="preserve">2022/11/10
</t>
        </is>
      </c>
      <c r="C388" s="53" t="n">
        <v>9.880000114</v>
      </c>
      <c r="D388" s="17">
        <f>SUM($C$3:C388)/A388</f>
        <v/>
      </c>
    </row>
    <row r="389" ht="12.75" customHeight="1" s="41">
      <c r="A389" s="17">
        <f>A388+1</f>
        <v/>
      </c>
      <c r="B389" s="52" t="inlineStr">
        <is>
          <t xml:space="preserve">2022/11/11
</t>
        </is>
      </c>
      <c r="C389" s="53" t="n">
        <v>10.13000011</v>
      </c>
      <c r="D389" s="17">
        <f>SUM($C$3:C389)/A389</f>
        <v/>
      </c>
    </row>
    <row r="390" ht="12.75" customHeight="1" s="41">
      <c r="A390" s="17">
        <f>A389+1</f>
        <v/>
      </c>
      <c r="B390" s="52" t="inlineStr">
        <is>
          <t xml:space="preserve">2022/11/14
</t>
        </is>
      </c>
      <c r="C390" s="53" t="n">
        <v>10.15999985</v>
      </c>
      <c r="D390" s="17">
        <f>SUM($C$3:C390)/A390</f>
        <v/>
      </c>
    </row>
    <row r="391" ht="12.75" customHeight="1" s="41">
      <c r="A391" s="17">
        <f>A390+1</f>
        <v/>
      </c>
      <c r="B391" s="52" t="inlineStr">
        <is>
          <t xml:space="preserve">2022/11/15
</t>
        </is>
      </c>
      <c r="C391" s="53" t="n">
        <v>10.31000042</v>
      </c>
      <c r="D391" s="17">
        <f>SUM($C$3:C391)/A391</f>
        <v/>
      </c>
    </row>
    <row r="392" ht="12.75" customHeight="1" s="41">
      <c r="A392" s="17">
        <f>A391+1</f>
        <v/>
      </c>
      <c r="B392" s="52" t="inlineStr">
        <is>
          <t xml:space="preserve">2022/11/16
</t>
        </is>
      </c>
      <c r="C392" s="53" t="n">
        <v>10.26000023</v>
      </c>
      <c r="D392" s="17">
        <f>SUM($C$3:C392)/A392</f>
        <v/>
      </c>
    </row>
    <row r="393" ht="12.75" customHeight="1" s="41">
      <c r="A393" s="17">
        <f>A392+1</f>
        <v/>
      </c>
      <c r="B393" s="52" t="inlineStr">
        <is>
          <t xml:space="preserve">2022/11/17
</t>
        </is>
      </c>
      <c r="C393" s="53" t="n">
        <v>10.19999981</v>
      </c>
      <c r="D393" s="17">
        <f>SUM($C$3:C393)/A393</f>
        <v/>
      </c>
    </row>
    <row r="394" ht="12.75" customHeight="1" s="41">
      <c r="A394" s="17">
        <f>A393+1</f>
        <v/>
      </c>
      <c r="B394" s="52" t="inlineStr">
        <is>
          <t xml:space="preserve">2022/11/18
</t>
        </is>
      </c>
      <c r="C394" s="53" t="n">
        <v>10.18999958</v>
      </c>
      <c r="D394" s="17">
        <f>SUM($C$3:C394)/A394</f>
        <v/>
      </c>
    </row>
    <row r="395" ht="12.75" customHeight="1" s="41">
      <c r="A395" s="17">
        <f>A394+1</f>
        <v/>
      </c>
      <c r="B395" s="52" t="inlineStr">
        <is>
          <t xml:space="preserve">2022/11/21
</t>
        </is>
      </c>
      <c r="C395" s="53" t="n">
        <v>10.11999989</v>
      </c>
      <c r="D395" s="17">
        <f>SUM($C$3:C395)/A395</f>
        <v/>
      </c>
    </row>
    <row r="396" ht="12.75" customHeight="1" s="41">
      <c r="A396" s="17">
        <f>A395+1</f>
        <v/>
      </c>
      <c r="B396" s="52" t="inlineStr">
        <is>
          <t xml:space="preserve">2022/11/22
</t>
        </is>
      </c>
      <c r="C396" s="53" t="n">
        <v>10.13000011</v>
      </c>
      <c r="D396" s="17">
        <f>SUM($C$3:C396)/A396</f>
        <v/>
      </c>
    </row>
    <row r="397" ht="12.75" customHeight="1" s="41">
      <c r="A397" s="17">
        <f>A396+1</f>
        <v/>
      </c>
      <c r="B397" s="52" t="inlineStr">
        <is>
          <t xml:space="preserve">2022/11/23
</t>
        </is>
      </c>
      <c r="C397" s="53" t="n">
        <v>10.17000008</v>
      </c>
      <c r="D397" s="17">
        <f>SUM($C$3:C397)/A397</f>
        <v/>
      </c>
    </row>
    <row r="398" ht="12.75" customHeight="1" s="41">
      <c r="A398" s="17">
        <f>A397+1</f>
        <v/>
      </c>
      <c r="B398" s="52" t="inlineStr">
        <is>
          <t xml:space="preserve">2022/11/24
</t>
        </is>
      </c>
      <c r="C398" s="53" t="n">
        <v>10.13000011</v>
      </c>
      <c r="D398" s="17">
        <f>SUM($C$3:C398)/A398</f>
        <v/>
      </c>
    </row>
    <row r="399" ht="12.75" customHeight="1" s="41">
      <c r="A399" s="17">
        <f>A398+1</f>
        <v/>
      </c>
      <c r="B399" s="52" t="inlineStr">
        <is>
          <t xml:space="preserve">2022/11/25
</t>
        </is>
      </c>
      <c r="C399" s="53" t="n">
        <v>10.19999981</v>
      </c>
      <c r="D399" s="17">
        <f>SUM($C$3:C399)/A399</f>
        <v/>
      </c>
    </row>
    <row r="400" ht="12.75" customHeight="1" s="41">
      <c r="A400" s="17">
        <f>A399+1</f>
        <v/>
      </c>
      <c r="B400" s="52" t="inlineStr">
        <is>
          <t xml:space="preserve">2022/11/28
</t>
        </is>
      </c>
      <c r="C400" s="53" t="n">
        <v>10.10000038</v>
      </c>
      <c r="D400" s="17">
        <f>SUM($C$3:C400)/A400</f>
        <v/>
      </c>
    </row>
    <row r="401" ht="12.75" customHeight="1" s="41">
      <c r="A401" s="17">
        <f>A400+1</f>
        <v/>
      </c>
      <c r="B401" s="52" t="inlineStr">
        <is>
          <t xml:space="preserve">2022/11/29
</t>
        </is>
      </c>
      <c r="C401" s="53" t="n">
        <v>10.39000034</v>
      </c>
      <c r="D401" s="17">
        <f>SUM($C$3:C401)/A401</f>
        <v/>
      </c>
    </row>
    <row r="402" ht="12.75" customHeight="1" s="41">
      <c r="A402" s="17">
        <f>A401+1</f>
        <v/>
      </c>
      <c r="B402" s="52" t="n">
        <v>44895</v>
      </c>
      <c r="C402" s="53" t="n">
        <v>10.38000011</v>
      </c>
      <c r="D402" s="17">
        <f>SUM($C$3:C402)/A402</f>
        <v/>
      </c>
    </row>
    <row r="403">
      <c r="A403" s="17">
        <f>A402+1</f>
        <v/>
      </c>
      <c r="B403" s="52" t="inlineStr">
        <is>
          <t xml:space="preserve">2022/12/1
</t>
        </is>
      </c>
      <c r="C403" s="53" t="n">
        <v>10.47000027</v>
      </c>
      <c r="D403" s="17">
        <f>SUM($C$3:C403)/A403</f>
        <v/>
      </c>
    </row>
    <row r="404">
      <c r="A404" s="17">
        <f>A403+1</f>
        <v/>
      </c>
      <c r="B404" s="52" t="inlineStr">
        <is>
          <t xml:space="preserve">2022/12/2
</t>
        </is>
      </c>
      <c r="C404" s="53" t="n">
        <v>10.42000008</v>
      </c>
      <c r="D404" s="17">
        <f>SUM($C$3:C404)/A404</f>
        <v/>
      </c>
    </row>
    <row r="405">
      <c r="A405" s="17">
        <f>A404+1</f>
        <v/>
      </c>
      <c r="B405" s="52" t="inlineStr">
        <is>
          <t xml:space="preserve">2022/12/5
</t>
        </is>
      </c>
      <c r="C405" s="53" t="n">
        <v>10.60999966</v>
      </c>
      <c r="D405" s="17">
        <f>SUM($C$3:C405)/A405</f>
        <v/>
      </c>
    </row>
    <row r="406">
      <c r="A406" s="17">
        <f>A405+1</f>
        <v/>
      </c>
      <c r="B406" s="52" t="inlineStr">
        <is>
          <t xml:space="preserve">2022/12/6
</t>
        </is>
      </c>
      <c r="C406" s="53" t="n">
        <v>10.68000031</v>
      </c>
      <c r="D406" s="17">
        <f>SUM($C$3:C406)/A406</f>
        <v/>
      </c>
    </row>
    <row r="407">
      <c r="A407" s="17">
        <f>A406+1</f>
        <v/>
      </c>
      <c r="B407" s="52" t="inlineStr">
        <is>
          <t xml:space="preserve">2022/12/7
</t>
        </is>
      </c>
      <c r="C407" s="53" t="n">
        <v>10.64999962</v>
      </c>
      <c r="D407" s="17">
        <f>SUM($C$3:C407)/A407</f>
        <v/>
      </c>
    </row>
    <row r="408">
      <c r="A408" s="17">
        <f>A407+1</f>
        <v/>
      </c>
      <c r="B408" s="52" t="inlineStr">
        <is>
          <t xml:space="preserve">2022/12/8
</t>
        </is>
      </c>
      <c r="C408" s="53" t="n">
        <v>10.65999985</v>
      </c>
      <c r="D408" s="17">
        <f>SUM($C$3:C408)/A408</f>
        <v/>
      </c>
    </row>
    <row r="409">
      <c r="A409" s="17">
        <f>A408+1</f>
        <v/>
      </c>
      <c r="B409" s="52" t="inlineStr">
        <is>
          <t xml:space="preserve">2022/12/9
</t>
        </is>
      </c>
      <c r="C409" s="53" t="n">
        <v>10.77000046</v>
      </c>
      <c r="D409" s="17">
        <f>SUM($C$3:C409)/A409</f>
        <v/>
      </c>
    </row>
    <row r="410">
      <c r="A410" s="17">
        <f>A409+1</f>
        <v/>
      </c>
      <c r="B410" s="52" t="inlineStr">
        <is>
          <t xml:space="preserve">2022/12/12
</t>
        </is>
      </c>
      <c r="C410" s="53" t="n">
        <v>10.92000008</v>
      </c>
      <c r="D410" s="17">
        <f>SUM($C$3:C410)/A410</f>
        <v/>
      </c>
    </row>
    <row r="411">
      <c r="A411" s="17">
        <f>A410+1</f>
        <v/>
      </c>
      <c r="B411" s="52" t="inlineStr">
        <is>
          <t xml:space="preserve">2022/12/13
</t>
        </is>
      </c>
      <c r="C411" s="53" t="n">
        <v>10.90999985</v>
      </c>
      <c r="D411" s="17">
        <f>SUM($C$3:C411)/A411</f>
        <v/>
      </c>
    </row>
    <row r="412">
      <c r="A412" s="17">
        <f>A411+1</f>
        <v/>
      </c>
      <c r="B412" s="52" t="inlineStr">
        <is>
          <t xml:space="preserve">2022/12/14
</t>
        </is>
      </c>
      <c r="C412" s="53" t="n">
        <v>10.93999958</v>
      </c>
      <c r="D412" s="17">
        <f>SUM($C$3:C412)/A412</f>
        <v/>
      </c>
    </row>
    <row r="413">
      <c r="A413" s="17">
        <f>A412+1</f>
        <v/>
      </c>
      <c r="B413" s="52" t="inlineStr">
        <is>
          <t xml:space="preserve">2022/12/15
</t>
        </is>
      </c>
      <c r="C413" s="53" t="n">
        <v>10.90999985</v>
      </c>
      <c r="D413" s="17">
        <f>SUM($C$3:C413)/A413</f>
        <v/>
      </c>
    </row>
    <row r="414">
      <c r="A414" s="17">
        <f>A413+1</f>
        <v/>
      </c>
      <c r="B414" s="52" t="inlineStr">
        <is>
          <t xml:space="preserve">2022/12/16
</t>
        </is>
      </c>
      <c r="C414" s="53" t="n">
        <v>10.94999981</v>
      </c>
      <c r="D414" s="17">
        <f>SUM($C$3:C414)/A414</f>
        <v/>
      </c>
    </row>
    <row r="415">
      <c r="A415" s="17">
        <f>A414+1</f>
        <v/>
      </c>
      <c r="B415" s="52" t="inlineStr">
        <is>
          <t xml:space="preserve">2022/12/19
</t>
        </is>
      </c>
      <c r="C415" s="53" t="n">
        <v>10.77999973</v>
      </c>
      <c r="D415" s="17">
        <f>SUM($C$3:C415)/A415</f>
        <v/>
      </c>
    </row>
    <row r="416">
      <c r="A416" s="17">
        <f>A415+1</f>
        <v/>
      </c>
      <c r="B416" s="52" t="inlineStr">
        <is>
          <t xml:space="preserve">2022/12/20
</t>
        </is>
      </c>
      <c r="C416" s="53" t="n">
        <v>10.60000038</v>
      </c>
      <c r="D416" s="17">
        <f>SUM($C$3:C416)/A416</f>
        <v/>
      </c>
    </row>
    <row r="417">
      <c r="A417" s="17">
        <f>A416+1</f>
        <v/>
      </c>
      <c r="B417" s="52" t="inlineStr">
        <is>
          <t xml:space="preserve">2022/12/21
</t>
        </is>
      </c>
      <c r="C417" s="53" t="n">
        <v>10.60999966</v>
      </c>
      <c r="D417" s="17">
        <f>SUM($C$3:C417)/A417</f>
        <v/>
      </c>
    </row>
    <row r="418">
      <c r="A418" s="17">
        <f>A417+1</f>
        <v/>
      </c>
      <c r="B418" s="52" t="inlineStr">
        <is>
          <t xml:space="preserve">2022/12/22
</t>
        </is>
      </c>
      <c r="C418" s="53" t="n">
        <v>10.64000034</v>
      </c>
      <c r="D418" s="17">
        <f>SUM($C$3:C418)/A418</f>
        <v/>
      </c>
    </row>
    <row r="419">
      <c r="A419" s="17">
        <f>A418+1</f>
        <v/>
      </c>
      <c r="B419" s="52" t="inlineStr">
        <is>
          <t xml:space="preserve">2022/12/23
</t>
        </is>
      </c>
      <c r="C419" s="53" t="n">
        <v>10.63000011</v>
      </c>
      <c r="D419" s="17">
        <f>SUM($C$3:C419)/A419</f>
        <v/>
      </c>
    </row>
    <row r="420">
      <c r="A420" s="17">
        <f>A419+1</f>
        <v/>
      </c>
      <c r="B420" s="52" t="inlineStr">
        <is>
          <t xml:space="preserve">2022/12/26
</t>
        </is>
      </c>
      <c r="C420" s="53" t="n">
        <v>10.63000011</v>
      </c>
      <c r="D420" s="17">
        <f>SUM($C$3:C420)/A420</f>
        <v/>
      </c>
    </row>
    <row r="421">
      <c r="A421" s="17">
        <f>A420+1</f>
        <v/>
      </c>
      <c r="B421" s="52" t="inlineStr">
        <is>
          <t xml:space="preserve">2022/12/27
</t>
        </is>
      </c>
      <c r="C421" s="53" t="n">
        <v>10.75</v>
      </c>
      <c r="D421" s="17">
        <f>SUM($C$3:C421)/A421</f>
        <v/>
      </c>
    </row>
    <row r="422">
      <c r="A422" s="17">
        <f>A421+1</f>
        <v/>
      </c>
      <c r="B422" s="52" t="inlineStr">
        <is>
          <t xml:space="preserve">2022/12/28
</t>
        </is>
      </c>
      <c r="C422" s="53" t="n">
        <v>10.73999977</v>
      </c>
      <c r="D422" s="17">
        <f>SUM($C$3:C422)/A422</f>
        <v/>
      </c>
    </row>
    <row r="423">
      <c r="A423" s="17">
        <f>A422+1</f>
        <v/>
      </c>
      <c r="B423" s="52" t="n">
        <v>44924</v>
      </c>
      <c r="C423" s="53" t="n">
        <v>10.68000031</v>
      </c>
      <c r="D423" s="17">
        <f>SUM($C$3:C423)/A423</f>
        <v/>
      </c>
    </row>
    <row r="424">
      <c r="A424" s="17">
        <f>A423+1</f>
        <v/>
      </c>
      <c r="B424" s="52" t="n">
        <v>44925</v>
      </c>
      <c r="C424" s="53" t="n">
        <v>10.72999954</v>
      </c>
      <c r="D424" s="17">
        <f>SUM($C$3:C424)/A424</f>
        <v/>
      </c>
    </row>
    <row r="425">
      <c r="A425" s="17">
        <f>A424+1</f>
        <v/>
      </c>
      <c r="B425" s="52" t="inlineStr">
        <is>
          <t xml:space="preserve">2023/1/3
</t>
        </is>
      </c>
      <c r="C425" s="53" t="n">
        <v>10.76000022888184</v>
      </c>
      <c r="D425" s="17">
        <f>SUM($C$3:C425)/A425</f>
        <v/>
      </c>
    </row>
    <row r="426">
      <c r="A426" s="17">
        <f>A425+1</f>
        <v/>
      </c>
      <c r="B426" s="52" t="inlineStr">
        <is>
          <t xml:space="preserve">2023/1/4
</t>
        </is>
      </c>
      <c r="C426" s="53" t="n">
        <v>10.77999973297119</v>
      </c>
      <c r="D426" s="17">
        <f>SUM($C$3:C426)/A426</f>
        <v/>
      </c>
    </row>
    <row r="427">
      <c r="A427" s="17">
        <f>A426+1</f>
        <v/>
      </c>
      <c r="B427" s="52" t="inlineStr">
        <is>
          <t xml:space="preserve">2023/1/5
</t>
        </is>
      </c>
      <c r="C427" s="53" t="n">
        <v>10.96000003814697</v>
      </c>
      <c r="D427" s="17">
        <f>SUM($C$3:C427)/A427</f>
        <v/>
      </c>
    </row>
    <row r="428">
      <c r="A428" s="17">
        <f>A427+1</f>
        <v/>
      </c>
      <c r="B428" s="52" t="inlineStr">
        <is>
          <t xml:space="preserve">2023/1/6
</t>
        </is>
      </c>
      <c r="C428" s="53" t="n">
        <v>11</v>
      </c>
      <c r="D428" s="17">
        <f>SUM($C$3:C428)/A428</f>
        <v/>
      </c>
    </row>
    <row r="429">
      <c r="A429" s="17">
        <f>A428+1</f>
        <v/>
      </c>
      <c r="B429" s="52" t="inlineStr">
        <is>
          <t xml:space="preserve">2023/1/9
</t>
        </is>
      </c>
      <c r="C429" s="53" t="n">
        <v>11.06999969482422</v>
      </c>
      <c r="D429" s="17">
        <f>SUM($C$3:C429)/A429</f>
        <v/>
      </c>
    </row>
    <row r="430">
      <c r="A430" s="17">
        <f>A429+1</f>
        <v/>
      </c>
      <c r="B430" s="52" t="inlineStr">
        <is>
          <t xml:space="preserve">2023/1/10
</t>
        </is>
      </c>
      <c r="C430" s="53" t="n">
        <v>11.07999992370605</v>
      </c>
      <c r="D430" s="17">
        <f>SUM($C$3:C430)/A430</f>
        <v/>
      </c>
    </row>
    <row r="431">
      <c r="A431" s="17">
        <f>A430+1</f>
        <v/>
      </c>
      <c r="B431" s="52" t="inlineStr">
        <is>
          <t xml:space="preserve">2023/1/11
</t>
        </is>
      </c>
      <c r="C431" s="53" t="n">
        <v>11.07999992370605</v>
      </c>
      <c r="D431" s="17">
        <f>SUM($C$3:C431)/A431</f>
        <v/>
      </c>
    </row>
    <row r="432">
      <c r="A432" s="17">
        <f>A431+1</f>
        <v/>
      </c>
      <c r="B432" s="52" t="inlineStr">
        <is>
          <t xml:space="preserve">2023/1/12
</t>
        </is>
      </c>
      <c r="C432" s="53" t="n">
        <v>11.07999992370605</v>
      </c>
      <c r="D432" s="17">
        <f>SUM($C$3:C432)/A432</f>
        <v/>
      </c>
    </row>
    <row r="433">
      <c r="A433" s="17">
        <f>A432+1</f>
        <v/>
      </c>
      <c r="B433" s="52" t="inlineStr">
        <is>
          <t xml:space="preserve">2023/1/13
</t>
        </is>
      </c>
      <c r="C433" s="53" t="n">
        <v>11.25</v>
      </c>
      <c r="D433" s="17">
        <f>SUM($C$3:C433)/A433</f>
        <v/>
      </c>
    </row>
    <row r="434">
      <c r="A434" s="17">
        <f>A433+1</f>
        <v/>
      </c>
      <c r="B434" s="52" t="inlineStr">
        <is>
          <t xml:space="preserve">2023/1/16
</t>
        </is>
      </c>
      <c r="C434" s="53" t="n">
        <v>11.39000034332275</v>
      </c>
      <c r="D434" s="17">
        <f>SUM($C$3:C434)/A434</f>
        <v/>
      </c>
    </row>
    <row r="435">
      <c r="A435" s="17">
        <f>A434+1</f>
        <v/>
      </c>
      <c r="B435" s="52" t="inlineStr">
        <is>
          <t xml:space="preserve">2023/1/17
</t>
        </is>
      </c>
      <c r="C435" s="53" t="n">
        <v>11.36999988555908</v>
      </c>
      <c r="D435" s="17">
        <f>SUM($C$3:C435)/A435</f>
        <v/>
      </c>
    </row>
    <row r="436">
      <c r="A436" s="17">
        <f>A435+1</f>
        <v/>
      </c>
      <c r="B436" s="52" t="inlineStr">
        <is>
          <t xml:space="preserve">2023/1/18
</t>
        </is>
      </c>
      <c r="C436" s="53" t="n">
        <v>11.35000038146973</v>
      </c>
      <c r="D436" s="17">
        <f>SUM($C$3:C436)/A436</f>
        <v/>
      </c>
    </row>
    <row r="437">
      <c r="A437" s="17">
        <f>A436+1</f>
        <v/>
      </c>
      <c r="B437" s="52" t="inlineStr">
        <is>
          <t xml:space="preserve">2023/1/19
</t>
        </is>
      </c>
      <c r="C437" s="53" t="n">
        <v>11.39000034332275</v>
      </c>
      <c r="D437" s="17">
        <f>SUM($C$3:C437)/A437</f>
        <v/>
      </c>
    </row>
    <row r="438">
      <c r="A438" s="17">
        <f>A437+1</f>
        <v/>
      </c>
      <c r="B438" s="52" t="inlineStr">
        <is>
          <t xml:space="preserve">2023/1/20
</t>
        </is>
      </c>
      <c r="C438" s="53" t="n">
        <v>11.46000003814697</v>
      </c>
      <c r="D438" s="17">
        <f>SUM($C$3:C438)/A438</f>
        <v/>
      </c>
    </row>
    <row r="439">
      <c r="A439" s="17">
        <f>A438+1</f>
        <v/>
      </c>
      <c r="B439" s="52" t="n">
        <v>44956</v>
      </c>
      <c r="C439" s="53" t="n">
        <v>11.48999977111816</v>
      </c>
      <c r="D439" s="17">
        <f>SUM($C$3:C439)/A439</f>
        <v/>
      </c>
    </row>
    <row r="440">
      <c r="A440" s="17">
        <f>A439+1</f>
        <v/>
      </c>
      <c r="B440" s="52" t="n">
        <v>44957</v>
      </c>
      <c r="C440" s="53" t="n">
        <v>11.39000034332275</v>
      </c>
      <c r="D440" s="17">
        <f>SUM($C$3:C440)/A440</f>
        <v/>
      </c>
    </row>
    <row r="441">
      <c r="A441" s="17">
        <f>A440+1</f>
        <v/>
      </c>
      <c r="B441" s="52" t="inlineStr">
        <is>
          <t xml:space="preserve">2023/2/1
</t>
        </is>
      </c>
      <c r="C441" s="53" t="n">
        <v>11.44999981</v>
      </c>
      <c r="D441" s="17">
        <f>SUM($C$3:C441)/A441</f>
        <v/>
      </c>
    </row>
    <row r="442">
      <c r="A442" s="17">
        <f>A441+1</f>
        <v/>
      </c>
      <c r="B442" s="52" t="inlineStr">
        <is>
          <t xml:space="preserve">2023/2/2
</t>
        </is>
      </c>
      <c r="C442" s="53" t="n">
        <v>11.43000031</v>
      </c>
      <c r="D442" s="17">
        <f>SUM($C$3:C442)/A442</f>
        <v/>
      </c>
    </row>
    <row r="443">
      <c r="A443" s="17">
        <f>A442+1</f>
        <v/>
      </c>
      <c r="B443" s="52" t="inlineStr">
        <is>
          <t xml:space="preserve">2023/2/3
</t>
        </is>
      </c>
      <c r="C443" s="53" t="n">
        <v>11.31999969</v>
      </c>
      <c r="D443" s="17">
        <f>SUM($C$3:C443)/A443</f>
        <v/>
      </c>
    </row>
    <row r="444">
      <c r="A444" s="17">
        <f>A443+1</f>
        <v/>
      </c>
      <c r="B444" s="52" t="inlineStr">
        <is>
          <t xml:space="preserve">2023/2/6
</t>
        </is>
      </c>
      <c r="C444" s="53" t="n">
        <v>11.18999958</v>
      </c>
      <c r="D444" s="17">
        <f>SUM($C$3:C444)/A444</f>
        <v/>
      </c>
    </row>
    <row r="445">
      <c r="A445" s="17">
        <f>A444+1</f>
        <v/>
      </c>
      <c r="B445" s="52" t="inlineStr">
        <is>
          <t xml:space="preserve">2023/2/7
</t>
        </is>
      </c>
      <c r="C445" s="53" t="n">
        <v>11.21000004</v>
      </c>
      <c r="D445" s="17">
        <f>SUM($C$3:C445)/A445</f>
        <v/>
      </c>
    </row>
    <row r="446">
      <c r="A446" s="17">
        <f>A445+1</f>
        <v/>
      </c>
      <c r="B446" s="52" t="inlineStr">
        <is>
          <t xml:space="preserve">2023/2/8
</t>
        </is>
      </c>
      <c r="C446" s="53" t="n">
        <v>11.17000008</v>
      </c>
      <c r="D446" s="17">
        <f>SUM($C$3:C446)/A446</f>
        <v/>
      </c>
    </row>
    <row r="447">
      <c r="A447" s="17">
        <f>A446+1</f>
        <v/>
      </c>
      <c r="B447" s="52" t="inlineStr">
        <is>
          <t xml:space="preserve">2023/2/9
</t>
        </is>
      </c>
      <c r="C447" s="53" t="n">
        <v>11.31000042</v>
      </c>
      <c r="D447" s="17">
        <f>SUM($C$3:C447)/A447</f>
        <v/>
      </c>
    </row>
    <row r="448">
      <c r="A448" s="17">
        <f>A447+1</f>
        <v/>
      </c>
      <c r="B448" s="52" t="inlineStr">
        <is>
          <t xml:space="preserve">2023/2/10
</t>
        </is>
      </c>
      <c r="C448" s="53" t="n">
        <v>11.27000046</v>
      </c>
      <c r="D448" s="17">
        <f>SUM($C$3:C448)/A448</f>
        <v/>
      </c>
    </row>
    <row r="449">
      <c r="A449" s="17">
        <f>A448+1</f>
        <v/>
      </c>
      <c r="B449" s="52" t="inlineStr">
        <is>
          <t xml:space="preserve">2023/2/13
</t>
        </is>
      </c>
      <c r="C449" s="53" t="n">
        <v>11.36999989</v>
      </c>
      <c r="D449" s="17">
        <f>SUM($C$3:C449)/A449</f>
        <v/>
      </c>
    </row>
    <row r="450">
      <c r="A450" s="17">
        <f>A449+1</f>
        <v/>
      </c>
      <c r="B450" s="52" t="inlineStr">
        <is>
          <t xml:space="preserve">2023/2/14
</t>
        </is>
      </c>
      <c r="C450" s="53" t="n">
        <v>11.39000034</v>
      </c>
      <c r="D450" s="17">
        <f>SUM($C$3:C450)/A450</f>
        <v/>
      </c>
    </row>
    <row r="451">
      <c r="A451" s="17">
        <f>A450+1</f>
        <v/>
      </c>
      <c r="B451" s="52" t="inlineStr">
        <is>
          <t xml:space="preserve">2023/2/15
</t>
        </is>
      </c>
      <c r="C451" s="53" t="n">
        <v>11.31999969</v>
      </c>
      <c r="D451" s="17">
        <f>SUM($C$3:C451)/A451</f>
        <v/>
      </c>
    </row>
    <row r="452">
      <c r="A452" s="17">
        <f>A451+1</f>
        <v/>
      </c>
      <c r="B452" s="52" t="inlineStr">
        <is>
          <t xml:space="preserve">2023/2/16
</t>
        </is>
      </c>
      <c r="C452" s="53" t="n">
        <v>11.26000023</v>
      </c>
      <c r="D452" s="17">
        <f>SUM($C$3:C452)/A452</f>
        <v/>
      </c>
    </row>
    <row r="453">
      <c r="A453" s="17">
        <f>A452+1</f>
        <v/>
      </c>
      <c r="B453" s="52" t="inlineStr">
        <is>
          <t xml:space="preserve">2023/2/17
</t>
        </is>
      </c>
      <c r="C453" s="53" t="n">
        <v>11.15999985</v>
      </c>
      <c r="D453" s="17">
        <f>SUM($C$3:C453)/A453</f>
        <v/>
      </c>
    </row>
    <row r="454">
      <c r="A454" s="17">
        <f>A453+1</f>
        <v/>
      </c>
      <c r="B454" s="52" t="inlineStr">
        <is>
          <t xml:space="preserve">2023/2/20
</t>
        </is>
      </c>
      <c r="C454" s="53" t="n">
        <v>11.40999985</v>
      </c>
      <c r="D454" s="17">
        <f>SUM($C$3:C454)/A454</f>
        <v/>
      </c>
    </row>
    <row r="455">
      <c r="A455" s="17">
        <f>A454+1</f>
        <v/>
      </c>
      <c r="B455" s="52" t="inlineStr">
        <is>
          <t xml:space="preserve">2023/2/21
</t>
        </is>
      </c>
      <c r="C455" s="53" t="n">
        <v>11.43999958</v>
      </c>
      <c r="D455" s="17">
        <f>SUM($C$3:C455)/A455</f>
        <v/>
      </c>
    </row>
    <row r="456">
      <c r="A456" s="17">
        <f>A455+1</f>
        <v/>
      </c>
      <c r="B456" s="52" t="inlineStr">
        <is>
          <t xml:space="preserve">2023/2/22
</t>
        </is>
      </c>
      <c r="C456" s="53" t="n">
        <v>11.35000038</v>
      </c>
      <c r="D456" s="17">
        <f>SUM($C$3:C456)/A456</f>
        <v/>
      </c>
    </row>
    <row r="457">
      <c r="A457" s="17">
        <f>A456+1</f>
        <v/>
      </c>
      <c r="B457" s="52" t="inlineStr">
        <is>
          <t xml:space="preserve">2023/2/23
</t>
        </is>
      </c>
      <c r="C457" s="53" t="n">
        <v>11.35000038</v>
      </c>
      <c r="D457" s="17">
        <f>SUM($C$3:C457)/A457</f>
        <v/>
      </c>
    </row>
    <row r="458">
      <c r="A458" s="17">
        <f>A457+1</f>
        <v/>
      </c>
      <c r="B458" s="52" t="inlineStr">
        <is>
          <t xml:space="preserve">2023/2/24
</t>
        </is>
      </c>
      <c r="C458" s="53" t="n">
        <v>11.22999954</v>
      </c>
      <c r="D458" s="17">
        <f>SUM($C$3:C458)/A458</f>
        <v/>
      </c>
    </row>
    <row r="459">
      <c r="A459" s="17">
        <f>A458+1</f>
        <v/>
      </c>
      <c r="B459" s="52" t="n">
        <v>44984</v>
      </c>
      <c r="C459" s="53" t="n">
        <v>11.21000004</v>
      </c>
      <c r="D459" s="17">
        <f>SUM($C$3:C459)/A459</f>
        <v/>
      </c>
    </row>
    <row r="460">
      <c r="A460" s="17">
        <f>A459+1</f>
        <v/>
      </c>
      <c r="B460" s="52" t="n">
        <v>44985</v>
      </c>
      <c r="C460" s="53" t="n">
        <v>11.27000046</v>
      </c>
      <c r="D460" s="17">
        <f>SUM($C$3:C460)/A460</f>
        <v/>
      </c>
    </row>
    <row r="461">
      <c r="A461" s="17">
        <f>A460+1</f>
        <v/>
      </c>
      <c r="B461" s="52" t="inlineStr">
        <is>
          <t xml:space="preserve">2023/3/1
</t>
        </is>
      </c>
      <c r="C461" s="53" t="n">
        <v>11.39000034</v>
      </c>
      <c r="D461" s="17">
        <f>SUM($C$3:C461)/A461</f>
        <v/>
      </c>
    </row>
    <row r="462">
      <c r="A462" s="17">
        <f>A461+1</f>
        <v/>
      </c>
      <c r="B462" s="52" t="inlineStr">
        <is>
          <t xml:space="preserve">2023/3/2
</t>
        </is>
      </c>
      <c r="C462" s="53" t="n">
        <v>11.38000011</v>
      </c>
      <c r="D462" s="17">
        <f>SUM($C$3:C462)/A462</f>
        <v/>
      </c>
    </row>
    <row r="463">
      <c r="A463" s="17">
        <f>A462+1</f>
        <v/>
      </c>
      <c r="B463" s="52" t="inlineStr">
        <is>
          <t xml:space="preserve">2023/3/3
</t>
        </is>
      </c>
      <c r="C463" s="53" t="n">
        <v>11.43000031</v>
      </c>
      <c r="D463" s="17">
        <f>SUM($C$3:C463)/A463</f>
        <v/>
      </c>
    </row>
    <row r="464">
      <c r="A464" s="17">
        <f>A463+1</f>
        <v/>
      </c>
      <c r="B464" s="52" t="inlineStr">
        <is>
          <t xml:space="preserve">2023/3/6
</t>
        </is>
      </c>
      <c r="C464" s="53" t="n">
        <v>11.36999989</v>
      </c>
      <c r="D464" s="17">
        <f>SUM($C$3:C464)/A464</f>
        <v/>
      </c>
    </row>
    <row r="465">
      <c r="A465" s="17">
        <f>A464+1</f>
        <v/>
      </c>
      <c r="B465" s="52" t="inlineStr">
        <is>
          <t xml:space="preserve">2023/3/7
</t>
        </is>
      </c>
      <c r="C465" s="53" t="n">
        <v>11.27000046</v>
      </c>
      <c r="D465" s="17">
        <f>SUM($C$3:C465)/A465</f>
        <v/>
      </c>
    </row>
    <row r="466">
      <c r="A466" s="17">
        <f>A465+1</f>
        <v/>
      </c>
      <c r="B466" s="52" t="inlineStr">
        <is>
          <t xml:space="preserve">2023/3/8
</t>
        </is>
      </c>
      <c r="C466" s="53" t="n">
        <v>11.22000027</v>
      </c>
      <c r="D466" s="17">
        <f>SUM($C$3:C466)/A466</f>
        <v/>
      </c>
    </row>
    <row r="467">
      <c r="A467" s="17">
        <f>A466+1</f>
        <v/>
      </c>
      <c r="B467" s="52" t="inlineStr">
        <is>
          <t xml:space="preserve">2023/3/9
</t>
        </is>
      </c>
      <c r="C467" s="53" t="n">
        <v>11.17000008</v>
      </c>
      <c r="D467" s="17">
        <f>SUM($C$3:C467)/A467</f>
        <v/>
      </c>
    </row>
    <row r="468">
      <c r="A468" s="17">
        <f>A467+1</f>
        <v/>
      </c>
      <c r="B468" s="52" t="inlineStr">
        <is>
          <t xml:space="preserve">2023/3/10
</t>
        </is>
      </c>
      <c r="C468" s="53" t="n">
        <v>11.02999973</v>
      </c>
      <c r="D468" s="17">
        <f>SUM($C$3:C468)/A468</f>
        <v/>
      </c>
    </row>
    <row r="469">
      <c r="A469" s="17">
        <f>A468+1</f>
        <v/>
      </c>
      <c r="B469" s="52" t="inlineStr">
        <is>
          <t xml:space="preserve">2023/3/13
</t>
        </is>
      </c>
      <c r="C469" s="53" t="n">
        <v>11.17000008</v>
      </c>
      <c r="D469" s="17">
        <f>SUM($C$3:C469)/A469</f>
        <v/>
      </c>
    </row>
    <row r="470">
      <c r="A470" s="17">
        <f>A469+1</f>
        <v/>
      </c>
      <c r="B470" s="52" t="inlineStr">
        <is>
          <t xml:space="preserve">2023/3/14
</t>
        </is>
      </c>
      <c r="C470" s="53" t="n">
        <v>11.07999992</v>
      </c>
      <c r="D470" s="17">
        <f>SUM($C$3:C470)/A470</f>
        <v/>
      </c>
    </row>
    <row r="471">
      <c r="A471" s="17">
        <f>A470+1</f>
        <v/>
      </c>
      <c r="B471" s="52" t="inlineStr">
        <is>
          <t xml:space="preserve">2023/3/15
</t>
        </is>
      </c>
      <c r="C471" s="53" t="n">
        <v>11.11999989</v>
      </c>
      <c r="D471" s="17">
        <f>SUM($C$3:C471)/A471</f>
        <v/>
      </c>
    </row>
    <row r="472">
      <c r="A472" s="17">
        <f>A471+1</f>
        <v/>
      </c>
      <c r="B472" s="52" t="inlineStr">
        <is>
          <t xml:space="preserve">2023/3/16
</t>
        </is>
      </c>
      <c r="C472" s="53" t="n">
        <v>11.02000046</v>
      </c>
      <c r="D472" s="17">
        <f>SUM($C$3:C472)/A472</f>
        <v/>
      </c>
    </row>
    <row r="473">
      <c r="A473" s="17">
        <f>A472+1</f>
        <v/>
      </c>
      <c r="B473" s="52" t="inlineStr">
        <is>
          <t xml:space="preserve">2023/3/17
</t>
        </is>
      </c>
      <c r="C473" s="53" t="n">
        <v>11.06999969</v>
      </c>
      <c r="D473" s="17">
        <f>SUM($C$3:C473)/A473</f>
        <v/>
      </c>
    </row>
    <row r="474">
      <c r="A474" s="17">
        <f>A473+1</f>
        <v/>
      </c>
      <c r="B474" s="52" t="inlineStr">
        <is>
          <t xml:space="preserve">2023/3/20
</t>
        </is>
      </c>
      <c r="C474" s="53" t="n">
        <v>11.03999996</v>
      </c>
      <c r="D474" s="17">
        <f>SUM($C$3:C474)/A474</f>
        <v/>
      </c>
    </row>
    <row r="475">
      <c r="A475" s="17">
        <f>A474+1</f>
        <v/>
      </c>
      <c r="B475" s="52" t="inlineStr">
        <is>
          <t xml:space="preserve">2023/3/21
</t>
        </is>
      </c>
      <c r="C475" s="53" t="n">
        <v>11.11999989</v>
      </c>
      <c r="D475" s="17">
        <f>SUM($C$3:C475)/A475</f>
        <v/>
      </c>
    </row>
    <row r="476">
      <c r="A476" s="17">
        <f>A475+1</f>
        <v/>
      </c>
      <c r="B476" s="52" t="inlineStr">
        <is>
          <t xml:space="preserve">2023/3/22
</t>
        </is>
      </c>
      <c r="C476" s="53" t="n">
        <v>11.18999958</v>
      </c>
      <c r="D476" s="17">
        <f>SUM($C$3:C476)/A476</f>
        <v/>
      </c>
    </row>
    <row r="477">
      <c r="A477" s="17">
        <f>A476+1</f>
        <v/>
      </c>
      <c r="B477" s="52" t="inlineStr">
        <is>
          <t xml:space="preserve">2023/3/23
</t>
        </is>
      </c>
      <c r="C477" s="53" t="n">
        <v>11.26000023</v>
      </c>
      <c r="D477" s="17">
        <f>SUM($C$3:C477)/A477</f>
        <v/>
      </c>
    </row>
    <row r="478">
      <c r="A478" s="17">
        <f>A477+1</f>
        <v/>
      </c>
      <c r="B478" s="52" t="inlineStr">
        <is>
          <t xml:space="preserve">2023/3/24
</t>
        </is>
      </c>
      <c r="C478" s="53" t="n">
        <v>11.19999981</v>
      </c>
      <c r="D478" s="17">
        <f>SUM($C$3:C478)/A478</f>
        <v/>
      </c>
    </row>
    <row r="479">
      <c r="A479" s="17">
        <f>A478+1</f>
        <v/>
      </c>
      <c r="B479" s="52" t="inlineStr">
        <is>
          <t xml:space="preserve">2023/3/27
</t>
        </is>
      </c>
      <c r="C479" s="53" t="n">
        <v>11.15999985</v>
      </c>
      <c r="D479" s="17">
        <f>SUM($C$3:C479)/A479</f>
        <v/>
      </c>
    </row>
    <row r="480">
      <c r="A480" s="17">
        <f>A479+1</f>
        <v/>
      </c>
      <c r="B480" s="52" t="inlineStr">
        <is>
          <t xml:space="preserve">2023/3/28
</t>
        </is>
      </c>
      <c r="C480" s="53" t="n">
        <v>11.15999985</v>
      </c>
      <c r="D480" s="17">
        <f>SUM($C$3:C480)/A480</f>
        <v/>
      </c>
    </row>
    <row r="481">
      <c r="A481" s="17">
        <f>A480+1</f>
        <v/>
      </c>
      <c r="B481" s="52" t="inlineStr">
        <is>
          <t xml:space="preserve">2023/3/29
</t>
        </is>
      </c>
      <c r="C481" s="53" t="n">
        <v>11.15999985</v>
      </c>
      <c r="D481" s="17">
        <f>SUM($C$3:C481)/A481</f>
        <v/>
      </c>
    </row>
    <row r="482">
      <c r="A482" s="17">
        <f>A481+1</f>
        <v/>
      </c>
      <c r="B482" s="52" t="n">
        <v>45015</v>
      </c>
      <c r="C482" s="53" t="n">
        <v>11.30000019</v>
      </c>
      <c r="D482" s="17">
        <f>SUM($C$3:C482)/A482</f>
        <v/>
      </c>
    </row>
    <row r="483">
      <c r="A483" s="17">
        <f>A482+1</f>
        <v/>
      </c>
      <c r="B483" s="52" t="n">
        <v>45016</v>
      </c>
      <c r="C483" s="53" t="n">
        <v>11.30000019</v>
      </c>
      <c r="D483" s="17">
        <f>SUM($C$3:C483)/A483</f>
        <v/>
      </c>
    </row>
    <row r="484">
      <c r="A484" s="17">
        <f>A483+1</f>
        <v/>
      </c>
      <c r="B484" s="52" t="inlineStr">
        <is>
          <t xml:space="preserve">2023/4/3
</t>
        </is>
      </c>
      <c r="C484" s="53" t="n">
        <v>11.31999969</v>
      </c>
      <c r="D484" s="17">
        <f>SUM($C$3:C484)/A484</f>
        <v/>
      </c>
    </row>
    <row r="485">
      <c r="A485" s="17">
        <f>A484+1</f>
        <v/>
      </c>
      <c r="B485" s="52" t="inlineStr">
        <is>
          <t xml:space="preserve">2023/4/4
</t>
        </is>
      </c>
      <c r="C485" s="53" t="n">
        <v>11.38000011</v>
      </c>
      <c r="D485" s="17">
        <f>SUM($C$3:C485)/A485</f>
        <v/>
      </c>
    </row>
    <row r="486">
      <c r="A486" s="17">
        <f>A485+1</f>
        <v/>
      </c>
      <c r="B486" s="52" t="inlineStr">
        <is>
          <t xml:space="preserve">2023/4/6
</t>
        </is>
      </c>
      <c r="C486" s="53" t="n">
        <v>11.36999989</v>
      </c>
      <c r="D486" s="17">
        <f>SUM($C$3:C486)/A486</f>
        <v/>
      </c>
    </row>
    <row r="487">
      <c r="A487" s="17">
        <f>A486+1</f>
        <v/>
      </c>
      <c r="B487" s="52" t="inlineStr">
        <is>
          <t xml:space="preserve">2023/4/7
</t>
        </is>
      </c>
      <c r="C487" s="53" t="n">
        <v>11.42000008</v>
      </c>
      <c r="D487" s="17">
        <f>SUM($C$3:C487)/A487</f>
        <v/>
      </c>
    </row>
    <row r="488">
      <c r="A488" s="17">
        <f>A487+1</f>
        <v/>
      </c>
      <c r="B488" s="52" t="inlineStr">
        <is>
          <t xml:space="preserve">2023/4/10
</t>
        </is>
      </c>
      <c r="C488" s="53" t="n">
        <v>11.40999985</v>
      </c>
      <c r="D488" s="17">
        <f>SUM($C$3:C488)/A488</f>
        <v/>
      </c>
    </row>
    <row r="489">
      <c r="A489" s="17">
        <f>A488+1</f>
        <v/>
      </c>
      <c r="B489" s="52" t="inlineStr">
        <is>
          <t xml:space="preserve">2023/4/11
</t>
        </is>
      </c>
      <c r="C489" s="53" t="n">
        <v>11.39999962</v>
      </c>
      <c r="D489" s="17">
        <f>SUM($C$3:C489)/A489</f>
        <v/>
      </c>
    </row>
    <row r="490">
      <c r="A490" s="17">
        <f>A489+1</f>
        <v/>
      </c>
      <c r="B490" s="52" t="inlineStr">
        <is>
          <t xml:space="preserve">2023/4/12
</t>
        </is>
      </c>
      <c r="C490" s="53" t="n">
        <v>11.39999962</v>
      </c>
      <c r="D490" s="17">
        <f>SUM($C$3:C490)/A490</f>
        <v/>
      </c>
    </row>
    <row r="491">
      <c r="A491" s="17">
        <f>A490+1</f>
        <v/>
      </c>
      <c r="B491" s="52" t="inlineStr">
        <is>
          <t xml:space="preserve">2023/4/13
</t>
        </is>
      </c>
      <c r="C491" s="53" t="n">
        <v>11.38000011</v>
      </c>
      <c r="D491" s="17">
        <f>SUM($C$3:C491)/A491</f>
        <v/>
      </c>
    </row>
    <row r="492">
      <c r="A492" s="17">
        <f>A491+1</f>
        <v/>
      </c>
      <c r="B492" s="52" t="inlineStr">
        <is>
          <t xml:space="preserve">2023/4/14
</t>
        </is>
      </c>
      <c r="C492" s="53" t="n">
        <v>11.40999985</v>
      </c>
      <c r="D492" s="17">
        <f>SUM($C$3:C492)/A492</f>
        <v/>
      </c>
    </row>
    <row r="493">
      <c r="A493" s="17">
        <f>A492+1</f>
        <v/>
      </c>
      <c r="B493" s="52" t="inlineStr">
        <is>
          <t xml:space="preserve">2023/4/17
</t>
        </is>
      </c>
      <c r="C493" s="53" t="n">
        <v>11.59000015</v>
      </c>
      <c r="D493" s="17">
        <f>SUM($C$3:C493)/A493</f>
        <v/>
      </c>
    </row>
    <row r="494">
      <c r="A494" s="17">
        <f>A493+1</f>
        <v/>
      </c>
      <c r="B494" s="52" t="inlineStr">
        <is>
          <t xml:space="preserve">2023/4/18
</t>
        </is>
      </c>
      <c r="C494" s="53" t="n">
        <v>11.64999962</v>
      </c>
      <c r="D494" s="17">
        <f>SUM($C$3:C494)/A494</f>
        <v/>
      </c>
    </row>
    <row r="495">
      <c r="A495" s="17">
        <f>A494+1</f>
        <v/>
      </c>
      <c r="B495" s="52" t="inlineStr">
        <is>
          <t xml:space="preserve">2023/4/19
</t>
        </is>
      </c>
      <c r="C495" s="53" t="n">
        <v>11.56000042</v>
      </c>
      <c r="D495" s="17">
        <f>SUM($C$3:C495)/A495</f>
        <v/>
      </c>
    </row>
    <row r="496">
      <c r="A496" s="17">
        <f>A495+1</f>
        <v/>
      </c>
      <c r="B496" s="52" t="inlineStr">
        <is>
          <t xml:space="preserve">2023/4/20
</t>
        </is>
      </c>
      <c r="C496" s="53" t="n">
        <v>11.5</v>
      </c>
      <c r="D496" s="17">
        <f>SUM($C$3:C496)/A496</f>
        <v/>
      </c>
    </row>
    <row r="497">
      <c r="A497" s="17">
        <f>A496+1</f>
        <v/>
      </c>
      <c r="B497" s="52" t="inlineStr">
        <is>
          <t xml:space="preserve">2023/4/21
</t>
        </is>
      </c>
      <c r="C497" s="53" t="n">
        <v>11.34000015</v>
      </c>
      <c r="D497" s="17">
        <f>SUM($C$3:C497)/A497</f>
        <v/>
      </c>
    </row>
    <row r="498">
      <c r="A498" s="17">
        <f>A497+1</f>
        <v/>
      </c>
      <c r="B498" s="52" t="inlineStr">
        <is>
          <t xml:space="preserve">2023/4/24
</t>
        </is>
      </c>
      <c r="C498" s="53" t="n">
        <v>11.22999954</v>
      </c>
      <c r="D498" s="17">
        <f>SUM($C$3:C498)/A498</f>
        <v/>
      </c>
    </row>
    <row r="499">
      <c r="A499" s="17">
        <f>A498+1</f>
        <v/>
      </c>
      <c r="B499" s="52" t="inlineStr">
        <is>
          <t xml:space="preserve">2023/4/25
</t>
        </is>
      </c>
      <c r="C499" s="53" t="n">
        <v>11.23999977</v>
      </c>
      <c r="D499" s="17">
        <f>SUM($C$3:C499)/A499</f>
        <v/>
      </c>
    </row>
    <row r="500">
      <c r="A500" s="17">
        <f>A499+1</f>
        <v/>
      </c>
      <c r="B500" s="52" t="inlineStr">
        <is>
          <t xml:space="preserve">2023/4/26
</t>
        </is>
      </c>
      <c r="C500" s="53" t="n">
        <v>11.22000027</v>
      </c>
      <c r="D500" s="17">
        <f>SUM($C$3:C500)/A500</f>
        <v/>
      </c>
    </row>
    <row r="501">
      <c r="A501" s="17">
        <f>A500+1</f>
        <v/>
      </c>
      <c r="B501" s="52" t="n">
        <v>45043</v>
      </c>
      <c r="C501" s="53" t="n">
        <v>11.31000042</v>
      </c>
      <c r="D501" s="17">
        <f>SUM($C$3:C501)/A501</f>
        <v/>
      </c>
    </row>
    <row r="502">
      <c r="A502" s="17">
        <f>A501+1</f>
        <v/>
      </c>
      <c r="B502" s="52" t="n">
        <v>45044</v>
      </c>
      <c r="C502" s="53" t="n">
        <v>11.40999985</v>
      </c>
      <c r="D502" s="17">
        <f>SUM($C$3:C502)/A502</f>
        <v/>
      </c>
    </row>
    <row r="503">
      <c r="A503" s="17">
        <f>A502+1</f>
        <v/>
      </c>
      <c r="B503" s="52" t="inlineStr">
        <is>
          <t xml:space="preserve">2023/5/4
</t>
        </is>
      </c>
      <c r="C503" s="53" t="n">
        <v>11.60000038</v>
      </c>
      <c r="D503" s="17">
        <f>SUM($C$3:C503)/A503</f>
        <v/>
      </c>
    </row>
    <row r="504">
      <c r="A504" s="17">
        <f>A503+1</f>
        <v/>
      </c>
      <c r="B504" s="52" t="inlineStr">
        <is>
          <t xml:space="preserve">2023/5/5
</t>
        </is>
      </c>
      <c r="C504" s="53" t="n">
        <v>11.56999969</v>
      </c>
      <c r="D504" s="17">
        <f>SUM($C$3:C504)/A504</f>
        <v/>
      </c>
    </row>
    <row r="505">
      <c r="A505" s="17">
        <f>A504+1</f>
        <v/>
      </c>
      <c r="B505" s="52" t="inlineStr">
        <is>
          <t xml:space="preserve">2023/5/8
</t>
        </is>
      </c>
      <c r="C505" s="53" t="n">
        <v>11.77999973</v>
      </c>
      <c r="D505" s="17">
        <f>SUM($C$3:C505)/A505</f>
        <v/>
      </c>
    </row>
    <row r="506">
      <c r="A506" s="17">
        <f>A505+1</f>
        <v/>
      </c>
      <c r="B506" s="52" t="inlineStr">
        <is>
          <t xml:space="preserve">2023/5/9
</t>
        </is>
      </c>
      <c r="C506" s="53" t="n">
        <v>11.64999962</v>
      </c>
      <c r="D506" s="17">
        <f>SUM($C$3:C506)/A506</f>
        <v/>
      </c>
    </row>
    <row r="507">
      <c r="A507" s="17">
        <f>A506+1</f>
        <v/>
      </c>
      <c r="B507" s="52" t="inlineStr">
        <is>
          <t xml:space="preserve">2023/5/10
</t>
        </is>
      </c>
      <c r="C507" s="53" t="n">
        <v>11.51000023</v>
      </c>
      <c r="D507" s="17">
        <f>SUM($C$3:C507)/A507</f>
        <v/>
      </c>
    </row>
    <row r="508">
      <c r="A508" s="17">
        <f>A507+1</f>
        <v/>
      </c>
      <c r="B508" s="52" t="inlineStr">
        <is>
          <t xml:space="preserve">2023/5/11
</t>
        </is>
      </c>
      <c r="C508" s="53" t="n">
        <v>11.47000027</v>
      </c>
      <c r="D508" s="17">
        <f>SUM($C$3:C508)/A508</f>
        <v/>
      </c>
    </row>
    <row r="509">
      <c r="A509" s="17">
        <f>A508+1</f>
        <v/>
      </c>
      <c r="B509" s="52" t="inlineStr">
        <is>
          <t xml:space="preserve">2023/5/12
</t>
        </is>
      </c>
      <c r="C509" s="53" t="n">
        <v>11.34000015</v>
      </c>
      <c r="D509" s="17">
        <f>SUM($C$3:C509)/A509</f>
        <v/>
      </c>
    </row>
    <row r="510">
      <c r="A510" s="17">
        <f>A509+1</f>
        <v/>
      </c>
      <c r="B510" s="52" t="inlineStr">
        <is>
          <t xml:space="preserve">2023/5/15
</t>
        </is>
      </c>
      <c r="C510" s="53" t="n">
        <v>11.47999954</v>
      </c>
      <c r="D510" s="17">
        <f>SUM($C$3:C510)/A510</f>
        <v/>
      </c>
    </row>
    <row r="511">
      <c r="A511" s="17">
        <f>A510+1</f>
        <v/>
      </c>
      <c r="B511" s="52" t="inlineStr">
        <is>
          <t xml:space="preserve">2023/5/16
</t>
        </is>
      </c>
      <c r="C511" s="53" t="n">
        <v>11.43999958</v>
      </c>
      <c r="D511" s="17">
        <f>SUM($C$3:C511)/A511</f>
        <v/>
      </c>
    </row>
    <row r="512">
      <c r="A512" s="17">
        <f>A511+1</f>
        <v/>
      </c>
      <c r="B512" s="52" t="inlineStr">
        <is>
          <t xml:space="preserve">2023/5/17
</t>
        </is>
      </c>
      <c r="C512" s="53" t="n">
        <v>11.39000034</v>
      </c>
      <c r="D512" s="17">
        <f>SUM($C$3:C512)/A512</f>
        <v/>
      </c>
    </row>
    <row r="513">
      <c r="A513" s="17">
        <f>A512+1</f>
        <v/>
      </c>
      <c r="B513" s="52" t="inlineStr">
        <is>
          <t xml:space="preserve">2023/5/18
</t>
        </is>
      </c>
      <c r="C513" s="53" t="n">
        <v>11.42000008</v>
      </c>
      <c r="D513" s="17">
        <f>SUM($C$3:C513)/A513</f>
        <v/>
      </c>
    </row>
    <row r="514">
      <c r="A514" s="17">
        <f>A513+1</f>
        <v/>
      </c>
      <c r="B514" s="52" t="inlineStr">
        <is>
          <t xml:space="preserve">2023/5/19
</t>
        </is>
      </c>
      <c r="C514" s="53" t="n">
        <v>11.36999989</v>
      </c>
      <c r="D514" s="17">
        <f>SUM($C$3:C514)/A514</f>
        <v/>
      </c>
    </row>
    <row r="515">
      <c r="A515" s="17">
        <f>A514+1</f>
        <v/>
      </c>
      <c r="B515" s="52" t="inlineStr">
        <is>
          <t xml:space="preserve">2023/5/22
</t>
        </is>
      </c>
      <c r="C515" s="53" t="n">
        <v>11.44999981</v>
      </c>
      <c r="D515" s="17">
        <f>SUM($C$3:C515)/A515</f>
        <v/>
      </c>
    </row>
    <row r="516">
      <c r="A516" s="17">
        <f>A515+1</f>
        <v/>
      </c>
      <c r="B516" s="52" t="inlineStr">
        <is>
          <t xml:space="preserve">2023/5/23
</t>
        </is>
      </c>
      <c r="C516" s="53" t="n">
        <v>11.27999973</v>
      </c>
      <c r="D516" s="17">
        <f>SUM($C$3:C516)/A516</f>
        <v/>
      </c>
    </row>
    <row r="517">
      <c r="A517" s="17">
        <f>A516+1</f>
        <v/>
      </c>
      <c r="B517" s="52" t="inlineStr">
        <is>
          <t xml:space="preserve">2023/5/24
</t>
        </is>
      </c>
      <c r="C517" s="53" t="n">
        <v>11.10999966</v>
      </c>
      <c r="D517" s="17">
        <f>SUM($C$3:C517)/A517</f>
        <v/>
      </c>
    </row>
    <row r="518">
      <c r="A518" s="17">
        <f>A517+1</f>
        <v/>
      </c>
      <c r="B518" s="52" t="inlineStr">
        <is>
          <t xml:space="preserve">2023/5/25
</t>
        </is>
      </c>
      <c r="C518" s="53" t="n">
        <v>11.09000015</v>
      </c>
      <c r="D518" s="17">
        <f>SUM($C$3:C518)/A518</f>
        <v/>
      </c>
    </row>
    <row r="519">
      <c r="A519" s="17">
        <f>A518+1</f>
        <v/>
      </c>
      <c r="B519" s="52" t="inlineStr">
        <is>
          <t xml:space="preserve">2023/5/26
</t>
        </is>
      </c>
      <c r="C519" s="53" t="n">
        <v>11.09000015</v>
      </c>
      <c r="D519" s="17">
        <f>SUM($C$3:C519)/A519</f>
        <v/>
      </c>
    </row>
    <row r="520">
      <c r="A520" s="17">
        <f>A519+1</f>
        <v/>
      </c>
      <c r="B520" s="52" t="inlineStr">
        <is>
          <t xml:space="preserve">2023/5/29
</t>
        </is>
      </c>
      <c r="C520" s="53" t="n">
        <v>11.10999966</v>
      </c>
      <c r="D520" s="17">
        <f>SUM($C$3:C520)/A520</f>
        <v/>
      </c>
    </row>
    <row r="521">
      <c r="A521" s="17">
        <f>A520+1</f>
        <v/>
      </c>
      <c r="B521" s="52" t="n">
        <v>45076</v>
      </c>
      <c r="C521" s="53" t="n">
        <v>11.07999992</v>
      </c>
      <c r="D521" s="17">
        <f>SUM($C$3:C521)/A521</f>
        <v/>
      </c>
    </row>
    <row r="522">
      <c r="A522" s="17">
        <f>A521+1</f>
        <v/>
      </c>
      <c r="B522" s="52" t="n">
        <v>45077</v>
      </c>
      <c r="C522" s="53" t="n">
        <v>10.93999958</v>
      </c>
      <c r="D522" s="17">
        <f>SUM($C$3:C522)/A522</f>
        <v/>
      </c>
    </row>
    <row r="523">
      <c r="A523" s="17">
        <f>A522+1</f>
        <v/>
      </c>
      <c r="B523" s="52" t="inlineStr">
        <is>
          <t xml:space="preserve">2023/6/1
</t>
        </is>
      </c>
      <c r="C523" s="53" t="n">
        <v>10.96000004</v>
      </c>
      <c r="D523" s="17">
        <f>SUM($C$3:C523)/A523</f>
        <v/>
      </c>
    </row>
    <row r="524">
      <c r="A524" s="17">
        <f>A523+1</f>
        <v/>
      </c>
      <c r="B524" s="52" t="inlineStr">
        <is>
          <t xml:space="preserve">2023/6/2
</t>
        </is>
      </c>
      <c r="C524" s="53" t="n">
        <v>11.10000038</v>
      </c>
      <c r="D524" s="17">
        <f>SUM($C$3:C524)/A524</f>
        <v/>
      </c>
    </row>
    <row r="525">
      <c r="A525" s="17">
        <f>A524+1</f>
        <v/>
      </c>
      <c r="B525" s="52" t="inlineStr">
        <is>
          <t xml:space="preserve">2023/6/5
</t>
        </is>
      </c>
      <c r="C525" s="53" t="n">
        <v>11.09000015</v>
      </c>
      <c r="D525" s="17">
        <f>SUM($C$3:C525)/A525</f>
        <v/>
      </c>
    </row>
    <row r="526">
      <c r="A526" s="17">
        <f>A525+1</f>
        <v/>
      </c>
      <c r="B526" s="52" t="inlineStr">
        <is>
          <t xml:space="preserve">2023/6/6
</t>
        </is>
      </c>
      <c r="C526" s="53" t="n">
        <v>11.02000046</v>
      </c>
      <c r="D526" s="17">
        <f>SUM($C$3:C526)/A526</f>
        <v/>
      </c>
    </row>
    <row r="527">
      <c r="A527" s="17">
        <f>A526+1</f>
        <v/>
      </c>
      <c r="B527" s="52" t="inlineStr">
        <is>
          <t xml:space="preserve">2023/6/7
</t>
        </is>
      </c>
      <c r="C527" s="53" t="n">
        <v>10.97999954</v>
      </c>
      <c r="D527" s="17">
        <f>SUM($C$3:C527)/A527</f>
        <v/>
      </c>
    </row>
    <row r="528">
      <c r="A528" s="17">
        <f>A527+1</f>
        <v/>
      </c>
      <c r="B528" s="52" t="inlineStr">
        <is>
          <t xml:space="preserve">2023/6/8
</t>
        </is>
      </c>
      <c r="C528" s="53" t="n">
        <v>11.09000015</v>
      </c>
      <c r="D528" s="17">
        <f>SUM($C$3:C528)/A528</f>
        <v/>
      </c>
    </row>
    <row r="529">
      <c r="A529" s="17">
        <f>A528+1</f>
        <v/>
      </c>
      <c r="B529" s="52" t="inlineStr">
        <is>
          <t xml:space="preserve">2023/6/9
</t>
        </is>
      </c>
      <c r="C529" s="53" t="n">
        <v>11.11999989</v>
      </c>
      <c r="D529" s="17">
        <f>SUM($C$3:C529)/A529</f>
        <v/>
      </c>
    </row>
    <row r="530">
      <c r="A530" s="17">
        <f>A529+1</f>
        <v/>
      </c>
      <c r="B530" s="52" t="inlineStr">
        <is>
          <t xml:space="preserve">2023/6/12
</t>
        </is>
      </c>
      <c r="C530" s="53" t="n">
        <v>11.44999981</v>
      </c>
      <c r="D530" s="17">
        <f>SUM($C$3:C530)/A530</f>
        <v/>
      </c>
    </row>
    <row r="531">
      <c r="A531" s="17">
        <f>A530+1</f>
        <v/>
      </c>
      <c r="B531" s="52" t="inlineStr">
        <is>
          <t xml:space="preserve">2023/6/13
</t>
        </is>
      </c>
      <c r="C531" s="53" t="n">
        <v>11.48999977</v>
      </c>
      <c r="D531" s="17">
        <f>SUM($C$3:C531)/A531</f>
        <v/>
      </c>
    </row>
    <row r="532">
      <c r="A532" s="17">
        <f>A531+1</f>
        <v/>
      </c>
      <c r="B532" s="52" t="inlineStr">
        <is>
          <t xml:space="preserve">2023/6/14
</t>
        </is>
      </c>
      <c r="C532" s="53" t="n">
        <v>11.47999954</v>
      </c>
      <c r="D532" s="17">
        <f>SUM($C$3:C532)/A532</f>
        <v/>
      </c>
    </row>
    <row r="533">
      <c r="A533" s="17">
        <f>A532+1</f>
        <v/>
      </c>
      <c r="B533" s="52" t="inlineStr">
        <is>
          <t xml:space="preserve">2023/6/15
</t>
        </is>
      </c>
      <c r="C533" s="53" t="n">
        <v>11.64000034</v>
      </c>
      <c r="D533" s="17">
        <f>SUM($C$3:C533)/A533</f>
        <v/>
      </c>
    </row>
    <row r="534">
      <c r="A534" s="17">
        <f>A533+1</f>
        <v/>
      </c>
      <c r="B534" s="52" t="inlineStr">
        <is>
          <t xml:space="preserve">2023/6/16
</t>
        </is>
      </c>
      <c r="C534" s="53" t="n">
        <v>11.72000027</v>
      </c>
      <c r="D534" s="17">
        <f>SUM($C$3:C534)/A534</f>
        <v/>
      </c>
    </row>
    <row r="535">
      <c r="A535" s="17">
        <f>A534+1</f>
        <v/>
      </c>
      <c r="B535" s="52" t="inlineStr">
        <is>
          <t xml:space="preserve">2023/6/19
</t>
        </is>
      </c>
      <c r="C535" s="53" t="n">
        <v>11.60999966</v>
      </c>
      <c r="D535" s="17">
        <f>SUM($C$3:C535)/A535</f>
        <v/>
      </c>
    </row>
    <row r="536">
      <c r="A536" s="17">
        <f>A535+1</f>
        <v/>
      </c>
      <c r="B536" s="52" t="inlineStr">
        <is>
          <t xml:space="preserve">2023/6/20
</t>
        </is>
      </c>
      <c r="C536" s="53" t="n">
        <v>11.56999969</v>
      </c>
      <c r="D536" s="17">
        <f>SUM($C$3:C536)/A536</f>
        <v/>
      </c>
    </row>
    <row r="537">
      <c r="A537" s="17">
        <f>A536+1</f>
        <v/>
      </c>
      <c r="B537" s="52" t="inlineStr">
        <is>
          <t xml:space="preserve">2023/6/21
</t>
        </is>
      </c>
      <c r="C537" s="53" t="n">
        <v>11.43999958</v>
      </c>
      <c r="D537" s="17">
        <f>SUM($C$3:C537)/A537</f>
        <v/>
      </c>
    </row>
    <row r="538">
      <c r="A538" s="17">
        <f>A537+1</f>
        <v/>
      </c>
      <c r="B538" s="52" t="inlineStr">
        <is>
          <t xml:space="preserve">2023/6/26
</t>
        </is>
      </c>
      <c r="C538" s="53" t="n">
        <v>11.27000046</v>
      </c>
      <c r="D538" s="17">
        <f>SUM($C$3:C538)/A538</f>
        <v/>
      </c>
    </row>
    <row r="539">
      <c r="A539" s="17">
        <f>A538+1</f>
        <v/>
      </c>
      <c r="B539" s="52" t="inlineStr">
        <is>
          <t xml:space="preserve">2023/6/27
</t>
        </is>
      </c>
      <c r="C539" s="53" t="n">
        <v>11.39999962</v>
      </c>
      <c r="D539" s="17">
        <f>SUM($C$3:C539)/A539</f>
        <v/>
      </c>
    </row>
    <row r="540">
      <c r="A540" s="17">
        <f>A539+1</f>
        <v/>
      </c>
      <c r="B540" s="52" t="inlineStr">
        <is>
          <t xml:space="preserve">2023/6/28
</t>
        </is>
      </c>
      <c r="C540" s="53" t="n">
        <v>11.39999962</v>
      </c>
      <c r="D540" s="17">
        <f>SUM($C$3:C540)/A540</f>
        <v/>
      </c>
    </row>
    <row r="541">
      <c r="A541" s="17">
        <f>A540+1</f>
        <v/>
      </c>
      <c r="B541" s="52" t="n">
        <v>45106</v>
      </c>
      <c r="C541" s="53" t="n">
        <v>11.34000015</v>
      </c>
      <c r="D541" s="17">
        <f>SUM($C$3:C541)/A541</f>
        <v/>
      </c>
    </row>
    <row r="542">
      <c r="A542" s="17">
        <f>A541+1</f>
        <v/>
      </c>
      <c r="B542" s="52" t="n">
        <v>45107</v>
      </c>
      <c r="C542" s="53" t="n">
        <v>11.39999962</v>
      </c>
      <c r="D542" s="17">
        <f>SUM($C$3:C542)/A542</f>
        <v/>
      </c>
    </row>
    <row r="543">
      <c r="A543" s="17">
        <f>A542+1</f>
        <v/>
      </c>
      <c r="B543" s="52" t="inlineStr">
        <is>
          <t xml:space="preserve">2023/7/3
</t>
        </is>
      </c>
      <c r="C543" s="53" t="n">
        <v>11.56000042</v>
      </c>
      <c r="D543" s="17">
        <f>SUM($C$3:C543)/A543</f>
        <v/>
      </c>
    </row>
    <row r="544">
      <c r="A544" s="17">
        <f>A543+1</f>
        <v/>
      </c>
      <c r="B544" s="52" t="inlineStr">
        <is>
          <t xml:space="preserve">2023/7/4
</t>
        </is>
      </c>
      <c r="C544" s="53" t="n">
        <v>11.55000019</v>
      </c>
      <c r="D544" s="17">
        <f>SUM($C$3:C544)/A544</f>
        <v/>
      </c>
    </row>
    <row r="545">
      <c r="A545" s="17">
        <f>A544+1</f>
        <v/>
      </c>
      <c r="B545" s="52" t="inlineStr">
        <is>
          <t xml:space="preserve">2023/7/5
</t>
        </is>
      </c>
      <c r="C545" s="53" t="n">
        <v>11.46000004</v>
      </c>
      <c r="D545" s="17">
        <f>SUM($C$3:C545)/A545</f>
        <v/>
      </c>
    </row>
    <row r="546">
      <c r="A546" s="17">
        <f>A545+1</f>
        <v/>
      </c>
      <c r="B546" s="52" t="inlineStr">
        <is>
          <t xml:space="preserve">2023/7/6
</t>
        </is>
      </c>
      <c r="C546" s="53" t="n">
        <v>11.38000011</v>
      </c>
      <c r="D546" s="17">
        <f>SUM($C$3:C546)/A546</f>
        <v/>
      </c>
    </row>
    <row r="547">
      <c r="A547" s="17">
        <f>A546+1</f>
        <v/>
      </c>
      <c r="B547" s="52" t="inlineStr">
        <is>
          <t xml:space="preserve">2023/7/7
</t>
        </is>
      </c>
      <c r="C547" s="53" t="n">
        <v>11.32999992</v>
      </c>
      <c r="D547" s="17">
        <f>SUM($C$3:C547)/A547</f>
        <v/>
      </c>
    </row>
    <row r="548">
      <c r="A548" s="17">
        <f>A547+1</f>
        <v/>
      </c>
      <c r="B548" s="52" t="inlineStr">
        <is>
          <t xml:space="preserve">2023/7/10
</t>
        </is>
      </c>
      <c r="C548" s="53" t="n">
        <v>11.38000011</v>
      </c>
      <c r="D548" s="17">
        <f>SUM($C$3:C548)/A548</f>
        <v/>
      </c>
    </row>
    <row r="549">
      <c r="A549" s="17">
        <f>A548+1</f>
        <v/>
      </c>
      <c r="B549" s="52" t="inlineStr">
        <is>
          <t xml:space="preserve">2023/7/11
</t>
        </is>
      </c>
      <c r="C549" s="53" t="n">
        <v>11.43999958</v>
      </c>
      <c r="D549" s="17">
        <f>SUM($C$3:C549)/A549</f>
        <v/>
      </c>
    </row>
    <row r="550">
      <c r="A550" s="17">
        <f>A549+1</f>
        <v/>
      </c>
      <c r="B550" s="52" t="inlineStr">
        <is>
          <t xml:space="preserve">2023/7/12
</t>
        </is>
      </c>
      <c r="C550" s="53" t="n">
        <v>11.39000034</v>
      </c>
      <c r="D550" s="17">
        <f>SUM($C$3:C550)/A550</f>
        <v/>
      </c>
    </row>
    <row r="551">
      <c r="A551" s="17">
        <f>A550+1</f>
        <v/>
      </c>
      <c r="B551" s="52" t="inlineStr">
        <is>
          <t xml:space="preserve">2023/7/13
</t>
        </is>
      </c>
      <c r="C551" s="53" t="n">
        <v>11.57999992</v>
      </c>
      <c r="D551" s="17">
        <f>SUM($C$3:C551)/A551</f>
        <v/>
      </c>
    </row>
    <row r="552">
      <c r="A552" s="17">
        <f>A551+1</f>
        <v/>
      </c>
      <c r="B552" s="52" t="inlineStr">
        <is>
          <t xml:space="preserve">2023/7/14
</t>
        </is>
      </c>
      <c r="C552" s="53" t="n">
        <v>11.59000015</v>
      </c>
      <c r="D552" s="17">
        <f>SUM($C$3:C552)/A552</f>
        <v/>
      </c>
    </row>
    <row r="553">
      <c r="A553" s="17">
        <f>A552+1</f>
        <v/>
      </c>
      <c r="B553" s="52" t="inlineStr">
        <is>
          <t xml:space="preserve">2023/7/17
</t>
        </is>
      </c>
      <c r="C553" s="53" t="n">
        <v>11.43999958</v>
      </c>
      <c r="D553" s="17">
        <f>SUM($C$3:C553)/A553</f>
        <v/>
      </c>
    </row>
    <row r="554">
      <c r="A554" s="17">
        <f>A553+1</f>
        <v/>
      </c>
      <c r="B554" s="52" t="inlineStr">
        <is>
          <t xml:space="preserve">2023/7/18
</t>
        </is>
      </c>
      <c r="C554" s="53" t="n">
        <v>11.36999989</v>
      </c>
      <c r="D554" s="17">
        <f>SUM($C$3:C554)/A554</f>
        <v/>
      </c>
    </row>
    <row r="555">
      <c r="A555" s="17">
        <f>A554+1</f>
        <v/>
      </c>
      <c r="B555" s="52" t="inlineStr">
        <is>
          <t xml:space="preserve">2023/7/19
</t>
        </is>
      </c>
      <c r="C555" s="53" t="n">
        <v>11.38000011</v>
      </c>
      <c r="D555" s="17">
        <f>SUM($C$3:C555)/A555</f>
        <v/>
      </c>
    </row>
    <row r="556">
      <c r="A556" s="17">
        <f>A555+1</f>
        <v/>
      </c>
      <c r="B556" s="52" t="inlineStr">
        <is>
          <t xml:space="preserve">2023/7/20
</t>
        </is>
      </c>
      <c r="C556" s="53" t="n">
        <v>11.31000042</v>
      </c>
      <c r="D556" s="17">
        <f>SUM($C$3:C556)/A556</f>
        <v/>
      </c>
    </row>
    <row r="557">
      <c r="A557" s="17">
        <f>A556+1</f>
        <v/>
      </c>
      <c r="B557" s="52" t="inlineStr">
        <is>
          <t xml:space="preserve">2023/7/21
</t>
        </is>
      </c>
      <c r="C557" s="53" t="n">
        <v>11.31000042</v>
      </c>
      <c r="D557" s="17">
        <f>SUM($C$3:C557)/A557</f>
        <v/>
      </c>
    </row>
    <row r="558">
      <c r="A558" s="17">
        <f>A557+1</f>
        <v/>
      </c>
      <c r="B558" s="52" t="inlineStr">
        <is>
          <t xml:space="preserve">2023/7/24
</t>
        </is>
      </c>
      <c r="C558" s="53" t="n">
        <v>11.27000046</v>
      </c>
      <c r="D558" s="17">
        <f>SUM($C$3:C558)/A558</f>
        <v/>
      </c>
    </row>
    <row r="559">
      <c r="A559" s="17">
        <f>A558+1</f>
        <v/>
      </c>
      <c r="B559" s="52" t="inlineStr">
        <is>
          <t xml:space="preserve">2023/7/25
</t>
        </is>
      </c>
      <c r="C559" s="53" t="n">
        <v>11.56999969</v>
      </c>
      <c r="D559" s="17">
        <f>SUM($C$3:C559)/A559</f>
        <v/>
      </c>
    </row>
    <row r="560">
      <c r="A560" s="17">
        <f>A559+1</f>
        <v/>
      </c>
      <c r="B560" s="52" t="inlineStr">
        <is>
          <t xml:space="preserve">2023/7/26
</t>
        </is>
      </c>
      <c r="C560" s="53" t="n">
        <v>11.55000019</v>
      </c>
      <c r="D560" s="17">
        <f>SUM($C$3:C560)/A560</f>
        <v/>
      </c>
    </row>
    <row r="561">
      <c r="A561" s="17">
        <f>A560+1</f>
        <v/>
      </c>
      <c r="B561" s="52" t="inlineStr">
        <is>
          <t xml:space="preserve">2023/7/27
</t>
        </is>
      </c>
      <c r="C561" s="53" t="n">
        <v>11.56000042</v>
      </c>
      <c r="D561" s="17">
        <f>SUM($C$3:C561)/A561</f>
        <v/>
      </c>
    </row>
    <row r="562">
      <c r="A562" s="17">
        <f>A561+1</f>
        <v/>
      </c>
      <c r="B562" s="52" t="n">
        <v>45135</v>
      </c>
      <c r="C562" s="53" t="n">
        <v>11.77999973</v>
      </c>
      <c r="D562" s="17">
        <f>SUM($C$3:C562)/A562</f>
        <v/>
      </c>
    </row>
    <row r="563">
      <c r="A563" s="17">
        <f>A562+1</f>
        <v/>
      </c>
      <c r="B563" s="52" t="n">
        <v>45138</v>
      </c>
      <c r="C563" s="53" t="n">
        <v>11.81999969</v>
      </c>
      <c r="D563" s="17">
        <f>SUM($C$3:C563)/A563</f>
        <v/>
      </c>
    </row>
    <row r="564">
      <c r="A564" s="17">
        <f>A563+1</f>
        <v/>
      </c>
      <c r="B564" s="52" t="inlineStr">
        <is>
          <t xml:space="preserve">2023/8/1
</t>
        </is>
      </c>
      <c r="C564" s="53" t="n">
        <v>11.80000019073486</v>
      </c>
      <c r="D564" s="17">
        <f>SUM($C$3:C564)/A564</f>
        <v/>
      </c>
    </row>
    <row r="565">
      <c r="A565" s="17">
        <f>A564+1</f>
        <v/>
      </c>
      <c r="B565" s="52" t="inlineStr">
        <is>
          <t xml:space="preserve">2023/8/2
</t>
        </is>
      </c>
      <c r="C565" s="53" t="n">
        <v>11.65999984741211</v>
      </c>
      <c r="D565" s="17">
        <f>SUM($C$3:C565)/A565</f>
        <v/>
      </c>
    </row>
    <row r="566">
      <c r="A566" s="17">
        <f>A565+1</f>
        <v/>
      </c>
      <c r="B566" s="52" t="inlineStr">
        <is>
          <t xml:space="preserve">2023/8/3
</t>
        </is>
      </c>
      <c r="C566" s="53" t="n">
        <v>11.75</v>
      </c>
      <c r="D566" s="17">
        <f>SUM($C$3:C566)/A566</f>
        <v/>
      </c>
    </row>
    <row r="567">
      <c r="A567" s="17">
        <f>A566+1</f>
        <v/>
      </c>
      <c r="B567" s="52" t="inlineStr">
        <is>
          <t xml:space="preserve">2023/8/4
</t>
        </is>
      </c>
      <c r="C567" s="53" t="n">
        <v>11.78999996185303</v>
      </c>
      <c r="D567" s="17">
        <f>SUM($C$3:C567)/A567</f>
        <v/>
      </c>
    </row>
    <row r="568">
      <c r="A568" s="17">
        <f>A567+1</f>
        <v/>
      </c>
      <c r="B568" s="52" t="inlineStr">
        <is>
          <t xml:space="preserve">2023/8/7
</t>
        </is>
      </c>
      <c r="C568" s="53" t="n">
        <v>11.72000026702881</v>
      </c>
      <c r="D568" s="17">
        <f>SUM($C$3:C568)/A568</f>
        <v/>
      </c>
    </row>
    <row r="569">
      <c r="A569" s="17">
        <f>A568+1</f>
        <v/>
      </c>
      <c r="B569" s="52" t="inlineStr">
        <is>
          <t xml:space="preserve">2023/8/8
</t>
        </is>
      </c>
      <c r="C569" s="53" t="n">
        <v>11.69999980926514</v>
      </c>
      <c r="D569" s="17">
        <f>SUM($C$3:C569)/A569</f>
        <v/>
      </c>
    </row>
    <row r="570">
      <c r="A570" s="17">
        <f>A569+1</f>
        <v/>
      </c>
      <c r="B570" s="52" t="inlineStr">
        <is>
          <t xml:space="preserve">2023/8/9
</t>
        </is>
      </c>
      <c r="C570" s="53" t="n">
        <v>11.67000007629395</v>
      </c>
      <c r="D570" s="17">
        <f>SUM($C$3:C570)/A570</f>
        <v/>
      </c>
    </row>
    <row r="571">
      <c r="A571" s="17">
        <f>A570+1</f>
        <v/>
      </c>
      <c r="B571" s="52" t="inlineStr">
        <is>
          <t xml:space="preserve">2023/8/10
</t>
        </is>
      </c>
      <c r="C571" s="53" t="n">
        <v>11.68000030517578</v>
      </c>
      <c r="D571" s="17">
        <f>SUM($C$3:C571)/A571</f>
        <v/>
      </c>
    </row>
    <row r="572">
      <c r="A572" s="17">
        <f>A571+1</f>
        <v/>
      </c>
      <c r="B572" s="52" t="inlineStr">
        <is>
          <t xml:space="preserve">2023/8/11
</t>
        </is>
      </c>
      <c r="C572" s="53" t="n">
        <v>11.4399995803833</v>
      </c>
      <c r="D572" s="17">
        <f>SUM($C$3:C572)/A572</f>
        <v/>
      </c>
    </row>
    <row r="573">
      <c r="A573" s="17">
        <f>A572+1</f>
        <v/>
      </c>
      <c r="B573" s="52" t="inlineStr">
        <is>
          <t xml:space="preserve">2023/8/14
</t>
        </is>
      </c>
      <c r="C573" s="53" t="n">
        <v>11.35999965667725</v>
      </c>
      <c r="D573" s="17">
        <f>SUM($C$3:C573)/A573</f>
        <v/>
      </c>
    </row>
    <row r="574">
      <c r="A574" s="17">
        <f>A573+1</f>
        <v/>
      </c>
      <c r="B574" s="52" t="inlineStr">
        <is>
          <t xml:space="preserve">2023/8/15
</t>
        </is>
      </c>
      <c r="C574" s="53" t="n">
        <v>11.35999965667725</v>
      </c>
      <c r="D574" s="17">
        <f>SUM($C$3:C574)/A574</f>
        <v/>
      </c>
    </row>
    <row r="575">
      <c r="A575" s="17">
        <f>A574+1</f>
        <v/>
      </c>
      <c r="B575" s="52" t="inlineStr">
        <is>
          <t xml:space="preserve">2023/8/16
</t>
        </is>
      </c>
      <c r="C575" s="53" t="n">
        <v>11.28999996185303</v>
      </c>
      <c r="D575" s="17">
        <f>SUM($C$3:C575)/A575</f>
        <v/>
      </c>
    </row>
    <row r="576">
      <c r="A576" s="17">
        <f>A575+1</f>
        <v/>
      </c>
      <c r="B576" s="52" t="inlineStr">
        <is>
          <t xml:space="preserve">2023/8/17
</t>
        </is>
      </c>
      <c r="C576" s="53" t="n">
        <v>11.32999992370605</v>
      </c>
      <c r="D576" s="17">
        <f>SUM($C$3:C576)/A576</f>
        <v/>
      </c>
    </row>
    <row r="577">
      <c r="A577" s="17">
        <f>A576+1</f>
        <v/>
      </c>
      <c r="B577" s="52" t="inlineStr">
        <is>
          <t xml:space="preserve">2023/8/18
</t>
        </is>
      </c>
      <c r="C577" s="53" t="n">
        <v>11.21000003814697</v>
      </c>
      <c r="D577" s="17">
        <f>SUM($C$3:C577)/A577</f>
        <v/>
      </c>
    </row>
    <row r="578">
      <c r="A578" s="17">
        <f>A577+1</f>
        <v/>
      </c>
      <c r="B578" s="52" t="inlineStr">
        <is>
          <t xml:space="preserve">2023/8/21
</t>
        </is>
      </c>
      <c r="C578" s="53" t="n">
        <v>11.07999992370605</v>
      </c>
      <c r="D578" s="17">
        <f>SUM($C$3:C578)/A578</f>
        <v/>
      </c>
    </row>
    <row r="579">
      <c r="A579" s="17">
        <f>A578+1</f>
        <v/>
      </c>
      <c r="B579" s="52" t="inlineStr">
        <is>
          <t xml:space="preserve">2023/8/22
</t>
        </is>
      </c>
      <c r="C579" s="53" t="n">
        <v>11.17000007629395</v>
      </c>
      <c r="D579" s="17">
        <f>SUM($C$3:C579)/A579</f>
        <v/>
      </c>
    </row>
    <row r="580">
      <c r="A580" s="17">
        <f>A579+1</f>
        <v/>
      </c>
      <c r="B580" s="52" t="inlineStr">
        <is>
          <t xml:space="preserve">2023/8/23
</t>
        </is>
      </c>
      <c r="C580" s="53" t="n">
        <v>11.03999996185303</v>
      </c>
      <c r="D580" s="17">
        <f>SUM($C$3:C580)/A580</f>
        <v/>
      </c>
    </row>
    <row r="581">
      <c r="A581" s="17">
        <f>A580+1</f>
        <v/>
      </c>
      <c r="B581" s="52" t="inlineStr">
        <is>
          <t xml:space="preserve">2023/8/24
</t>
        </is>
      </c>
      <c r="C581" s="53" t="n">
        <v>11.09000015258789</v>
      </c>
      <c r="D581" s="17">
        <f>SUM($C$3:C581)/A581</f>
        <v/>
      </c>
    </row>
    <row r="582">
      <c r="A582" s="17">
        <f>A581+1</f>
        <v/>
      </c>
      <c r="B582" s="52" t="inlineStr">
        <is>
          <t xml:space="preserve">2023/8/25
</t>
        </is>
      </c>
      <c r="C582" s="53" t="n">
        <v>11.06999969482422</v>
      </c>
      <c r="D582" s="17">
        <f>SUM($C$3:C582)/A582</f>
        <v/>
      </c>
    </row>
    <row r="583">
      <c r="A583" s="17">
        <f>A582+1</f>
        <v/>
      </c>
      <c r="B583" s="52" t="inlineStr">
        <is>
          <t xml:space="preserve">2023/8/28
</t>
        </is>
      </c>
      <c r="C583" s="53" t="n">
        <v>11.19999980926514</v>
      </c>
      <c r="D583" s="17">
        <f>SUM($C$3:C583)/A583</f>
        <v/>
      </c>
    </row>
    <row r="584">
      <c r="A584" s="17">
        <f>A583+1</f>
        <v/>
      </c>
      <c r="B584" s="52" t="inlineStr">
        <is>
          <t xml:space="preserve">2023/8/29
</t>
        </is>
      </c>
      <c r="C584" s="53" t="n">
        <v>11.27000045776367</v>
      </c>
      <c r="D584" s="17">
        <f>SUM($C$3:C584)/A584</f>
        <v/>
      </c>
    </row>
    <row r="585">
      <c r="A585" s="17">
        <f>A584+1</f>
        <v/>
      </c>
      <c r="B585" s="52" t="n">
        <v>45168</v>
      </c>
      <c r="C585" s="53" t="n">
        <v>11.27000045776367</v>
      </c>
      <c r="D585" s="17">
        <f>SUM($C$3:C585)/A585</f>
        <v/>
      </c>
    </row>
    <row r="586">
      <c r="A586" s="17">
        <f>A585+1</f>
        <v/>
      </c>
      <c r="B586" s="52" t="n">
        <v>45169</v>
      </c>
      <c r="C586" s="53" t="n">
        <v>11.22000026702881</v>
      </c>
      <c r="D586" s="17">
        <f>SUM($C$3:C586)/A586</f>
        <v/>
      </c>
    </row>
    <row r="587">
      <c r="A587" s="17">
        <f>A586+1</f>
        <v/>
      </c>
      <c r="B587" s="52" t="inlineStr">
        <is>
          <t xml:space="preserve">2023/9/1
</t>
        </is>
      </c>
      <c r="C587" s="53" t="n">
        <v>11.53999996185303</v>
      </c>
      <c r="D587" s="17">
        <f>SUM($C$3:C587)/A587</f>
        <v/>
      </c>
    </row>
    <row r="588">
      <c r="A588" s="17">
        <f>A587+1</f>
        <v/>
      </c>
      <c r="B588" s="52" t="inlineStr">
        <is>
          <t xml:space="preserve">2023/9/4
</t>
        </is>
      </c>
      <c r="C588" s="53" t="n">
        <v>11.71000003814697</v>
      </c>
      <c r="D588" s="17">
        <f>SUM($C$3:C588)/A588</f>
        <v/>
      </c>
    </row>
    <row r="589">
      <c r="A589" s="17">
        <f>A588+1</f>
        <v/>
      </c>
      <c r="B589" s="52" t="inlineStr">
        <is>
          <t xml:space="preserve">2023/9/5
</t>
        </is>
      </c>
      <c r="C589" s="53" t="n">
        <v>11.64000034332275</v>
      </c>
      <c r="D589" s="17">
        <f>SUM($C$3:C589)/A589</f>
        <v/>
      </c>
    </row>
    <row r="590">
      <c r="A590" s="17">
        <f>A589+1</f>
        <v/>
      </c>
      <c r="B590" s="52" t="inlineStr">
        <is>
          <t xml:space="preserve">2023/9/6
</t>
        </is>
      </c>
      <c r="C590" s="53" t="n">
        <v>11.61999988555908</v>
      </c>
      <c r="D590" s="17">
        <f>SUM($C$3:C590)/A590</f>
        <v/>
      </c>
    </row>
    <row r="591">
      <c r="A591" s="17">
        <f>A590+1</f>
        <v/>
      </c>
      <c r="B591" s="52" t="inlineStr">
        <is>
          <t xml:space="preserve">2023/9/7
</t>
        </is>
      </c>
      <c r="C591" s="53" t="n">
        <v>11.48999977111816</v>
      </c>
      <c r="D591" s="17">
        <f>SUM($C$3:C591)/A591</f>
        <v/>
      </c>
    </row>
    <row r="592">
      <c r="A592" s="17">
        <f>A591+1</f>
        <v/>
      </c>
      <c r="B592" s="52" t="inlineStr">
        <is>
          <t xml:space="preserve">2023/9/8
</t>
        </is>
      </c>
      <c r="C592" s="53" t="n">
        <v>11.43000030517578</v>
      </c>
      <c r="D592" s="17">
        <f>SUM($C$3:C592)/A592</f>
        <v/>
      </c>
    </row>
    <row r="593">
      <c r="A593" s="17">
        <f>A592+1</f>
        <v/>
      </c>
      <c r="B593" s="52" t="inlineStr">
        <is>
          <t xml:space="preserve">2023/9/11
</t>
        </is>
      </c>
      <c r="C593" s="53" t="n">
        <v>11.5</v>
      </c>
      <c r="D593" s="17">
        <f>SUM($C$3:C593)/A593</f>
        <v/>
      </c>
    </row>
    <row r="594">
      <c r="A594" s="17">
        <f>A593+1</f>
        <v/>
      </c>
      <c r="B594" s="52" t="inlineStr">
        <is>
          <t xml:space="preserve">2023/9/12
</t>
        </is>
      </c>
      <c r="C594" s="53" t="n">
        <v>11.47000026702881</v>
      </c>
      <c r="D594" s="17">
        <f>SUM($C$3:C594)/A594</f>
        <v/>
      </c>
    </row>
    <row r="595">
      <c r="A595" s="17">
        <f>A594+1</f>
        <v/>
      </c>
      <c r="B595" s="52" t="inlineStr">
        <is>
          <t xml:space="preserve">2023/9/13
</t>
        </is>
      </c>
      <c r="C595" s="53" t="n">
        <v>11.4399995803833</v>
      </c>
      <c r="D595" s="17">
        <f>SUM($C$3:C595)/A595</f>
        <v/>
      </c>
    </row>
    <row r="596">
      <c r="A596" s="17">
        <f>A595+1</f>
        <v/>
      </c>
      <c r="B596" s="52" t="inlineStr">
        <is>
          <t xml:space="preserve">2023/9/14
</t>
        </is>
      </c>
      <c r="C596" s="53" t="n">
        <v>11.46000003814697</v>
      </c>
      <c r="D596" s="17">
        <f>SUM($C$3:C596)/A596</f>
        <v/>
      </c>
    </row>
    <row r="597">
      <c r="A597" s="17">
        <f>A596+1</f>
        <v/>
      </c>
      <c r="B597" s="52" t="inlineStr">
        <is>
          <t xml:space="preserve">2023/9/15
</t>
        </is>
      </c>
      <c r="C597" s="53" t="n">
        <v>11.38000011444092</v>
      </c>
      <c r="D597" s="17">
        <f>SUM($C$3:C597)/A597</f>
        <v/>
      </c>
    </row>
    <row r="598">
      <c r="A598" s="17">
        <f>A597+1</f>
        <v/>
      </c>
      <c r="B598" s="52" t="inlineStr">
        <is>
          <t xml:space="preserve">2023/9/18
</t>
        </is>
      </c>
      <c r="C598" s="53" t="n">
        <v>11.4399995803833</v>
      </c>
      <c r="D598" s="17">
        <f>SUM($C$3:C598)/A598</f>
        <v/>
      </c>
    </row>
    <row r="599">
      <c r="A599" s="17">
        <f>A598+1</f>
        <v/>
      </c>
      <c r="B599" s="52" t="inlineStr">
        <is>
          <t xml:space="preserve">2023/9/19
</t>
        </is>
      </c>
      <c r="C599" s="53" t="n">
        <v>11.44999980926514</v>
      </c>
      <c r="D599" s="17">
        <f>SUM($C$3:C599)/A599</f>
        <v/>
      </c>
    </row>
    <row r="600">
      <c r="A600" s="17">
        <f>A599+1</f>
        <v/>
      </c>
      <c r="B600" s="52" t="inlineStr">
        <is>
          <t xml:space="preserve">2023/9/20
</t>
        </is>
      </c>
      <c r="C600" s="53" t="n">
        <v>11.40999984741211</v>
      </c>
      <c r="D600" s="17">
        <f>SUM($C$3:C600)/A600</f>
        <v/>
      </c>
    </row>
    <row r="601">
      <c r="A601" s="17">
        <f>A600+1</f>
        <v/>
      </c>
      <c r="B601" s="52" t="inlineStr">
        <is>
          <t xml:space="preserve">2023/9/21
</t>
        </is>
      </c>
      <c r="C601" s="53" t="n">
        <v>11.30000019073486</v>
      </c>
      <c r="D601" s="17">
        <f>SUM($C$3:C601)/A601</f>
        <v/>
      </c>
    </row>
    <row r="602">
      <c r="A602" s="17">
        <f>A601+1</f>
        <v/>
      </c>
      <c r="B602" s="52" t="inlineStr">
        <is>
          <t xml:space="preserve">2023/9/22
</t>
        </is>
      </c>
      <c r="C602" s="53" t="n">
        <v>11.48999977111816</v>
      </c>
      <c r="D602" s="17">
        <f>SUM($C$3:C602)/A602</f>
        <v/>
      </c>
    </row>
    <row r="603">
      <c r="A603" s="17">
        <f>A602+1</f>
        <v/>
      </c>
      <c r="B603" s="52" t="inlineStr">
        <is>
          <t xml:space="preserve">2023/9/25
</t>
        </is>
      </c>
      <c r="C603" s="53" t="n">
        <v>11.4399995803833</v>
      </c>
      <c r="D603" s="17">
        <f>SUM($C$3:C603)/A603</f>
        <v/>
      </c>
    </row>
    <row r="604">
      <c r="A604" s="17">
        <f>A603+1</f>
        <v/>
      </c>
      <c r="B604" s="52" t="inlineStr">
        <is>
          <t xml:space="preserve">2023/9/26
</t>
        </is>
      </c>
      <c r="C604" s="53" t="n">
        <v>11.38000011444092</v>
      </c>
      <c r="D604" s="17">
        <f>SUM($C$3:C604)/A604</f>
        <v/>
      </c>
    </row>
    <row r="605">
      <c r="A605" s="17">
        <f>A604+1</f>
        <v/>
      </c>
      <c r="B605" s="52" t="n">
        <v>45196</v>
      </c>
      <c r="C605" s="53" t="n">
        <v>11.39000034332275</v>
      </c>
      <c r="D605" s="17">
        <f>SUM($C$3:C605)/A605</f>
        <v/>
      </c>
    </row>
    <row r="606">
      <c r="A606" s="17">
        <f>A605+1</f>
        <v/>
      </c>
      <c r="B606" s="52" t="n">
        <v>45197</v>
      </c>
      <c r="C606" s="53" t="n">
        <v>11.35999965667725</v>
      </c>
      <c r="D606" s="17">
        <f>SUM($C$3:C606)/A606</f>
        <v/>
      </c>
    </row>
    <row r="607">
      <c r="A607" s="17">
        <f>A606+1</f>
        <v/>
      </c>
      <c r="B607" s="52" t="inlineStr">
        <is>
          <t xml:space="preserve">2023/10/9
</t>
        </is>
      </c>
      <c r="C607" s="53" t="n">
        <v>19.73999977111816</v>
      </c>
      <c r="D607" s="17">
        <f>SUM($C$3:C607)/A607</f>
        <v/>
      </c>
    </row>
    <row r="608">
      <c r="A608" s="17">
        <f>A607+1</f>
        <v/>
      </c>
      <c r="B608" s="52" t="inlineStr">
        <is>
          <t xml:space="preserve">2023/10/10
</t>
        </is>
      </c>
      <c r="C608" s="53" t="n">
        <v>11.22999954223633</v>
      </c>
      <c r="D608" s="17">
        <f>SUM($C$3:C608)/A608</f>
        <v/>
      </c>
    </row>
    <row r="609">
      <c r="A609" s="17">
        <f>A608+1</f>
        <v/>
      </c>
      <c r="B609" s="52" t="inlineStr">
        <is>
          <t xml:space="preserve">2023/10/11
</t>
        </is>
      </c>
      <c r="C609" s="53" t="n">
        <v>11.26000022888184</v>
      </c>
      <c r="D609" s="17">
        <f>SUM($C$3:C609)/A609</f>
        <v/>
      </c>
    </row>
    <row r="610">
      <c r="A610" s="17">
        <f>A609+1</f>
        <v/>
      </c>
      <c r="B610" s="52" t="inlineStr">
        <is>
          <t xml:space="preserve">2023/10/12
</t>
        </is>
      </c>
      <c r="C610" s="53" t="n">
        <v>11.35000038146973</v>
      </c>
      <c r="D610" s="17">
        <f>SUM($C$3:C610)/A610</f>
        <v/>
      </c>
    </row>
    <row r="611">
      <c r="A611" s="17">
        <f>A610+1</f>
        <v/>
      </c>
      <c r="B611" s="52" t="inlineStr">
        <is>
          <t xml:space="preserve">2023/10/13
</t>
        </is>
      </c>
      <c r="C611" s="53" t="n">
        <v>11.27000045776367</v>
      </c>
      <c r="D611" s="17">
        <f>SUM($C$3:C611)/A611</f>
        <v/>
      </c>
    </row>
    <row r="612">
      <c r="A612" s="17">
        <f>A611+1</f>
        <v/>
      </c>
      <c r="B612" s="52" t="inlineStr">
        <is>
          <t xml:space="preserve">2023/10/16
</t>
        </is>
      </c>
      <c r="C612" s="53" t="n">
        <v>11.1899995803833</v>
      </c>
      <c r="D612" s="17">
        <f>SUM($C$3:C612)/A612</f>
        <v/>
      </c>
    </row>
    <row r="613">
      <c r="A613" s="17">
        <f>A612+1</f>
        <v/>
      </c>
      <c r="B613" s="52" t="inlineStr">
        <is>
          <t xml:space="preserve">2023/10/17
</t>
        </is>
      </c>
      <c r="C613" s="53" t="n">
        <v>11.22000026702881</v>
      </c>
      <c r="D613" s="17">
        <f>SUM($C$3:C613)/A613</f>
        <v/>
      </c>
    </row>
    <row r="614">
      <c r="A614" s="17">
        <f>A613+1</f>
        <v/>
      </c>
      <c r="B614" s="52" t="inlineStr">
        <is>
          <t xml:space="preserve">2023/10/18
</t>
        </is>
      </c>
      <c r="C614" s="53" t="n">
        <v>11.14999961853027</v>
      </c>
      <c r="D614" s="17">
        <f>SUM($C$3:C614)/A614</f>
        <v/>
      </c>
    </row>
    <row r="615">
      <c r="A615" s="17">
        <f>A614+1</f>
        <v/>
      </c>
      <c r="B615" s="52" t="inlineStr">
        <is>
          <t xml:space="preserve">2023/10/19
</t>
        </is>
      </c>
      <c r="C615" s="53" t="n">
        <v>10.89999961853027</v>
      </c>
      <c r="D615" s="17">
        <f>SUM($C$3:C615)/A615</f>
        <v/>
      </c>
    </row>
    <row r="616">
      <c r="A616" s="17">
        <f>A615+1</f>
        <v/>
      </c>
      <c r="B616" s="52" t="inlineStr">
        <is>
          <t xml:space="preserve">2023/10/20
</t>
        </is>
      </c>
      <c r="C616" s="53" t="n">
        <v>10.88000011444092</v>
      </c>
      <c r="D616" s="17">
        <f>SUM($C$3:C616)/A616</f>
        <v/>
      </c>
    </row>
    <row r="617">
      <c r="A617" s="17">
        <f>A616+1</f>
        <v/>
      </c>
      <c r="B617" s="52" t="inlineStr">
        <is>
          <t xml:space="preserve">2023/10/23
</t>
        </is>
      </c>
      <c r="C617" s="53" t="n">
        <v>10.77000045776367</v>
      </c>
      <c r="D617" s="17">
        <f>SUM($C$3:C617)/A617</f>
        <v/>
      </c>
    </row>
    <row r="618">
      <c r="A618" s="17">
        <f>A617+1</f>
        <v/>
      </c>
      <c r="B618" s="52" t="inlineStr">
        <is>
          <t xml:space="preserve">2023/10/24
</t>
        </is>
      </c>
      <c r="C618" s="53" t="n">
        <v>10.78999996185303</v>
      </c>
      <c r="D618" s="17">
        <f>SUM($C$3:C618)/A618</f>
        <v/>
      </c>
    </row>
    <row r="619">
      <c r="A619" s="17">
        <f>A618+1</f>
        <v/>
      </c>
      <c r="B619" s="52" t="inlineStr">
        <is>
          <t xml:space="preserve">2023/10/25
</t>
        </is>
      </c>
      <c r="C619" s="53" t="n">
        <v>10.80000019073486</v>
      </c>
      <c r="D619" s="17">
        <f>SUM($C$3:C619)/A619</f>
        <v/>
      </c>
    </row>
    <row r="620">
      <c r="A620" s="17">
        <f>A619+1</f>
        <v/>
      </c>
      <c r="B620" s="52" t="inlineStr">
        <is>
          <t xml:space="preserve">2023/10/26
</t>
        </is>
      </c>
      <c r="C620" s="53" t="n">
        <v>10.85000038146973</v>
      </c>
      <c r="D620" s="17">
        <f>SUM($C$3:C620)/A620</f>
        <v/>
      </c>
    </row>
    <row r="621">
      <c r="A621" s="17">
        <f>A620+1</f>
        <v/>
      </c>
      <c r="B621" s="52" t="inlineStr">
        <is>
          <t xml:space="preserve">2023/10/27
</t>
        </is>
      </c>
      <c r="C621" s="53" t="n">
        <v>10.97999954223633</v>
      </c>
      <c r="D621" s="17">
        <f>SUM($C$3:C621)/A621</f>
        <v/>
      </c>
    </row>
    <row r="622">
      <c r="A622" s="17">
        <f>A621+1</f>
        <v/>
      </c>
      <c r="B622" s="52" t="n">
        <v>45229</v>
      </c>
      <c r="C622" s="53" t="n">
        <v>10.97999954223633</v>
      </c>
      <c r="D622" s="17">
        <f>SUM($C$3:C622)/A622</f>
        <v/>
      </c>
    </row>
    <row r="623">
      <c r="A623" s="17">
        <f>A622+1</f>
        <v/>
      </c>
      <c r="B623" s="52" t="n">
        <v>45230</v>
      </c>
      <c r="C623" s="53" t="n">
        <v>10.97000026702881</v>
      </c>
      <c r="D623" s="17">
        <f>SUM($C$3:C623)/A623</f>
        <v/>
      </c>
    </row>
    <row r="624">
      <c r="A624" s="17">
        <f>A623+1</f>
        <v/>
      </c>
      <c r="B624" s="52" t="inlineStr">
        <is>
          <t xml:space="preserve">2023/11/1
</t>
        </is>
      </c>
      <c r="C624" s="53" t="n">
        <v>11.06000042</v>
      </c>
      <c r="D624" s="17">
        <f>SUM($C$3:C624)/A624</f>
        <v/>
      </c>
    </row>
    <row r="625">
      <c r="A625" s="17">
        <f>A624+1</f>
        <v/>
      </c>
      <c r="B625" s="52" t="inlineStr">
        <is>
          <t xml:space="preserve">2023/11/2
</t>
        </is>
      </c>
      <c r="C625" s="53" t="n">
        <v>11.03999996</v>
      </c>
      <c r="D625" s="17">
        <f>SUM($C$3:C625)/A625</f>
        <v/>
      </c>
    </row>
    <row r="626">
      <c r="A626" s="17">
        <f>A625+1</f>
        <v/>
      </c>
      <c r="B626" s="52" t="inlineStr">
        <is>
          <t xml:space="preserve">2023/11/3
</t>
        </is>
      </c>
      <c r="C626" s="53" t="n">
        <v>11.09000015</v>
      </c>
      <c r="D626" s="17">
        <f>SUM($C$3:C626)/A626</f>
        <v/>
      </c>
    </row>
    <row r="627">
      <c r="A627" s="17">
        <f>A626+1</f>
        <v/>
      </c>
      <c r="B627" s="52" t="inlineStr">
        <is>
          <t xml:space="preserve">2023/11/6
</t>
        </is>
      </c>
      <c r="C627" s="53" t="n">
        <v>11.17000008</v>
      </c>
      <c r="D627" s="17">
        <f>SUM($C$3:C627)/A627</f>
        <v/>
      </c>
    </row>
    <row r="628">
      <c r="A628" s="17">
        <f>A627+1</f>
        <v/>
      </c>
      <c r="B628" s="52" t="inlineStr">
        <is>
          <t xml:space="preserve">2023/11/7
</t>
        </is>
      </c>
      <c r="C628" s="53" t="n">
        <v>11.13000011</v>
      </c>
      <c r="D628" s="17">
        <f>SUM($C$3:C628)/A628</f>
        <v/>
      </c>
    </row>
    <row r="629">
      <c r="A629" s="17">
        <f>A628+1</f>
        <v/>
      </c>
      <c r="B629" s="52" t="inlineStr">
        <is>
          <t xml:space="preserve">2023/11/8
</t>
        </is>
      </c>
      <c r="C629" s="53" t="n">
        <v>11.10999966</v>
      </c>
      <c r="D629" s="17">
        <f>SUM($C$3:C629)/A629</f>
        <v/>
      </c>
    </row>
    <row r="630">
      <c r="A630" s="17">
        <f>A629+1</f>
        <v/>
      </c>
      <c r="B630" s="52" t="inlineStr">
        <is>
          <t xml:space="preserve">2023/11/9
</t>
        </is>
      </c>
      <c r="C630" s="53" t="n">
        <v>11.14000034</v>
      </c>
      <c r="D630" s="17">
        <f>SUM($C$3:C630)/A630</f>
        <v/>
      </c>
    </row>
    <row r="631">
      <c r="A631" s="17">
        <f>A630+1</f>
        <v/>
      </c>
      <c r="B631" s="52" t="inlineStr">
        <is>
          <t xml:space="preserve">2023/11/10
</t>
        </is>
      </c>
      <c r="C631" s="53" t="n">
        <v>11.07999992</v>
      </c>
      <c r="D631" s="17">
        <f>SUM($C$3:C631)/A631</f>
        <v/>
      </c>
    </row>
    <row r="632">
      <c r="A632" s="17">
        <f>A631+1</f>
        <v/>
      </c>
      <c r="B632" s="52" t="inlineStr">
        <is>
          <t xml:space="preserve">2023/11/13
</t>
        </is>
      </c>
      <c r="C632" s="53" t="n">
        <v>11.06000042</v>
      </c>
      <c r="D632" s="17">
        <f>SUM($C$3:C632)/A632</f>
        <v/>
      </c>
    </row>
    <row r="633">
      <c r="A633" s="17">
        <f>A632+1</f>
        <v/>
      </c>
      <c r="B633" s="52" t="inlineStr">
        <is>
          <t xml:space="preserve">2023/11/14
</t>
        </is>
      </c>
      <c r="C633" s="53" t="n">
        <v>11.06000042</v>
      </c>
      <c r="D633" s="17">
        <f>SUM($C$3:C633)/A633</f>
        <v/>
      </c>
    </row>
    <row r="634">
      <c r="A634" s="17">
        <f>A633+1</f>
        <v/>
      </c>
      <c r="B634" s="52" t="inlineStr">
        <is>
          <t xml:space="preserve">2023/11/15
</t>
        </is>
      </c>
      <c r="C634" s="53" t="n">
        <v>11.14000034</v>
      </c>
      <c r="D634" s="17">
        <f>SUM($C$3:C634)/A634</f>
        <v/>
      </c>
    </row>
    <row r="635">
      <c r="A635" s="17">
        <f>A634+1</f>
        <v/>
      </c>
      <c r="B635" s="52" t="inlineStr">
        <is>
          <t xml:space="preserve">2023/11/16
</t>
        </is>
      </c>
      <c r="C635" s="53" t="n">
        <v>11.05000019</v>
      </c>
      <c r="D635" s="17">
        <f>SUM($C$3:C635)/A635</f>
        <v/>
      </c>
    </row>
    <row r="636">
      <c r="A636" s="17">
        <f>A635+1</f>
        <v/>
      </c>
      <c r="B636" s="52" t="inlineStr">
        <is>
          <t xml:space="preserve">2023/11/17
</t>
        </is>
      </c>
      <c r="C636" s="53" t="n">
        <v>11.02999973</v>
      </c>
      <c r="D636" s="17">
        <f>SUM($C$3:C636)/A636</f>
        <v/>
      </c>
    </row>
    <row r="637">
      <c r="A637" s="17">
        <f>A636+1</f>
        <v/>
      </c>
      <c r="B637" s="52" t="inlineStr">
        <is>
          <t xml:space="preserve">2023/11/20
</t>
        </is>
      </c>
      <c r="C637" s="53" t="n">
        <v>11.06000042</v>
      </c>
      <c r="D637" s="17">
        <f>SUM($C$3:C637)/A637</f>
        <v/>
      </c>
    </row>
    <row r="638">
      <c r="A638" s="17">
        <f>A637+1</f>
        <v/>
      </c>
      <c r="B638" s="52" t="inlineStr">
        <is>
          <t xml:space="preserve">2023/11/21
</t>
        </is>
      </c>
      <c r="C638" s="53" t="n">
        <v>11.09000015</v>
      </c>
      <c r="D638" s="17">
        <f>SUM($C$3:C638)/A638</f>
        <v/>
      </c>
    </row>
    <row r="639">
      <c r="A639" s="17">
        <f>A638+1</f>
        <v/>
      </c>
      <c r="B639" s="52" t="inlineStr">
        <is>
          <t xml:space="preserve">2023/11/22
</t>
        </is>
      </c>
      <c r="C639" s="53" t="n">
        <v>11</v>
      </c>
      <c r="D639" s="17">
        <f>SUM($C$3:C639)/A639</f>
        <v/>
      </c>
    </row>
    <row r="640">
      <c r="A640" s="17">
        <f>A639+1</f>
        <v/>
      </c>
      <c r="B640" s="52" t="inlineStr">
        <is>
          <t xml:space="preserve">2023/11/23
</t>
        </is>
      </c>
      <c r="C640" s="53" t="n">
        <v>11.05000019</v>
      </c>
      <c r="D640" s="17">
        <f>SUM($C$3:C640)/A640</f>
        <v/>
      </c>
    </row>
    <row r="641">
      <c r="A641" s="17">
        <f>A640+1</f>
        <v/>
      </c>
      <c r="B641" s="52" t="inlineStr">
        <is>
          <t xml:space="preserve">2023/11/24
</t>
        </is>
      </c>
      <c r="C641" s="53" t="n">
        <v>11.01000023</v>
      </c>
      <c r="D641" s="17">
        <f>SUM($C$3:C641)/A641</f>
        <v/>
      </c>
    </row>
    <row r="642">
      <c r="A642" s="17">
        <f>A641+1</f>
        <v/>
      </c>
      <c r="B642" s="52" t="inlineStr">
        <is>
          <t xml:space="preserve">2023/11/27
</t>
        </is>
      </c>
      <c r="C642" s="53" t="n">
        <v>10.92000008</v>
      </c>
      <c r="D642" s="17">
        <f>SUM($C$3:C642)/A642</f>
        <v/>
      </c>
    </row>
    <row r="643">
      <c r="A643" s="17">
        <f>A642+1</f>
        <v/>
      </c>
      <c r="B643" s="52" t="inlineStr">
        <is>
          <t xml:space="preserve">2023/11/28
</t>
        </is>
      </c>
      <c r="C643" s="53" t="n">
        <v>10.94999981</v>
      </c>
      <c r="D643" s="17">
        <f>SUM($C$3:C643)/A643</f>
        <v/>
      </c>
    </row>
    <row r="644">
      <c r="A644" s="17">
        <f>A643+1</f>
        <v/>
      </c>
      <c r="B644" s="52" t="inlineStr">
        <is>
          <t xml:space="preserve">2023/11/29
</t>
        </is>
      </c>
      <c r="C644" s="53" t="n">
        <v>10.86999989</v>
      </c>
      <c r="D644" s="17">
        <f>SUM($C$3:C644)/A644</f>
        <v/>
      </c>
    </row>
    <row r="645">
      <c r="A645" s="17">
        <f>A644+1</f>
        <v/>
      </c>
      <c r="B645" s="52" t="n">
        <v>45260</v>
      </c>
      <c r="C645" s="53" t="n">
        <v>10.92000008</v>
      </c>
      <c r="D645" s="17">
        <f>SUM($C$3:C645)/A645</f>
        <v/>
      </c>
    </row>
    <row r="646">
      <c r="A646" s="17">
        <f>A645+1</f>
        <v/>
      </c>
      <c r="B646" s="52" t="inlineStr">
        <is>
          <t xml:space="preserve">2023/12/1
</t>
        </is>
      </c>
      <c r="C646" s="53" t="n">
        <v>10.86999989</v>
      </c>
      <c r="D646" s="17">
        <f>SUM($C$3:C646)/A646</f>
        <v/>
      </c>
    </row>
    <row r="647">
      <c r="A647" s="17">
        <f>A646+1</f>
        <v/>
      </c>
      <c r="B647" s="52" t="inlineStr">
        <is>
          <t xml:space="preserve">2023/12/4
</t>
        </is>
      </c>
      <c r="C647" s="53" t="n">
        <v>10.80000019</v>
      </c>
      <c r="D647" s="17">
        <f>SUM($C$3:C647)/A647</f>
        <v/>
      </c>
    </row>
    <row r="648">
      <c r="A648" s="17">
        <f>A647+1</f>
        <v/>
      </c>
      <c r="B648" s="52" t="inlineStr">
        <is>
          <t xml:space="preserve">2023/12/5
</t>
        </is>
      </c>
      <c r="C648" s="53" t="n">
        <v>10.60999966</v>
      </c>
      <c r="D648" s="17">
        <f>SUM($C$3:C648)/A648</f>
        <v/>
      </c>
    </row>
    <row r="649">
      <c r="A649" s="17">
        <f>A648+1</f>
        <v/>
      </c>
      <c r="B649" s="52" t="inlineStr">
        <is>
          <t xml:space="preserve">2023/12/6
</t>
        </is>
      </c>
      <c r="C649" s="53" t="n">
        <v>10.57999992</v>
      </c>
      <c r="D649" s="17">
        <f>SUM($C$3:C649)/A649</f>
        <v/>
      </c>
    </row>
    <row r="650">
      <c r="A650" s="17">
        <f>A649+1</f>
        <v/>
      </c>
      <c r="B650" s="52" t="inlineStr">
        <is>
          <t xml:space="preserve">2023/12/7
</t>
        </is>
      </c>
      <c r="C650" s="53" t="n">
        <v>10.56000042</v>
      </c>
      <c r="D650" s="17">
        <f>SUM($C$3:C650)/A650</f>
        <v/>
      </c>
    </row>
    <row r="651">
      <c r="A651" s="17">
        <f>A650+1</f>
        <v/>
      </c>
      <c r="B651" s="52" t="inlineStr">
        <is>
          <t xml:space="preserve">2023/12/8
</t>
        </is>
      </c>
      <c r="C651" s="53" t="n">
        <v>10.60000038</v>
      </c>
      <c r="D651" s="17">
        <f>SUM($C$3:C651)/A651</f>
        <v/>
      </c>
    </row>
    <row r="652">
      <c r="A652" s="17">
        <f>A651+1</f>
        <v/>
      </c>
      <c r="B652" s="52" t="inlineStr">
        <is>
          <t xml:space="preserve">2023/12/11
</t>
        </is>
      </c>
      <c r="C652" s="53" t="n">
        <v>10.89999962</v>
      </c>
      <c r="D652" s="17">
        <f>SUM($C$3:C652)/A652</f>
        <v/>
      </c>
    </row>
    <row r="653">
      <c r="A653" s="17">
        <f>A652+1</f>
        <v/>
      </c>
      <c r="B653" s="52" t="inlineStr">
        <is>
          <t xml:space="preserve">2023/12/12
</t>
        </is>
      </c>
      <c r="C653" s="53" t="n">
        <v>10.93999958</v>
      </c>
      <c r="D653" s="17">
        <f>SUM($C$3:C653)/A653</f>
        <v/>
      </c>
    </row>
    <row r="654">
      <c r="A654" s="17">
        <f>A653+1</f>
        <v/>
      </c>
      <c r="B654" s="52" t="inlineStr">
        <is>
          <t xml:space="preserve">2023/12/13
</t>
        </is>
      </c>
      <c r="C654" s="53" t="n">
        <v>10.77000046</v>
      </c>
      <c r="D654" s="17">
        <f>SUM($C$3:C654)/A654</f>
        <v/>
      </c>
    </row>
    <row r="655">
      <c r="A655" s="17">
        <f>A654+1</f>
        <v/>
      </c>
      <c r="B655" s="52" t="inlineStr">
        <is>
          <t xml:space="preserve">2023/12/14
</t>
        </is>
      </c>
      <c r="C655" s="53" t="n">
        <v>10.72000027</v>
      </c>
      <c r="D655" s="17">
        <f>SUM($C$3:C655)/A655</f>
        <v/>
      </c>
    </row>
    <row r="656">
      <c r="A656" s="17">
        <f>A655+1</f>
        <v/>
      </c>
      <c r="B656" s="52" t="inlineStr">
        <is>
          <t xml:space="preserve">2023/12/15
</t>
        </is>
      </c>
      <c r="C656" s="53" t="n">
        <v>10.67000008</v>
      </c>
      <c r="D656" s="17">
        <f>SUM($C$3:C656)/A656</f>
        <v/>
      </c>
    </row>
    <row r="657">
      <c r="A657" s="17">
        <f>A656+1</f>
        <v/>
      </c>
      <c r="B657" s="52" t="inlineStr">
        <is>
          <t xml:space="preserve">2023/12/18
</t>
        </is>
      </c>
      <c r="C657" s="53" t="n">
        <v>10.65999985</v>
      </c>
      <c r="D657" s="17">
        <f>SUM($C$3:C657)/A657</f>
        <v/>
      </c>
    </row>
    <row r="658">
      <c r="A658" s="17">
        <f>A657+1</f>
        <v/>
      </c>
      <c r="B658" s="52" t="inlineStr">
        <is>
          <t xml:space="preserve">2023/12/19
</t>
        </is>
      </c>
      <c r="C658" s="53" t="n">
        <v>10.67000008</v>
      </c>
      <c r="D658" s="17">
        <f>SUM($C$3:C658)/A658</f>
        <v/>
      </c>
    </row>
    <row r="659">
      <c r="A659" s="17">
        <f>A658+1</f>
        <v/>
      </c>
      <c r="B659" s="52" t="inlineStr">
        <is>
          <t xml:space="preserve">2023/12/20
</t>
        </is>
      </c>
      <c r="C659" s="53" t="n">
        <v>10.59000015</v>
      </c>
      <c r="D659" s="17">
        <f>SUM($C$3:C659)/A659</f>
        <v/>
      </c>
    </row>
    <row r="660">
      <c r="A660" s="17">
        <f>A659+1</f>
        <v/>
      </c>
      <c r="B660" s="52" t="inlineStr">
        <is>
          <t xml:space="preserve">2023/12/21
</t>
        </is>
      </c>
      <c r="C660" s="53" t="n">
        <v>10.68000031</v>
      </c>
      <c r="D660" s="17">
        <f>SUM($C$3:C660)/A660</f>
        <v/>
      </c>
    </row>
    <row r="661">
      <c r="A661" s="17">
        <f>A660+1</f>
        <v/>
      </c>
      <c r="B661" s="52" t="inlineStr">
        <is>
          <t xml:space="preserve">2023/12/22
</t>
        </is>
      </c>
      <c r="C661" s="53" t="n">
        <v>10.69999981</v>
      </c>
      <c r="D661" s="17">
        <f>SUM($C$3:C661)/A661</f>
        <v/>
      </c>
    </row>
    <row r="662">
      <c r="A662" s="17">
        <f>A661+1</f>
        <v/>
      </c>
      <c r="B662" s="52" t="inlineStr">
        <is>
          <t xml:space="preserve">2023/12/25
</t>
        </is>
      </c>
      <c r="C662" s="53" t="n">
        <v>10.73999977</v>
      </c>
      <c r="D662" s="17">
        <f>SUM($C$3:C662)/A662</f>
        <v/>
      </c>
    </row>
    <row r="663">
      <c r="A663" s="17">
        <f>A662+1</f>
        <v/>
      </c>
      <c r="B663" s="52" t="inlineStr">
        <is>
          <t xml:space="preserve">2023/12/26
</t>
        </is>
      </c>
      <c r="C663" s="53" t="n">
        <v>10.68999958</v>
      </c>
      <c r="D663" s="17">
        <f>SUM($C$3:C663)/A663</f>
        <v/>
      </c>
    </row>
    <row r="664">
      <c r="A664" s="17">
        <f>A663+1</f>
        <v/>
      </c>
      <c r="B664" s="52" t="inlineStr">
        <is>
          <t xml:space="preserve">2023/12/27
</t>
        </is>
      </c>
      <c r="C664" s="53" t="n">
        <v>10.72999954</v>
      </c>
      <c r="D664" s="17">
        <f>SUM($C$3:C664)/A664</f>
        <v/>
      </c>
    </row>
    <row r="665">
      <c r="A665" s="17">
        <f>A664+1</f>
        <v/>
      </c>
      <c r="B665" s="52" t="n">
        <v>45288</v>
      </c>
      <c r="C665" s="53" t="n">
        <v>10.92000008</v>
      </c>
      <c r="D665" s="17">
        <f>SUM($C$3:C665)/A665</f>
        <v/>
      </c>
    </row>
    <row r="666">
      <c r="A666" s="17">
        <f>A665+1</f>
        <v/>
      </c>
      <c r="B666" s="52" t="n">
        <v>45289</v>
      </c>
      <c r="C666" s="53" t="n">
        <v>10.97000027</v>
      </c>
      <c r="D666" s="17">
        <f>SUM($C$3:C666)/A666</f>
        <v/>
      </c>
    </row>
    <row r="667">
      <c r="A667" s="17">
        <f>A666+1</f>
        <v/>
      </c>
      <c r="B667" s="52" t="inlineStr">
        <is>
          <t xml:space="preserve">2024/1/2
</t>
        </is>
      </c>
      <c r="C667" s="53" t="n">
        <v>10.86999989</v>
      </c>
      <c r="D667" s="17">
        <f>SUM($C$3:C667)/A667</f>
        <v/>
      </c>
    </row>
    <row r="668">
      <c r="A668" s="17">
        <f>A667+1</f>
        <v/>
      </c>
      <c r="B668" s="52" t="inlineStr">
        <is>
          <t xml:space="preserve">2024/1/3
</t>
        </is>
      </c>
      <c r="C668" s="53" t="n">
        <v>10.89000034</v>
      </c>
      <c r="D668" s="17">
        <f>SUM($C$3:C668)/A668</f>
        <v/>
      </c>
    </row>
    <row r="669">
      <c r="A669" s="17">
        <f>A668+1</f>
        <v/>
      </c>
      <c r="B669" s="52" t="inlineStr">
        <is>
          <t xml:space="preserve">2024/1/4
</t>
        </is>
      </c>
      <c r="C669" s="53" t="n">
        <v>10.84</v>
      </c>
      <c r="D669" s="17">
        <f>SUM($C$3:C669)/A669</f>
        <v/>
      </c>
    </row>
    <row r="670">
      <c r="A670" s="17">
        <f>A669+1</f>
        <v/>
      </c>
      <c r="B670" s="52" t="inlineStr">
        <is>
          <t xml:space="preserve">2024/1/5
</t>
        </is>
      </c>
      <c r="C670" s="53" t="n">
        <v>10.77</v>
      </c>
      <c r="D670" s="17">
        <f>SUM($C$3:C670)/A670</f>
        <v/>
      </c>
    </row>
    <row r="671">
      <c r="A671" s="17">
        <f>A670+1</f>
        <v/>
      </c>
      <c r="B671" s="52" t="inlineStr">
        <is>
          <t xml:space="preserve">2024/1/8
</t>
        </is>
      </c>
      <c r="C671" s="53" t="n">
        <v>10.65999985</v>
      </c>
      <c r="D671" s="17">
        <f>SUM($C$3:C671)/A671</f>
        <v/>
      </c>
    </row>
    <row r="672">
      <c r="A672" s="17">
        <f>A671+1</f>
        <v/>
      </c>
      <c r="B672" s="52" t="inlineStr">
        <is>
          <t xml:space="preserve">2024/1/9
</t>
        </is>
      </c>
      <c r="C672" s="53" t="n">
        <v>10.67000008</v>
      </c>
      <c r="D672" s="17">
        <f>SUM($C$3:C672)/A672</f>
        <v/>
      </c>
    </row>
    <row r="673">
      <c r="A673" s="17">
        <f>A672+1</f>
        <v/>
      </c>
      <c r="B673" s="52" t="inlineStr">
        <is>
          <t xml:space="preserve">2024/1/10
</t>
        </is>
      </c>
      <c r="C673" s="53" t="n">
        <v>10.63000011</v>
      </c>
      <c r="D673" s="17">
        <f>SUM($C$3:C673)/A673</f>
        <v/>
      </c>
    </row>
    <row r="674">
      <c r="A674" s="17">
        <f>A673+1</f>
        <v/>
      </c>
      <c r="B674" s="52" t="inlineStr">
        <is>
          <t xml:space="preserve">2024/1/11
</t>
        </is>
      </c>
      <c r="C674" s="53" t="n">
        <v>10.63000011</v>
      </c>
      <c r="D674" s="17">
        <f>SUM($C$3:C674)/A674</f>
        <v/>
      </c>
    </row>
    <row r="675">
      <c r="A675" s="17">
        <f>A674+1</f>
        <v/>
      </c>
      <c r="B675" s="52" t="inlineStr">
        <is>
          <t xml:space="preserve">2024/1/12
</t>
        </is>
      </c>
      <c r="C675" s="53" t="n">
        <v>10.63000011</v>
      </c>
      <c r="D675" s="17">
        <f>SUM($C$3:C675)/A675</f>
        <v/>
      </c>
    </row>
    <row r="676">
      <c r="A676" s="17">
        <f>A675+1</f>
        <v/>
      </c>
      <c r="B676" s="52" t="inlineStr">
        <is>
          <t xml:space="preserve">2024/1/15
</t>
        </is>
      </c>
      <c r="C676" s="53" t="n">
        <v>10.63000011</v>
      </c>
      <c r="D676" s="17">
        <f>SUM($C$3:C676)/A676</f>
        <v/>
      </c>
    </row>
    <row r="677">
      <c r="A677" s="17">
        <f>A676+1</f>
        <v/>
      </c>
      <c r="B677" s="52" t="inlineStr">
        <is>
          <t xml:space="preserve">2024/1/16
</t>
        </is>
      </c>
      <c r="C677" s="53" t="n">
        <v>10.68999958</v>
      </c>
      <c r="D677" s="17">
        <f>SUM($C$3:C677)/A677</f>
        <v/>
      </c>
    </row>
    <row r="678">
      <c r="A678" s="17">
        <f>A677+1</f>
        <v/>
      </c>
      <c r="B678" s="52" t="inlineStr">
        <is>
          <t xml:space="preserve">2024/1/17
</t>
        </is>
      </c>
      <c r="C678" s="53" t="n">
        <v>10.47999954</v>
      </c>
      <c r="D678" s="17">
        <f>SUM($C$3:C678)/A678</f>
        <v/>
      </c>
    </row>
    <row r="679">
      <c r="A679" s="17">
        <f>A678+1</f>
        <v/>
      </c>
      <c r="B679" s="52" t="inlineStr">
        <is>
          <t xml:space="preserve">2024/1/18
</t>
        </is>
      </c>
      <c r="C679" s="53" t="n">
        <v>10.59000015</v>
      </c>
      <c r="D679" s="17">
        <f>SUM($C$3:C679)/A679</f>
        <v/>
      </c>
    </row>
    <row r="680">
      <c r="A680" s="17">
        <f>A679+1</f>
        <v/>
      </c>
      <c r="B680" s="52" t="inlineStr">
        <is>
          <t xml:space="preserve">2024/1/19
</t>
        </is>
      </c>
      <c r="C680" s="53" t="n">
        <v>10.56999969</v>
      </c>
      <c r="D680" s="17">
        <f>SUM($C$3:C680)/A680</f>
        <v/>
      </c>
    </row>
    <row r="681">
      <c r="A681" s="17">
        <f>A680+1</f>
        <v/>
      </c>
      <c r="B681" s="52" t="inlineStr">
        <is>
          <t xml:space="preserve">2024/1/22
</t>
        </is>
      </c>
      <c r="C681" s="53" t="n">
        <v>10.42000008</v>
      </c>
      <c r="D681" s="17">
        <f>SUM($C$3:C681)/A681</f>
        <v/>
      </c>
    </row>
    <row r="682">
      <c r="A682" s="17">
        <f>A681+1</f>
        <v/>
      </c>
      <c r="B682" s="52" t="inlineStr">
        <is>
          <t xml:space="preserve">2024/1/23
</t>
        </is>
      </c>
      <c r="C682" s="53" t="n">
        <v>10.44999981</v>
      </c>
      <c r="D682" s="17">
        <f>SUM($C$3:C682)/A682</f>
        <v/>
      </c>
    </row>
    <row r="683">
      <c r="A683" s="17">
        <f>A682+1</f>
        <v/>
      </c>
      <c r="B683" s="52" t="inlineStr">
        <is>
          <t xml:space="preserve">2024/1/24
</t>
        </is>
      </c>
      <c r="C683" s="53" t="n">
        <v>10.61999989</v>
      </c>
      <c r="D683" s="17">
        <f>SUM($C$3:C683)/A683</f>
        <v/>
      </c>
    </row>
    <row r="684">
      <c r="A684" s="17">
        <f>A683+1</f>
        <v/>
      </c>
      <c r="B684" s="52" t="inlineStr">
        <is>
          <t xml:space="preserve">2024/1/25
</t>
        </is>
      </c>
      <c r="C684" s="53" t="n">
        <v>10.86999989</v>
      </c>
      <c r="D684" s="17">
        <f>SUM($C$3:C684)/A684</f>
        <v/>
      </c>
    </row>
    <row r="685">
      <c r="A685" s="17">
        <f>A684+1</f>
        <v/>
      </c>
      <c r="B685" s="52" t="inlineStr">
        <is>
          <t xml:space="preserve">2024/1/26
</t>
        </is>
      </c>
      <c r="C685" s="53" t="n">
        <v>10.89000034</v>
      </c>
      <c r="D685" s="17">
        <f>SUM($C$3:C685)/A685</f>
        <v/>
      </c>
    </row>
    <row r="686">
      <c r="A686" s="17">
        <f>A685+1</f>
        <v/>
      </c>
      <c r="B686" s="52" t="inlineStr">
        <is>
          <t xml:space="preserve">2024/1/29
</t>
        </is>
      </c>
      <c r="C686" s="53" t="n">
        <v>10.82999992</v>
      </c>
      <c r="D686" s="17">
        <f>SUM($C$3:C686)/A686</f>
        <v/>
      </c>
    </row>
    <row r="687">
      <c r="A687" s="17">
        <f>A686+1</f>
        <v/>
      </c>
      <c r="B687" s="52" t="n">
        <v>45321</v>
      </c>
      <c r="C687" s="53" t="n">
        <v>10.64999962</v>
      </c>
      <c r="D687" s="17">
        <f>SUM($C$3:C687)/A687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2024-03-04T03:51:15Z</dcterms:modified>
  <cp:lastModifiedBy>Administrator</cp:lastModifiedBy>
</cp:coreProperties>
</file>