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813" i="1" l="1"/>
  <c r="T813" i="1"/>
  <c r="S813" i="1"/>
  <c r="R813" i="1"/>
  <c r="Q813" i="1"/>
  <c r="P813" i="1"/>
  <c r="I813" i="1"/>
  <c r="H813" i="1"/>
  <c r="O813" i="1"/>
  <c r="N813" i="1"/>
  <c r="U812" i="1" l="1"/>
  <c r="T812" i="1"/>
  <c r="S812" i="1"/>
  <c r="R812" i="1"/>
  <c r="Q812" i="1"/>
  <c r="P812" i="1"/>
  <c r="I812" i="1"/>
  <c r="H812" i="1"/>
  <c r="U811" i="1"/>
  <c r="T811" i="1"/>
  <c r="S811" i="1"/>
  <c r="R811" i="1"/>
  <c r="Q811" i="1"/>
  <c r="P811" i="1"/>
  <c r="I811" i="1"/>
  <c r="H811" i="1"/>
  <c r="U810" i="1"/>
  <c r="T810" i="1"/>
  <c r="S810" i="1"/>
  <c r="R810" i="1"/>
  <c r="Q810" i="1"/>
  <c r="P810" i="1"/>
  <c r="I810" i="1"/>
  <c r="H810" i="1"/>
  <c r="U809" i="1"/>
  <c r="T809" i="1"/>
  <c r="S809" i="1"/>
  <c r="R809" i="1"/>
  <c r="Q809" i="1"/>
  <c r="P809" i="1"/>
  <c r="I809" i="1"/>
  <c r="H809" i="1"/>
  <c r="U808" i="1"/>
  <c r="T808" i="1"/>
  <c r="S808" i="1"/>
  <c r="R808" i="1"/>
  <c r="Q808" i="1"/>
  <c r="P808" i="1"/>
  <c r="I808" i="1"/>
  <c r="H808" i="1"/>
  <c r="U807" i="1"/>
  <c r="T807" i="1"/>
  <c r="S807" i="1"/>
  <c r="R807" i="1"/>
  <c r="Q807" i="1"/>
  <c r="P807" i="1"/>
  <c r="I807" i="1"/>
  <c r="H807" i="1"/>
  <c r="U806" i="1"/>
  <c r="T806" i="1"/>
  <c r="S806" i="1"/>
  <c r="R806" i="1"/>
  <c r="Q806" i="1"/>
  <c r="P806" i="1"/>
  <c r="I806" i="1"/>
  <c r="H806" i="1"/>
  <c r="U805" i="1"/>
  <c r="T805" i="1"/>
  <c r="S805" i="1"/>
  <c r="R805" i="1"/>
  <c r="Q805" i="1"/>
  <c r="P805" i="1"/>
  <c r="I805" i="1"/>
  <c r="H805" i="1"/>
  <c r="U804" i="1"/>
  <c r="T804" i="1"/>
  <c r="S804" i="1"/>
  <c r="R804" i="1"/>
  <c r="Q804" i="1"/>
  <c r="P804" i="1"/>
  <c r="I804" i="1"/>
  <c r="H804" i="1"/>
  <c r="U803" i="1"/>
  <c r="T803" i="1"/>
  <c r="S803" i="1"/>
  <c r="R803" i="1"/>
  <c r="Q803" i="1"/>
  <c r="P803" i="1"/>
  <c r="I803" i="1"/>
  <c r="H803" i="1"/>
  <c r="U802" i="1"/>
  <c r="T802" i="1"/>
  <c r="S802" i="1"/>
  <c r="R802" i="1"/>
  <c r="Q802" i="1"/>
  <c r="P802" i="1"/>
  <c r="I802" i="1"/>
  <c r="H802" i="1"/>
  <c r="U801" i="1"/>
  <c r="T801" i="1"/>
  <c r="S801" i="1"/>
  <c r="R801" i="1"/>
  <c r="Q801" i="1"/>
  <c r="P801" i="1"/>
  <c r="I801" i="1"/>
  <c r="H801" i="1"/>
  <c r="U800" i="1"/>
  <c r="T800" i="1"/>
  <c r="S800" i="1"/>
  <c r="R800" i="1"/>
  <c r="Q800" i="1"/>
  <c r="P800" i="1"/>
  <c r="I800" i="1"/>
  <c r="H800" i="1"/>
  <c r="U799" i="1"/>
  <c r="T799" i="1"/>
  <c r="S799" i="1"/>
  <c r="R799" i="1"/>
  <c r="Q799" i="1"/>
  <c r="P799" i="1"/>
  <c r="I799" i="1"/>
  <c r="H799" i="1"/>
  <c r="U798" i="1"/>
  <c r="T798" i="1"/>
  <c r="S798" i="1"/>
  <c r="R798" i="1"/>
  <c r="Q798" i="1"/>
  <c r="P798" i="1"/>
  <c r="I798" i="1"/>
  <c r="H798" i="1"/>
  <c r="U797" i="1"/>
  <c r="T797" i="1"/>
  <c r="S797" i="1"/>
  <c r="R797" i="1"/>
  <c r="Q797" i="1"/>
  <c r="P797" i="1"/>
  <c r="I797" i="1"/>
  <c r="H797" i="1"/>
  <c r="U796" i="1"/>
  <c r="T796" i="1"/>
  <c r="S796" i="1"/>
  <c r="R796" i="1"/>
  <c r="Q796" i="1"/>
  <c r="P796" i="1"/>
  <c r="I796" i="1"/>
  <c r="H796" i="1"/>
  <c r="O795" i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N795" i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U795" i="1" l="1"/>
  <c r="T795" i="1"/>
  <c r="S795" i="1"/>
  <c r="R795" i="1"/>
  <c r="Q795" i="1"/>
  <c r="P795" i="1"/>
  <c r="I795" i="1"/>
  <c r="H795" i="1"/>
  <c r="U794" i="1" l="1"/>
  <c r="T794" i="1"/>
  <c r="S794" i="1"/>
  <c r="R794" i="1"/>
  <c r="Q794" i="1"/>
  <c r="P794" i="1"/>
  <c r="I794" i="1"/>
  <c r="H794" i="1"/>
  <c r="U793" i="1"/>
  <c r="T793" i="1"/>
  <c r="S793" i="1"/>
  <c r="R793" i="1"/>
  <c r="Q793" i="1"/>
  <c r="P793" i="1"/>
  <c r="I793" i="1"/>
  <c r="H793" i="1"/>
  <c r="U792" i="1"/>
  <c r="T792" i="1"/>
  <c r="S792" i="1"/>
  <c r="R792" i="1"/>
  <c r="Q792" i="1"/>
  <c r="P792" i="1"/>
  <c r="I792" i="1"/>
  <c r="H792" i="1"/>
  <c r="U791" i="1"/>
  <c r="T791" i="1"/>
  <c r="S791" i="1"/>
  <c r="R791" i="1"/>
  <c r="Q791" i="1"/>
  <c r="P791" i="1"/>
  <c r="I791" i="1"/>
  <c r="H791" i="1"/>
  <c r="U790" i="1"/>
  <c r="T790" i="1"/>
  <c r="S790" i="1"/>
  <c r="R790" i="1"/>
  <c r="Q790" i="1"/>
  <c r="P790" i="1"/>
  <c r="I790" i="1"/>
  <c r="H790" i="1"/>
  <c r="U789" i="1"/>
  <c r="T789" i="1"/>
  <c r="S789" i="1"/>
  <c r="R789" i="1"/>
  <c r="Q789" i="1"/>
  <c r="P789" i="1"/>
  <c r="I789" i="1"/>
  <c r="H789" i="1"/>
  <c r="U788" i="1"/>
  <c r="T788" i="1"/>
  <c r="S788" i="1"/>
  <c r="R788" i="1"/>
  <c r="Q788" i="1"/>
  <c r="P788" i="1"/>
  <c r="I788" i="1"/>
  <c r="H788" i="1"/>
  <c r="U787" i="1"/>
  <c r="T787" i="1"/>
  <c r="S787" i="1"/>
  <c r="R787" i="1"/>
  <c r="Q787" i="1"/>
  <c r="P787" i="1"/>
  <c r="I787" i="1"/>
  <c r="H787" i="1"/>
  <c r="U786" i="1"/>
  <c r="T786" i="1"/>
  <c r="S786" i="1"/>
  <c r="R786" i="1"/>
  <c r="Q786" i="1"/>
  <c r="P786" i="1"/>
  <c r="I786" i="1"/>
  <c r="H786" i="1"/>
  <c r="U785" i="1"/>
  <c r="T785" i="1"/>
  <c r="S785" i="1"/>
  <c r="R785" i="1"/>
  <c r="Q785" i="1"/>
  <c r="P785" i="1"/>
  <c r="I785" i="1"/>
  <c r="H785" i="1"/>
  <c r="U784" i="1"/>
  <c r="T784" i="1"/>
  <c r="S784" i="1"/>
  <c r="R784" i="1"/>
  <c r="Q784" i="1"/>
  <c r="P784" i="1"/>
  <c r="I784" i="1"/>
  <c r="H784" i="1"/>
  <c r="U783" i="1"/>
  <c r="T783" i="1"/>
  <c r="S783" i="1"/>
  <c r="R783" i="1"/>
  <c r="Q783" i="1"/>
  <c r="P783" i="1"/>
  <c r="I783" i="1"/>
  <c r="H783" i="1"/>
  <c r="U782" i="1"/>
  <c r="T782" i="1"/>
  <c r="S782" i="1"/>
  <c r="R782" i="1"/>
  <c r="Q782" i="1"/>
  <c r="P782" i="1"/>
  <c r="I782" i="1"/>
  <c r="H782" i="1"/>
  <c r="U781" i="1"/>
  <c r="T781" i="1"/>
  <c r="S781" i="1"/>
  <c r="R781" i="1"/>
  <c r="Q781" i="1"/>
  <c r="P781" i="1"/>
  <c r="I781" i="1"/>
  <c r="H781" i="1"/>
  <c r="U780" i="1"/>
  <c r="T780" i="1"/>
  <c r="S780" i="1"/>
  <c r="R780" i="1"/>
  <c r="Q780" i="1"/>
  <c r="P780" i="1"/>
  <c r="I780" i="1"/>
  <c r="H780" i="1"/>
  <c r="U779" i="1"/>
  <c r="T779" i="1"/>
  <c r="S779" i="1"/>
  <c r="R779" i="1"/>
  <c r="Q779" i="1"/>
  <c r="P779" i="1"/>
  <c r="I779" i="1"/>
  <c r="H779" i="1"/>
  <c r="U778" i="1"/>
  <c r="T778" i="1"/>
  <c r="S778" i="1"/>
  <c r="R778" i="1"/>
  <c r="Q778" i="1"/>
  <c r="P778" i="1"/>
  <c r="I778" i="1"/>
  <c r="H778" i="1"/>
  <c r="U777" i="1"/>
  <c r="T777" i="1"/>
  <c r="S777" i="1"/>
  <c r="R777" i="1"/>
  <c r="Q777" i="1"/>
  <c r="P777" i="1"/>
  <c r="I777" i="1"/>
  <c r="H777" i="1"/>
  <c r="O776" i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N776" i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U776" i="1" l="1"/>
  <c r="T776" i="1"/>
  <c r="S776" i="1"/>
  <c r="R776" i="1"/>
  <c r="Q776" i="1"/>
  <c r="P776" i="1"/>
  <c r="I776" i="1"/>
  <c r="H776" i="1"/>
  <c r="U775" i="1" l="1"/>
  <c r="T775" i="1"/>
  <c r="S775" i="1"/>
  <c r="R775" i="1"/>
  <c r="Q775" i="1"/>
  <c r="P775" i="1"/>
  <c r="I775" i="1"/>
  <c r="H775" i="1"/>
  <c r="U774" i="1"/>
  <c r="T774" i="1"/>
  <c r="S774" i="1"/>
  <c r="R774" i="1"/>
  <c r="Q774" i="1"/>
  <c r="P774" i="1"/>
  <c r="I774" i="1"/>
  <c r="H774" i="1"/>
  <c r="U773" i="1"/>
  <c r="T773" i="1"/>
  <c r="S773" i="1"/>
  <c r="R773" i="1"/>
  <c r="Q773" i="1"/>
  <c r="P773" i="1"/>
  <c r="I773" i="1"/>
  <c r="H773" i="1"/>
  <c r="U772" i="1"/>
  <c r="T772" i="1"/>
  <c r="S772" i="1"/>
  <c r="R772" i="1"/>
  <c r="Q772" i="1"/>
  <c r="P772" i="1"/>
  <c r="I772" i="1"/>
  <c r="H772" i="1"/>
  <c r="U771" i="1"/>
  <c r="T771" i="1"/>
  <c r="S771" i="1"/>
  <c r="R771" i="1"/>
  <c r="Q771" i="1"/>
  <c r="P771" i="1"/>
  <c r="I771" i="1"/>
  <c r="H771" i="1"/>
  <c r="U770" i="1"/>
  <c r="T770" i="1"/>
  <c r="S770" i="1"/>
  <c r="R770" i="1"/>
  <c r="Q770" i="1"/>
  <c r="P770" i="1"/>
  <c r="I770" i="1"/>
  <c r="H770" i="1"/>
  <c r="U769" i="1"/>
  <c r="T769" i="1"/>
  <c r="S769" i="1"/>
  <c r="R769" i="1"/>
  <c r="Q769" i="1"/>
  <c r="P769" i="1"/>
  <c r="I769" i="1"/>
  <c r="H769" i="1"/>
  <c r="U768" i="1"/>
  <c r="T768" i="1"/>
  <c r="S768" i="1"/>
  <c r="R768" i="1"/>
  <c r="Q768" i="1"/>
  <c r="P768" i="1"/>
  <c r="I768" i="1"/>
  <c r="H768" i="1"/>
  <c r="U767" i="1"/>
  <c r="T767" i="1"/>
  <c r="S767" i="1"/>
  <c r="R767" i="1"/>
  <c r="Q767" i="1"/>
  <c r="P767" i="1"/>
  <c r="I767" i="1"/>
  <c r="H767" i="1"/>
  <c r="U766" i="1"/>
  <c r="T766" i="1"/>
  <c r="S766" i="1"/>
  <c r="R766" i="1"/>
  <c r="Q766" i="1"/>
  <c r="P766" i="1"/>
  <c r="I766" i="1"/>
  <c r="H766" i="1"/>
  <c r="U765" i="1"/>
  <c r="T765" i="1"/>
  <c r="S765" i="1"/>
  <c r="R765" i="1"/>
  <c r="Q765" i="1"/>
  <c r="P765" i="1"/>
  <c r="I765" i="1"/>
  <c r="H765" i="1"/>
  <c r="U764" i="1"/>
  <c r="T764" i="1"/>
  <c r="S764" i="1"/>
  <c r="R764" i="1"/>
  <c r="Q764" i="1"/>
  <c r="P764" i="1"/>
  <c r="I764" i="1"/>
  <c r="H764" i="1"/>
  <c r="U763" i="1"/>
  <c r="T763" i="1"/>
  <c r="S763" i="1"/>
  <c r="R763" i="1"/>
  <c r="Q763" i="1"/>
  <c r="P763" i="1"/>
  <c r="I763" i="1"/>
  <c r="H763" i="1"/>
  <c r="U762" i="1"/>
  <c r="T762" i="1"/>
  <c r="S762" i="1"/>
  <c r="R762" i="1"/>
  <c r="Q762" i="1"/>
  <c r="P762" i="1"/>
  <c r="I762" i="1"/>
  <c r="H762" i="1"/>
  <c r="U761" i="1"/>
  <c r="T761" i="1"/>
  <c r="S761" i="1"/>
  <c r="R761" i="1"/>
  <c r="Q761" i="1"/>
  <c r="P761" i="1"/>
  <c r="I761" i="1"/>
  <c r="H761" i="1"/>
  <c r="U760" i="1"/>
  <c r="T760" i="1"/>
  <c r="S760" i="1"/>
  <c r="R760" i="1"/>
  <c r="Q760" i="1"/>
  <c r="P760" i="1"/>
  <c r="I760" i="1"/>
  <c r="H760" i="1"/>
  <c r="U759" i="1"/>
  <c r="T759" i="1"/>
  <c r="S759" i="1"/>
  <c r="R759" i="1"/>
  <c r="Q759" i="1"/>
  <c r="P759" i="1"/>
  <c r="I759" i="1"/>
  <c r="H759" i="1"/>
  <c r="U758" i="1"/>
  <c r="T758" i="1"/>
  <c r="S758" i="1"/>
  <c r="R758" i="1"/>
  <c r="Q758" i="1"/>
  <c r="P758" i="1"/>
  <c r="I758" i="1"/>
  <c r="H758" i="1"/>
  <c r="U757" i="1"/>
  <c r="T757" i="1"/>
  <c r="S757" i="1"/>
  <c r="R757" i="1"/>
  <c r="Q757" i="1"/>
  <c r="P757" i="1"/>
  <c r="I757" i="1"/>
  <c r="H757" i="1"/>
  <c r="U756" i="1"/>
  <c r="T756" i="1"/>
  <c r="S756" i="1"/>
  <c r="R756" i="1"/>
  <c r="Q756" i="1"/>
  <c r="P756" i="1"/>
  <c r="I756" i="1"/>
  <c r="H756" i="1"/>
  <c r="U755" i="1"/>
  <c r="T755" i="1"/>
  <c r="S755" i="1"/>
  <c r="R755" i="1"/>
  <c r="Q755" i="1"/>
  <c r="P755" i="1"/>
  <c r="I755" i="1"/>
  <c r="H755" i="1"/>
  <c r="O754" i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N754" i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U754" i="1" l="1"/>
  <c r="T754" i="1"/>
  <c r="S754" i="1"/>
  <c r="R754" i="1"/>
  <c r="Q754" i="1"/>
  <c r="P754" i="1"/>
  <c r="I754" i="1"/>
  <c r="H754" i="1"/>
  <c r="U753" i="1" l="1"/>
  <c r="T753" i="1"/>
  <c r="S753" i="1"/>
  <c r="R753" i="1"/>
  <c r="Q753" i="1"/>
  <c r="P753" i="1"/>
  <c r="I753" i="1"/>
  <c r="H753" i="1"/>
  <c r="U752" i="1"/>
  <c r="T752" i="1"/>
  <c r="S752" i="1"/>
  <c r="R752" i="1"/>
  <c r="Q752" i="1"/>
  <c r="P752" i="1"/>
  <c r="I752" i="1"/>
  <c r="H752" i="1"/>
  <c r="U751" i="1"/>
  <c r="T751" i="1"/>
  <c r="S751" i="1"/>
  <c r="R751" i="1"/>
  <c r="Q751" i="1"/>
  <c r="P751" i="1"/>
  <c r="I751" i="1"/>
  <c r="H751" i="1"/>
  <c r="U750" i="1"/>
  <c r="T750" i="1"/>
  <c r="S750" i="1"/>
  <c r="R750" i="1"/>
  <c r="Q750" i="1"/>
  <c r="P750" i="1"/>
  <c r="I750" i="1"/>
  <c r="H750" i="1"/>
  <c r="U749" i="1"/>
  <c r="T749" i="1"/>
  <c r="S749" i="1"/>
  <c r="R749" i="1"/>
  <c r="Q749" i="1"/>
  <c r="P749" i="1"/>
  <c r="I749" i="1"/>
  <c r="H749" i="1"/>
  <c r="U748" i="1"/>
  <c r="T748" i="1"/>
  <c r="S748" i="1"/>
  <c r="R748" i="1"/>
  <c r="Q748" i="1"/>
  <c r="P748" i="1"/>
  <c r="I748" i="1"/>
  <c r="H748" i="1"/>
  <c r="U747" i="1"/>
  <c r="T747" i="1"/>
  <c r="S747" i="1"/>
  <c r="R747" i="1"/>
  <c r="Q747" i="1"/>
  <c r="P747" i="1"/>
  <c r="I747" i="1"/>
  <c r="H747" i="1"/>
  <c r="U746" i="1"/>
  <c r="T746" i="1"/>
  <c r="S746" i="1"/>
  <c r="R746" i="1"/>
  <c r="Q746" i="1"/>
  <c r="P746" i="1"/>
  <c r="I746" i="1"/>
  <c r="H746" i="1"/>
  <c r="U745" i="1"/>
  <c r="T745" i="1"/>
  <c r="S745" i="1"/>
  <c r="R745" i="1"/>
  <c r="Q745" i="1"/>
  <c r="P745" i="1"/>
  <c r="I745" i="1"/>
  <c r="H745" i="1"/>
  <c r="U744" i="1"/>
  <c r="T744" i="1"/>
  <c r="S744" i="1"/>
  <c r="R744" i="1"/>
  <c r="Q744" i="1"/>
  <c r="P744" i="1"/>
  <c r="I744" i="1"/>
  <c r="H744" i="1"/>
  <c r="U743" i="1"/>
  <c r="T743" i="1"/>
  <c r="S743" i="1"/>
  <c r="R743" i="1"/>
  <c r="Q743" i="1"/>
  <c r="P743" i="1"/>
  <c r="I743" i="1"/>
  <c r="H743" i="1"/>
  <c r="U742" i="1"/>
  <c r="T742" i="1"/>
  <c r="S742" i="1"/>
  <c r="R742" i="1"/>
  <c r="Q742" i="1"/>
  <c r="P742" i="1"/>
  <c r="I742" i="1"/>
  <c r="H742" i="1"/>
  <c r="U741" i="1"/>
  <c r="T741" i="1"/>
  <c r="S741" i="1"/>
  <c r="R741" i="1"/>
  <c r="Q741" i="1"/>
  <c r="P741" i="1"/>
  <c r="I741" i="1"/>
  <c r="H741" i="1"/>
  <c r="U740" i="1"/>
  <c r="T740" i="1"/>
  <c r="S740" i="1"/>
  <c r="R740" i="1"/>
  <c r="Q740" i="1"/>
  <c r="P740" i="1"/>
  <c r="I740" i="1"/>
  <c r="H740" i="1"/>
  <c r="U739" i="1"/>
  <c r="T739" i="1"/>
  <c r="S739" i="1"/>
  <c r="R739" i="1"/>
  <c r="Q739" i="1"/>
  <c r="P739" i="1"/>
  <c r="I739" i="1"/>
  <c r="H739" i="1"/>
  <c r="U738" i="1"/>
  <c r="T738" i="1"/>
  <c r="S738" i="1"/>
  <c r="R738" i="1"/>
  <c r="Q738" i="1"/>
  <c r="P738" i="1"/>
  <c r="I738" i="1"/>
  <c r="H738" i="1"/>
  <c r="U737" i="1"/>
  <c r="T737" i="1"/>
  <c r="S737" i="1"/>
  <c r="R737" i="1"/>
  <c r="Q737" i="1"/>
  <c r="P737" i="1"/>
  <c r="I737" i="1"/>
  <c r="H737" i="1"/>
  <c r="U736" i="1"/>
  <c r="T736" i="1"/>
  <c r="S736" i="1"/>
  <c r="R736" i="1"/>
  <c r="Q736" i="1"/>
  <c r="P736" i="1"/>
  <c r="I736" i="1"/>
  <c r="H736" i="1"/>
  <c r="U735" i="1"/>
  <c r="T735" i="1"/>
  <c r="S735" i="1"/>
  <c r="R735" i="1"/>
  <c r="Q735" i="1"/>
  <c r="P735" i="1"/>
  <c r="I735" i="1"/>
  <c r="H735" i="1"/>
  <c r="U734" i="1"/>
  <c r="T734" i="1"/>
  <c r="S734" i="1"/>
  <c r="R734" i="1"/>
  <c r="Q734" i="1"/>
  <c r="P734" i="1"/>
  <c r="I734" i="1"/>
  <c r="H734" i="1"/>
  <c r="U733" i="1"/>
  <c r="T733" i="1"/>
  <c r="S733" i="1"/>
  <c r="R733" i="1"/>
  <c r="Q733" i="1"/>
  <c r="P733" i="1"/>
  <c r="I733" i="1"/>
  <c r="H733" i="1"/>
  <c r="U732" i="1"/>
  <c r="T732" i="1"/>
  <c r="S732" i="1"/>
  <c r="R732" i="1"/>
  <c r="Q732" i="1"/>
  <c r="P732" i="1"/>
  <c r="I732" i="1"/>
  <c r="H732" i="1"/>
  <c r="O731" i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U731" i="1" l="1"/>
  <c r="T731" i="1"/>
  <c r="S731" i="1"/>
  <c r="R731" i="1"/>
  <c r="Q731" i="1"/>
  <c r="P731" i="1"/>
  <c r="I731" i="1"/>
  <c r="H731" i="1"/>
  <c r="U730" i="1" l="1"/>
  <c r="T730" i="1"/>
  <c r="S730" i="1"/>
  <c r="R730" i="1"/>
  <c r="Q730" i="1"/>
  <c r="P730" i="1"/>
  <c r="I730" i="1"/>
  <c r="H730" i="1"/>
  <c r="U729" i="1"/>
  <c r="T729" i="1"/>
  <c r="S729" i="1"/>
  <c r="R729" i="1"/>
  <c r="Q729" i="1"/>
  <c r="P729" i="1"/>
  <c r="I729" i="1"/>
  <c r="H729" i="1"/>
  <c r="U728" i="1"/>
  <c r="T728" i="1"/>
  <c r="S728" i="1"/>
  <c r="R728" i="1"/>
  <c r="Q728" i="1"/>
  <c r="P728" i="1"/>
  <c r="I728" i="1"/>
  <c r="H728" i="1"/>
  <c r="U727" i="1"/>
  <c r="T727" i="1"/>
  <c r="S727" i="1"/>
  <c r="R727" i="1"/>
  <c r="Q727" i="1"/>
  <c r="P727" i="1"/>
  <c r="I727" i="1"/>
  <c r="H727" i="1"/>
  <c r="U726" i="1"/>
  <c r="T726" i="1"/>
  <c r="S726" i="1"/>
  <c r="R726" i="1"/>
  <c r="Q726" i="1"/>
  <c r="P726" i="1"/>
  <c r="I726" i="1"/>
  <c r="H726" i="1"/>
  <c r="U725" i="1"/>
  <c r="T725" i="1"/>
  <c r="S725" i="1"/>
  <c r="R725" i="1"/>
  <c r="Q725" i="1"/>
  <c r="P725" i="1"/>
  <c r="I725" i="1"/>
  <c r="H725" i="1"/>
  <c r="U724" i="1"/>
  <c r="T724" i="1"/>
  <c r="S724" i="1"/>
  <c r="R724" i="1"/>
  <c r="Q724" i="1"/>
  <c r="P724" i="1"/>
  <c r="I724" i="1"/>
  <c r="H724" i="1"/>
  <c r="U723" i="1"/>
  <c r="T723" i="1"/>
  <c r="S723" i="1"/>
  <c r="R723" i="1"/>
  <c r="Q723" i="1"/>
  <c r="P723" i="1"/>
  <c r="I723" i="1"/>
  <c r="H723" i="1"/>
  <c r="U722" i="1"/>
  <c r="T722" i="1"/>
  <c r="S722" i="1"/>
  <c r="R722" i="1"/>
  <c r="Q722" i="1"/>
  <c r="P722" i="1"/>
  <c r="I722" i="1"/>
  <c r="H722" i="1"/>
  <c r="U721" i="1"/>
  <c r="T721" i="1"/>
  <c r="S721" i="1"/>
  <c r="R721" i="1"/>
  <c r="Q721" i="1"/>
  <c r="P721" i="1"/>
  <c r="I721" i="1"/>
  <c r="H721" i="1"/>
  <c r="U720" i="1"/>
  <c r="T720" i="1"/>
  <c r="S720" i="1"/>
  <c r="R720" i="1"/>
  <c r="Q720" i="1"/>
  <c r="P720" i="1"/>
  <c r="I720" i="1"/>
  <c r="H720" i="1"/>
  <c r="U719" i="1"/>
  <c r="T719" i="1"/>
  <c r="S719" i="1"/>
  <c r="R719" i="1"/>
  <c r="Q719" i="1"/>
  <c r="P719" i="1"/>
  <c r="I719" i="1"/>
  <c r="H719" i="1"/>
  <c r="U718" i="1"/>
  <c r="T718" i="1"/>
  <c r="S718" i="1"/>
  <c r="R718" i="1"/>
  <c r="Q718" i="1"/>
  <c r="P718" i="1"/>
  <c r="I718" i="1"/>
  <c r="H718" i="1"/>
  <c r="U717" i="1"/>
  <c r="T717" i="1"/>
  <c r="S717" i="1"/>
  <c r="R717" i="1"/>
  <c r="Q717" i="1"/>
  <c r="P717" i="1"/>
  <c r="I717" i="1"/>
  <c r="H717" i="1"/>
  <c r="U716" i="1"/>
  <c r="T716" i="1"/>
  <c r="S716" i="1"/>
  <c r="R716" i="1"/>
  <c r="Q716" i="1"/>
  <c r="P716" i="1"/>
  <c r="I716" i="1"/>
  <c r="H716" i="1"/>
  <c r="U715" i="1"/>
  <c r="T715" i="1"/>
  <c r="S715" i="1"/>
  <c r="R715" i="1"/>
  <c r="Q715" i="1"/>
  <c r="P715" i="1"/>
  <c r="I715" i="1"/>
  <c r="H715" i="1"/>
  <c r="U714" i="1"/>
  <c r="T714" i="1"/>
  <c r="S714" i="1"/>
  <c r="R714" i="1"/>
  <c r="Q714" i="1"/>
  <c r="P714" i="1"/>
  <c r="I714" i="1"/>
  <c r="H714" i="1"/>
  <c r="U713" i="1"/>
  <c r="T713" i="1"/>
  <c r="S713" i="1"/>
  <c r="R713" i="1"/>
  <c r="Q713" i="1"/>
  <c r="P713" i="1"/>
  <c r="I713" i="1"/>
  <c r="H713" i="1"/>
  <c r="O712" i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N712" i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U712" i="1" l="1"/>
  <c r="T712" i="1"/>
  <c r="S712" i="1"/>
  <c r="R712" i="1"/>
  <c r="Q712" i="1"/>
  <c r="P712" i="1"/>
  <c r="I712" i="1"/>
  <c r="H712" i="1"/>
  <c r="U711" i="1" l="1"/>
  <c r="T711" i="1"/>
  <c r="S711" i="1"/>
  <c r="R711" i="1"/>
  <c r="Q711" i="1"/>
  <c r="P711" i="1"/>
  <c r="I711" i="1"/>
  <c r="H711" i="1"/>
  <c r="U710" i="1"/>
  <c r="T710" i="1"/>
  <c r="S710" i="1"/>
  <c r="R710" i="1"/>
  <c r="Q710" i="1"/>
  <c r="P710" i="1"/>
  <c r="I710" i="1"/>
  <c r="H710" i="1"/>
  <c r="U709" i="1"/>
  <c r="T709" i="1"/>
  <c r="S709" i="1"/>
  <c r="R709" i="1"/>
  <c r="Q709" i="1"/>
  <c r="P709" i="1"/>
  <c r="I709" i="1"/>
  <c r="H709" i="1"/>
  <c r="U708" i="1"/>
  <c r="T708" i="1"/>
  <c r="S708" i="1"/>
  <c r="R708" i="1"/>
  <c r="Q708" i="1"/>
  <c r="P708" i="1"/>
  <c r="I708" i="1"/>
  <c r="H708" i="1"/>
  <c r="U707" i="1"/>
  <c r="T707" i="1"/>
  <c r="S707" i="1"/>
  <c r="R707" i="1"/>
  <c r="Q707" i="1"/>
  <c r="P707" i="1"/>
  <c r="I707" i="1"/>
  <c r="H707" i="1"/>
  <c r="U706" i="1"/>
  <c r="T706" i="1"/>
  <c r="S706" i="1"/>
  <c r="R706" i="1"/>
  <c r="Q706" i="1"/>
  <c r="P706" i="1"/>
  <c r="I706" i="1"/>
  <c r="H706" i="1"/>
  <c r="U705" i="1"/>
  <c r="T705" i="1"/>
  <c r="S705" i="1"/>
  <c r="R705" i="1"/>
  <c r="Q705" i="1"/>
  <c r="P705" i="1"/>
  <c r="I705" i="1"/>
  <c r="H705" i="1"/>
  <c r="U704" i="1"/>
  <c r="T704" i="1"/>
  <c r="S704" i="1"/>
  <c r="R704" i="1"/>
  <c r="Q704" i="1"/>
  <c r="P704" i="1"/>
  <c r="I704" i="1"/>
  <c r="H704" i="1"/>
  <c r="U703" i="1"/>
  <c r="T703" i="1"/>
  <c r="S703" i="1"/>
  <c r="R703" i="1"/>
  <c r="Q703" i="1"/>
  <c r="P703" i="1"/>
  <c r="I703" i="1"/>
  <c r="H703" i="1"/>
  <c r="U702" i="1"/>
  <c r="T702" i="1"/>
  <c r="S702" i="1"/>
  <c r="R702" i="1"/>
  <c r="Q702" i="1"/>
  <c r="P702" i="1"/>
  <c r="I702" i="1"/>
  <c r="H702" i="1"/>
  <c r="U701" i="1"/>
  <c r="T701" i="1"/>
  <c r="S701" i="1"/>
  <c r="R701" i="1"/>
  <c r="Q701" i="1"/>
  <c r="P701" i="1"/>
  <c r="I701" i="1"/>
  <c r="H701" i="1"/>
  <c r="U700" i="1"/>
  <c r="T700" i="1"/>
  <c r="S700" i="1"/>
  <c r="R700" i="1"/>
  <c r="Q700" i="1"/>
  <c r="P700" i="1"/>
  <c r="I700" i="1"/>
  <c r="H700" i="1"/>
  <c r="U699" i="1"/>
  <c r="T699" i="1"/>
  <c r="S699" i="1"/>
  <c r="R699" i="1"/>
  <c r="Q699" i="1"/>
  <c r="P699" i="1"/>
  <c r="I699" i="1"/>
  <c r="H699" i="1"/>
  <c r="U698" i="1"/>
  <c r="T698" i="1"/>
  <c r="S698" i="1"/>
  <c r="R698" i="1"/>
  <c r="Q698" i="1"/>
  <c r="P698" i="1"/>
  <c r="I698" i="1"/>
  <c r="H698" i="1"/>
  <c r="U697" i="1"/>
  <c r="T697" i="1"/>
  <c r="S697" i="1"/>
  <c r="R697" i="1"/>
  <c r="Q697" i="1"/>
  <c r="P697" i="1"/>
  <c r="I697" i="1"/>
  <c r="H697" i="1"/>
  <c r="U696" i="1"/>
  <c r="T696" i="1"/>
  <c r="S696" i="1"/>
  <c r="R696" i="1"/>
  <c r="Q696" i="1"/>
  <c r="P696" i="1"/>
  <c r="I696" i="1"/>
  <c r="H696" i="1"/>
  <c r="U695" i="1"/>
  <c r="T695" i="1"/>
  <c r="S695" i="1"/>
  <c r="R695" i="1"/>
  <c r="Q695" i="1"/>
  <c r="P695" i="1"/>
  <c r="I695" i="1"/>
  <c r="H695" i="1"/>
  <c r="U694" i="1"/>
  <c r="T694" i="1"/>
  <c r="S694" i="1"/>
  <c r="R694" i="1"/>
  <c r="Q694" i="1"/>
  <c r="P694" i="1"/>
  <c r="I694" i="1"/>
  <c r="H694" i="1"/>
  <c r="U693" i="1"/>
  <c r="T693" i="1"/>
  <c r="S693" i="1"/>
  <c r="R693" i="1"/>
  <c r="Q693" i="1"/>
  <c r="P693" i="1"/>
  <c r="I693" i="1"/>
  <c r="H693" i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U692" i="1" l="1"/>
  <c r="T692" i="1"/>
  <c r="S692" i="1"/>
  <c r="R692" i="1"/>
  <c r="Q692" i="1"/>
  <c r="P692" i="1"/>
  <c r="I692" i="1"/>
  <c r="H692" i="1"/>
  <c r="U691" i="1" l="1"/>
  <c r="T691" i="1"/>
  <c r="S691" i="1"/>
  <c r="R691" i="1"/>
  <c r="Q691" i="1"/>
  <c r="P691" i="1"/>
  <c r="I691" i="1"/>
  <c r="H691" i="1"/>
  <c r="U690" i="1"/>
  <c r="T690" i="1"/>
  <c r="S690" i="1"/>
  <c r="R690" i="1"/>
  <c r="Q690" i="1"/>
  <c r="P690" i="1"/>
  <c r="I690" i="1"/>
  <c r="H690" i="1"/>
  <c r="U689" i="1"/>
  <c r="T689" i="1"/>
  <c r="S689" i="1"/>
  <c r="R689" i="1"/>
  <c r="Q689" i="1"/>
  <c r="P689" i="1"/>
  <c r="I689" i="1"/>
  <c r="H689" i="1"/>
  <c r="U688" i="1"/>
  <c r="T688" i="1"/>
  <c r="S688" i="1"/>
  <c r="R688" i="1"/>
  <c r="Q688" i="1"/>
  <c r="P688" i="1"/>
  <c r="I688" i="1"/>
  <c r="H688" i="1"/>
  <c r="U687" i="1"/>
  <c r="T687" i="1"/>
  <c r="S687" i="1"/>
  <c r="R687" i="1"/>
  <c r="Q687" i="1"/>
  <c r="P687" i="1"/>
  <c r="I687" i="1"/>
  <c r="H687" i="1"/>
  <c r="U686" i="1"/>
  <c r="T686" i="1"/>
  <c r="S686" i="1"/>
  <c r="R686" i="1"/>
  <c r="Q686" i="1"/>
  <c r="P686" i="1"/>
  <c r="I686" i="1"/>
  <c r="H686" i="1"/>
  <c r="U685" i="1"/>
  <c r="T685" i="1"/>
  <c r="S685" i="1"/>
  <c r="R685" i="1"/>
  <c r="Q685" i="1"/>
  <c r="P685" i="1"/>
  <c r="I685" i="1"/>
  <c r="H685" i="1"/>
  <c r="U684" i="1"/>
  <c r="T684" i="1"/>
  <c r="S684" i="1"/>
  <c r="R684" i="1"/>
  <c r="Q684" i="1"/>
  <c r="P684" i="1"/>
  <c r="I684" i="1"/>
  <c r="H684" i="1"/>
  <c r="U683" i="1"/>
  <c r="T683" i="1"/>
  <c r="S683" i="1"/>
  <c r="R683" i="1"/>
  <c r="Q683" i="1"/>
  <c r="P683" i="1"/>
  <c r="I683" i="1"/>
  <c r="H683" i="1"/>
  <c r="U682" i="1"/>
  <c r="T682" i="1"/>
  <c r="S682" i="1"/>
  <c r="R682" i="1"/>
  <c r="Q682" i="1"/>
  <c r="P682" i="1"/>
  <c r="I682" i="1"/>
  <c r="H682" i="1"/>
  <c r="U681" i="1"/>
  <c r="T681" i="1"/>
  <c r="S681" i="1"/>
  <c r="R681" i="1"/>
  <c r="Q681" i="1"/>
  <c r="P681" i="1"/>
  <c r="I681" i="1"/>
  <c r="H681" i="1"/>
  <c r="U680" i="1"/>
  <c r="T680" i="1"/>
  <c r="S680" i="1"/>
  <c r="R680" i="1"/>
  <c r="Q680" i="1"/>
  <c r="P680" i="1"/>
  <c r="I680" i="1"/>
  <c r="H680" i="1"/>
  <c r="U679" i="1"/>
  <c r="T679" i="1"/>
  <c r="S679" i="1"/>
  <c r="R679" i="1"/>
  <c r="Q679" i="1"/>
  <c r="P679" i="1"/>
  <c r="I679" i="1"/>
  <c r="H679" i="1"/>
  <c r="U678" i="1"/>
  <c r="T678" i="1"/>
  <c r="S678" i="1"/>
  <c r="R678" i="1"/>
  <c r="Q678" i="1"/>
  <c r="P678" i="1"/>
  <c r="I678" i="1"/>
  <c r="H678" i="1"/>
  <c r="U677" i="1"/>
  <c r="T677" i="1"/>
  <c r="S677" i="1"/>
  <c r="R677" i="1"/>
  <c r="Q677" i="1"/>
  <c r="P677" i="1"/>
  <c r="I677" i="1"/>
  <c r="H677" i="1"/>
  <c r="U676" i="1"/>
  <c r="T676" i="1"/>
  <c r="S676" i="1"/>
  <c r="R676" i="1"/>
  <c r="Q676" i="1"/>
  <c r="P676" i="1"/>
  <c r="I676" i="1"/>
  <c r="H676" i="1"/>
  <c r="U675" i="1"/>
  <c r="T675" i="1"/>
  <c r="S675" i="1"/>
  <c r="R675" i="1"/>
  <c r="Q675" i="1"/>
  <c r="P675" i="1"/>
  <c r="I675" i="1"/>
  <c r="H675" i="1"/>
  <c r="U674" i="1"/>
  <c r="T674" i="1"/>
  <c r="S674" i="1"/>
  <c r="R674" i="1"/>
  <c r="Q674" i="1"/>
  <c r="P674" i="1"/>
  <c r="I674" i="1"/>
  <c r="H674" i="1"/>
  <c r="U673" i="1"/>
  <c r="T673" i="1"/>
  <c r="S673" i="1"/>
  <c r="R673" i="1"/>
  <c r="Q673" i="1"/>
  <c r="P673" i="1"/>
  <c r="I673" i="1"/>
  <c r="H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U672" i="1" l="1"/>
  <c r="T672" i="1"/>
  <c r="S672" i="1"/>
  <c r="R672" i="1"/>
  <c r="Q672" i="1"/>
  <c r="P672" i="1"/>
  <c r="I672" i="1"/>
  <c r="H672" i="1"/>
  <c r="U671" i="1" l="1"/>
  <c r="T671" i="1"/>
  <c r="S671" i="1"/>
  <c r="R671" i="1"/>
  <c r="Q671" i="1"/>
  <c r="P671" i="1"/>
  <c r="I671" i="1"/>
  <c r="H671" i="1"/>
  <c r="U670" i="1"/>
  <c r="T670" i="1"/>
  <c r="S670" i="1"/>
  <c r="R670" i="1"/>
  <c r="Q670" i="1"/>
  <c r="P670" i="1"/>
  <c r="I670" i="1"/>
  <c r="H670" i="1"/>
  <c r="U669" i="1"/>
  <c r="T669" i="1"/>
  <c r="S669" i="1"/>
  <c r="R669" i="1"/>
  <c r="Q669" i="1"/>
  <c r="P669" i="1"/>
  <c r="I669" i="1"/>
  <c r="H669" i="1"/>
  <c r="U668" i="1"/>
  <c r="T668" i="1"/>
  <c r="S668" i="1"/>
  <c r="R668" i="1"/>
  <c r="Q668" i="1"/>
  <c r="P668" i="1"/>
  <c r="I668" i="1"/>
  <c r="H668" i="1"/>
  <c r="U667" i="1"/>
  <c r="T667" i="1"/>
  <c r="S667" i="1"/>
  <c r="R667" i="1"/>
  <c r="Q667" i="1"/>
  <c r="P667" i="1"/>
  <c r="I667" i="1"/>
  <c r="H667" i="1"/>
  <c r="U666" i="1"/>
  <c r="T666" i="1"/>
  <c r="S666" i="1"/>
  <c r="R666" i="1"/>
  <c r="Q666" i="1"/>
  <c r="P666" i="1"/>
  <c r="I666" i="1"/>
  <c r="H666" i="1"/>
  <c r="U665" i="1"/>
  <c r="T665" i="1"/>
  <c r="S665" i="1"/>
  <c r="R665" i="1"/>
  <c r="Q665" i="1"/>
  <c r="P665" i="1"/>
  <c r="I665" i="1"/>
  <c r="H665" i="1"/>
  <c r="U664" i="1"/>
  <c r="T664" i="1"/>
  <c r="S664" i="1"/>
  <c r="R664" i="1"/>
  <c r="Q664" i="1"/>
  <c r="P664" i="1"/>
  <c r="I664" i="1"/>
  <c r="H664" i="1"/>
  <c r="U663" i="1"/>
  <c r="T663" i="1"/>
  <c r="S663" i="1"/>
  <c r="R663" i="1"/>
  <c r="Q663" i="1"/>
  <c r="P663" i="1"/>
  <c r="I663" i="1"/>
  <c r="H663" i="1"/>
  <c r="U662" i="1"/>
  <c r="T662" i="1"/>
  <c r="S662" i="1"/>
  <c r="R662" i="1"/>
  <c r="Q662" i="1"/>
  <c r="P662" i="1"/>
  <c r="I662" i="1"/>
  <c r="H662" i="1"/>
  <c r="U661" i="1"/>
  <c r="T661" i="1"/>
  <c r="S661" i="1"/>
  <c r="R661" i="1"/>
  <c r="Q661" i="1"/>
  <c r="P661" i="1"/>
  <c r="I661" i="1"/>
  <c r="H661" i="1"/>
  <c r="U660" i="1"/>
  <c r="T660" i="1"/>
  <c r="S660" i="1"/>
  <c r="R660" i="1"/>
  <c r="Q660" i="1"/>
  <c r="P660" i="1"/>
  <c r="I660" i="1"/>
  <c r="H660" i="1"/>
  <c r="U659" i="1"/>
  <c r="T659" i="1"/>
  <c r="S659" i="1"/>
  <c r="R659" i="1"/>
  <c r="Q659" i="1"/>
  <c r="P659" i="1"/>
  <c r="I659" i="1"/>
  <c r="H659" i="1"/>
  <c r="U658" i="1"/>
  <c r="T658" i="1"/>
  <c r="S658" i="1"/>
  <c r="R658" i="1"/>
  <c r="Q658" i="1"/>
  <c r="P658" i="1"/>
  <c r="I658" i="1"/>
  <c r="H658" i="1"/>
  <c r="U657" i="1"/>
  <c r="T657" i="1"/>
  <c r="S657" i="1"/>
  <c r="R657" i="1"/>
  <c r="Q657" i="1"/>
  <c r="P657" i="1"/>
  <c r="I657" i="1"/>
  <c r="H657" i="1"/>
  <c r="U656" i="1"/>
  <c r="T656" i="1"/>
  <c r="S656" i="1"/>
  <c r="R656" i="1"/>
  <c r="Q656" i="1"/>
  <c r="P656" i="1"/>
  <c r="I656" i="1"/>
  <c r="H656" i="1"/>
  <c r="U655" i="1"/>
  <c r="T655" i="1"/>
  <c r="S655" i="1"/>
  <c r="R655" i="1"/>
  <c r="Q655" i="1"/>
  <c r="P655" i="1"/>
  <c r="I655" i="1"/>
  <c r="H655" i="1"/>
  <c r="U654" i="1"/>
  <c r="T654" i="1"/>
  <c r="S654" i="1"/>
  <c r="R654" i="1"/>
  <c r="Q654" i="1"/>
  <c r="P654" i="1"/>
  <c r="I654" i="1"/>
  <c r="H654" i="1"/>
  <c r="U653" i="1"/>
  <c r="T653" i="1"/>
  <c r="S653" i="1"/>
  <c r="R653" i="1"/>
  <c r="Q653" i="1"/>
  <c r="P653" i="1"/>
  <c r="I653" i="1"/>
  <c r="H653" i="1"/>
  <c r="U652" i="1"/>
  <c r="T652" i="1"/>
  <c r="S652" i="1"/>
  <c r="R652" i="1"/>
  <c r="Q652" i="1"/>
  <c r="P652" i="1"/>
  <c r="I652" i="1"/>
  <c r="H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U651" i="1" l="1"/>
  <c r="T651" i="1"/>
  <c r="S651" i="1"/>
  <c r="R651" i="1"/>
  <c r="Q651" i="1"/>
  <c r="P651" i="1"/>
  <c r="I651" i="1"/>
  <c r="H651" i="1"/>
  <c r="U650" i="1" l="1"/>
  <c r="T650" i="1"/>
  <c r="S650" i="1"/>
  <c r="R650" i="1"/>
  <c r="Q650" i="1"/>
  <c r="P650" i="1"/>
  <c r="I650" i="1"/>
  <c r="H650" i="1"/>
  <c r="U649" i="1"/>
  <c r="T649" i="1"/>
  <c r="S649" i="1"/>
  <c r="R649" i="1"/>
  <c r="Q649" i="1"/>
  <c r="P649" i="1"/>
  <c r="I649" i="1"/>
  <c r="H649" i="1"/>
  <c r="U648" i="1"/>
  <c r="T648" i="1"/>
  <c r="S648" i="1"/>
  <c r="R648" i="1"/>
  <c r="Q648" i="1"/>
  <c r="P648" i="1"/>
  <c r="I648" i="1"/>
  <c r="H648" i="1"/>
  <c r="U647" i="1"/>
  <c r="T647" i="1"/>
  <c r="S647" i="1"/>
  <c r="R647" i="1"/>
  <c r="Q647" i="1"/>
  <c r="P647" i="1"/>
  <c r="I647" i="1"/>
  <c r="H647" i="1"/>
  <c r="U646" i="1"/>
  <c r="T646" i="1"/>
  <c r="S646" i="1"/>
  <c r="R646" i="1"/>
  <c r="Q646" i="1"/>
  <c r="P646" i="1"/>
  <c r="I646" i="1"/>
  <c r="H646" i="1"/>
  <c r="U645" i="1"/>
  <c r="T645" i="1"/>
  <c r="S645" i="1"/>
  <c r="R645" i="1"/>
  <c r="Q645" i="1"/>
  <c r="P645" i="1"/>
  <c r="I645" i="1"/>
  <c r="H645" i="1"/>
  <c r="U644" i="1"/>
  <c r="T644" i="1"/>
  <c r="S644" i="1"/>
  <c r="R644" i="1"/>
  <c r="Q644" i="1"/>
  <c r="P644" i="1"/>
  <c r="I644" i="1"/>
  <c r="H644" i="1"/>
  <c r="U643" i="1"/>
  <c r="T643" i="1"/>
  <c r="S643" i="1"/>
  <c r="R643" i="1"/>
  <c r="Q643" i="1"/>
  <c r="P643" i="1"/>
  <c r="I643" i="1"/>
  <c r="H643" i="1"/>
  <c r="U642" i="1"/>
  <c r="T642" i="1"/>
  <c r="S642" i="1"/>
  <c r="R642" i="1"/>
  <c r="Q642" i="1"/>
  <c r="P642" i="1"/>
  <c r="I642" i="1"/>
  <c r="H642" i="1"/>
  <c r="U641" i="1"/>
  <c r="T641" i="1"/>
  <c r="S641" i="1"/>
  <c r="R641" i="1"/>
  <c r="Q641" i="1"/>
  <c r="P641" i="1"/>
  <c r="I641" i="1"/>
  <c r="H641" i="1"/>
  <c r="U640" i="1"/>
  <c r="T640" i="1"/>
  <c r="S640" i="1"/>
  <c r="R640" i="1"/>
  <c r="Q640" i="1"/>
  <c r="P640" i="1"/>
  <c r="I640" i="1"/>
  <c r="H640" i="1"/>
  <c r="U639" i="1"/>
  <c r="T639" i="1"/>
  <c r="S639" i="1"/>
  <c r="R639" i="1"/>
  <c r="Q639" i="1"/>
  <c r="P639" i="1"/>
  <c r="I639" i="1"/>
  <c r="H639" i="1"/>
  <c r="U638" i="1"/>
  <c r="T638" i="1"/>
  <c r="S638" i="1"/>
  <c r="R638" i="1"/>
  <c r="Q638" i="1"/>
  <c r="P638" i="1"/>
  <c r="I638" i="1"/>
  <c r="H638" i="1"/>
  <c r="U637" i="1"/>
  <c r="T637" i="1"/>
  <c r="S637" i="1"/>
  <c r="R637" i="1"/>
  <c r="Q637" i="1"/>
  <c r="P637" i="1"/>
  <c r="I637" i="1"/>
  <c r="H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U636" i="1" l="1"/>
  <c r="T636" i="1"/>
  <c r="S636" i="1"/>
  <c r="R636" i="1"/>
  <c r="Q636" i="1"/>
  <c r="P636" i="1"/>
  <c r="I636" i="1"/>
  <c r="H636" i="1"/>
  <c r="U635" i="1" l="1"/>
  <c r="T635" i="1"/>
  <c r="S635" i="1"/>
  <c r="R635" i="1"/>
  <c r="Q635" i="1"/>
  <c r="P635" i="1"/>
  <c r="I635" i="1"/>
  <c r="H635" i="1"/>
  <c r="U634" i="1"/>
  <c r="T634" i="1"/>
  <c r="S634" i="1"/>
  <c r="R634" i="1"/>
  <c r="Q634" i="1"/>
  <c r="P634" i="1"/>
  <c r="I634" i="1"/>
  <c r="H634" i="1"/>
  <c r="U633" i="1"/>
  <c r="T633" i="1"/>
  <c r="S633" i="1"/>
  <c r="R633" i="1"/>
  <c r="Q633" i="1"/>
  <c r="P633" i="1"/>
  <c r="I633" i="1"/>
  <c r="H633" i="1"/>
  <c r="U632" i="1"/>
  <c r="T632" i="1"/>
  <c r="S632" i="1"/>
  <c r="R632" i="1"/>
  <c r="Q632" i="1"/>
  <c r="P632" i="1"/>
  <c r="I632" i="1"/>
  <c r="H632" i="1"/>
  <c r="U631" i="1"/>
  <c r="T631" i="1"/>
  <c r="S631" i="1"/>
  <c r="R631" i="1"/>
  <c r="Q631" i="1"/>
  <c r="P631" i="1"/>
  <c r="I631" i="1"/>
  <c r="H631" i="1"/>
  <c r="U630" i="1"/>
  <c r="T630" i="1"/>
  <c r="S630" i="1"/>
  <c r="R630" i="1"/>
  <c r="Q630" i="1"/>
  <c r="P630" i="1"/>
  <c r="I630" i="1"/>
  <c r="H630" i="1"/>
  <c r="U629" i="1"/>
  <c r="T629" i="1"/>
  <c r="S629" i="1"/>
  <c r="R629" i="1"/>
  <c r="Q629" i="1"/>
  <c r="P629" i="1"/>
  <c r="I629" i="1"/>
  <c r="H629" i="1"/>
  <c r="U628" i="1"/>
  <c r="T628" i="1"/>
  <c r="S628" i="1"/>
  <c r="R628" i="1"/>
  <c r="Q628" i="1"/>
  <c r="P628" i="1"/>
  <c r="I628" i="1"/>
  <c r="H628" i="1"/>
  <c r="U627" i="1"/>
  <c r="T627" i="1"/>
  <c r="S627" i="1"/>
  <c r="R627" i="1"/>
  <c r="Q627" i="1"/>
  <c r="P627" i="1"/>
  <c r="I627" i="1"/>
  <c r="H627" i="1"/>
  <c r="U626" i="1"/>
  <c r="T626" i="1"/>
  <c r="S626" i="1"/>
  <c r="R626" i="1"/>
  <c r="Q626" i="1"/>
  <c r="P626" i="1"/>
  <c r="I626" i="1"/>
  <c r="H626" i="1"/>
  <c r="U625" i="1"/>
  <c r="T625" i="1"/>
  <c r="S625" i="1"/>
  <c r="R625" i="1"/>
  <c r="Q625" i="1"/>
  <c r="P625" i="1"/>
  <c r="I625" i="1"/>
  <c r="H625" i="1"/>
  <c r="U624" i="1"/>
  <c r="T624" i="1"/>
  <c r="S624" i="1"/>
  <c r="R624" i="1"/>
  <c r="Q624" i="1"/>
  <c r="P624" i="1"/>
  <c r="I624" i="1"/>
  <c r="H624" i="1"/>
  <c r="U623" i="1"/>
  <c r="T623" i="1"/>
  <c r="S623" i="1"/>
  <c r="R623" i="1"/>
  <c r="Q623" i="1"/>
  <c r="P623" i="1"/>
  <c r="I623" i="1"/>
  <c r="H623" i="1"/>
  <c r="U622" i="1"/>
  <c r="T622" i="1"/>
  <c r="S622" i="1"/>
  <c r="R622" i="1"/>
  <c r="Q622" i="1"/>
  <c r="P622" i="1"/>
  <c r="I622" i="1"/>
  <c r="H622" i="1"/>
  <c r="U621" i="1"/>
  <c r="T621" i="1"/>
  <c r="S621" i="1"/>
  <c r="R621" i="1"/>
  <c r="Q621" i="1"/>
  <c r="P621" i="1"/>
  <c r="I621" i="1"/>
  <c r="H621" i="1"/>
  <c r="U620" i="1"/>
  <c r="T620" i="1"/>
  <c r="S620" i="1"/>
  <c r="R620" i="1"/>
  <c r="Q620" i="1"/>
  <c r="P620" i="1"/>
  <c r="I620" i="1"/>
  <c r="H620" i="1"/>
  <c r="U619" i="1"/>
  <c r="T619" i="1"/>
  <c r="S619" i="1"/>
  <c r="R619" i="1"/>
  <c r="Q619" i="1"/>
  <c r="P619" i="1"/>
  <c r="I619" i="1"/>
  <c r="H619" i="1"/>
  <c r="U618" i="1"/>
  <c r="T618" i="1"/>
  <c r="S618" i="1"/>
  <c r="R618" i="1"/>
  <c r="Q618" i="1"/>
  <c r="P618" i="1"/>
  <c r="I618" i="1"/>
  <c r="H618" i="1"/>
  <c r="U617" i="1"/>
  <c r="T617" i="1"/>
  <c r="S617" i="1"/>
  <c r="R617" i="1"/>
  <c r="Q617" i="1"/>
  <c r="P617" i="1"/>
  <c r="I617" i="1"/>
  <c r="H617" i="1"/>
  <c r="U616" i="1"/>
  <c r="T616" i="1"/>
  <c r="S616" i="1"/>
  <c r="R616" i="1"/>
  <c r="Q616" i="1"/>
  <c r="P616" i="1"/>
  <c r="I616" i="1"/>
  <c r="H616" i="1"/>
  <c r="U615" i="1"/>
  <c r="T615" i="1"/>
  <c r="S615" i="1"/>
  <c r="R615" i="1"/>
  <c r="Q615" i="1"/>
  <c r="P615" i="1"/>
  <c r="I615" i="1"/>
  <c r="H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14" i="1" l="1"/>
  <c r="T614" i="1"/>
  <c r="S614" i="1"/>
  <c r="R614" i="1"/>
  <c r="Q614" i="1"/>
  <c r="P614" i="1"/>
  <c r="I614" i="1"/>
  <c r="H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<sst xmlns="http://schemas.openxmlformats.org/spreadsheetml/2006/main" count="15" uniqueCount="15">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</sst>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813"/>
  <sheetViews>
    <sheetView tabSelected="1" topLeftCell="A801" workbookViewId="0">
      <selection activeCell="A814" sqref="A814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2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K39" s="2">
        <v>45504</v>
      </c>
      <c r="L39" s="2">
        <v>45474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2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K40" s="2">
        <v>45534</v>
      </c>
      <c r="L40" s="2">
        <v>45505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2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K41" s="2">
        <v>45565</v>
      </c>
      <c r="L41" s="2">
        <v>45537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2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K42" s="2">
        <v>45596</v>
      </c>
      <c r="L42" s="2">
        <v>45573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2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K43" s="2">
        <v>45625</v>
      </c>
      <c r="L43" s="2">
        <v>45597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81" si="68">SUM(P514:P527)/14</f>
        <v>0.73757142821947741</v>
      </c>
      <c r="R527">
        <f t="shared" ref="R527:R781" si="69">P527-Q527</f>
        <v>-3.2571425040562985E-2</v>
      </c>
      <c r="S527">
        <f t="shared" ref="S527:S781" si="70">AVEDEV(P514:P527)</f>
        <v>1.8523810874848144E-2</v>
      </c>
      <c r="T527">
        <f t="shared" ref="T527:T781" si="71">0.015*S527</f>
        <v>2.7785716312272215E-4</v>
      </c>
      <c r="U527">
        <f t="shared" ref="U527:U781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813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813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1" si="91">IF(A693&lt;&gt;$K$37,MAX(N692,VLOOKUP(A693,A:C,3)),)</f>
        <v>0.68000000715255737</v>
      </c>
      <c r="O693">
        <f t="shared" ref="O693:O711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80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79"/>
        <v>0.65233331918716431</v>
      </c>
      <c r="Q712">
        <f t="shared" si="68"/>
        <v>0.65940476173446283</v>
      </c>
      <c r="R712">
        <f t="shared" si="69"/>
        <v>-7.0714425472985232E-3</v>
      </c>
      <c r="S712">
        <f t="shared" si="70"/>
        <v>6.1564648232492591E-3</v>
      </c>
      <c r="T712">
        <f t="shared" si="71"/>
        <v>9.2346972348738879E-5</v>
      </c>
      <c r="U712">
        <f t="shared" si="72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80"/>
        <v>711</v>
      </c>
      <c r="I713">
        <f>SUM($F$3:F713)/H713</f>
        <v>4612388.2840629397</v>
      </c>
      <c r="N713">
        <f t="shared" ref="N713:N730" si="93">IF(A713&lt;&gt;$K$38,MAX(N712,VLOOKUP(A713,A:C,3)),)</f>
        <v>0.65700000524520874</v>
      </c>
      <c r="O713">
        <f t="shared" ref="O713:O730" si="94">IF(A713&lt;&gt;$K$38,MIN(O712,VLOOKUP(A713,A:D,4)),)</f>
        <v>0.64600002765655518</v>
      </c>
      <c r="P713">
        <f t="shared" si="79"/>
        <v>0.65233333905537927</v>
      </c>
      <c r="Q713">
        <f t="shared" si="68"/>
        <v>0.65838095261937102</v>
      </c>
      <c r="R713">
        <f t="shared" si="69"/>
        <v>-6.0476135639917494E-3</v>
      </c>
      <c r="S713">
        <f t="shared" si="70"/>
        <v>6.142858948026385E-3</v>
      </c>
      <c r="T713">
        <f t="shared" si="71"/>
        <v>9.2142884220395768E-5</v>
      </c>
      <c r="U713">
        <f t="shared" si="72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80"/>
        <v>712</v>
      </c>
      <c r="I714">
        <f>SUM($F$3:F714)/H714</f>
        <v>4620249.6769224014</v>
      </c>
      <c r="N714">
        <f t="shared" si="93"/>
        <v>0.66299998760223389</v>
      </c>
      <c r="O714">
        <f t="shared" si="94"/>
        <v>0.64600002765655518</v>
      </c>
      <c r="P714">
        <f t="shared" si="79"/>
        <v>0.65899999936421716</v>
      </c>
      <c r="Q714">
        <f t="shared" si="68"/>
        <v>0.65807142853736877</v>
      </c>
      <c r="R714">
        <f t="shared" si="69"/>
        <v>9.2857082684838499E-4</v>
      </c>
      <c r="S714">
        <f t="shared" si="70"/>
        <v>5.8333348660242045E-3</v>
      </c>
      <c r="T714">
        <f t="shared" si="71"/>
        <v>8.7500022990363071E-5</v>
      </c>
      <c r="U714">
        <f t="shared" si="72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80"/>
        <v>713</v>
      </c>
      <c r="I715">
        <f>SUM($F$3:F715)/H715</f>
        <v>4624558.5967303645</v>
      </c>
      <c r="N715">
        <f t="shared" si="93"/>
        <v>0.66699999570846558</v>
      </c>
      <c r="O715">
        <f t="shared" si="94"/>
        <v>0.64600002765655518</v>
      </c>
      <c r="P715">
        <f t="shared" si="79"/>
        <v>0.66166665156682336</v>
      </c>
      <c r="Q715">
        <f t="shared" si="68"/>
        <v>0.65792857039542429</v>
      </c>
      <c r="R715">
        <f t="shared" si="69"/>
        <v>3.7380811713990658E-3</v>
      </c>
      <c r="S715">
        <f t="shared" si="70"/>
        <v>5.690476724079685E-3</v>
      </c>
      <c r="T715">
        <f t="shared" si="71"/>
        <v>8.535715086119527E-5</v>
      </c>
      <c r="U715">
        <f t="shared" si="72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80"/>
        <v>714</v>
      </c>
      <c r="I716">
        <f>SUM($F$3:F716)/H716</f>
        <v>4625925.6014968483</v>
      </c>
      <c r="N716">
        <f t="shared" si="93"/>
        <v>0.66699999570846558</v>
      </c>
      <c r="O716">
        <f t="shared" si="94"/>
        <v>0.64600002765655518</v>
      </c>
      <c r="P716">
        <f t="shared" si="79"/>
        <v>0.66066666444142663</v>
      </c>
      <c r="Q716">
        <f t="shared" si="68"/>
        <v>0.65771428460166559</v>
      </c>
      <c r="R716">
        <f t="shared" si="69"/>
        <v>2.9523798397610435E-3</v>
      </c>
      <c r="S716">
        <f t="shared" si="70"/>
        <v>5.4761909303211133E-3</v>
      </c>
      <c r="T716">
        <f t="shared" si="71"/>
        <v>8.2142863954816692E-5</v>
      </c>
      <c r="U716">
        <f t="shared" si="72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80"/>
        <v>715</v>
      </c>
      <c r="I717">
        <f>SUM($F$3:F717)/H717</f>
        <v>4629215.4957604893</v>
      </c>
      <c r="N717">
        <f t="shared" si="93"/>
        <v>0.66900002956390381</v>
      </c>
      <c r="O717">
        <f t="shared" si="94"/>
        <v>0.64200001955032349</v>
      </c>
      <c r="P717">
        <f t="shared" si="79"/>
        <v>0.65366667509078979</v>
      </c>
      <c r="Q717">
        <f t="shared" si="68"/>
        <v>0.65669047548657367</v>
      </c>
      <c r="R717">
        <f t="shared" si="69"/>
        <v>-3.0238003957838711E-3</v>
      </c>
      <c r="S717">
        <f t="shared" si="70"/>
        <v>4.8843533003411332E-3</v>
      </c>
      <c r="T717">
        <f t="shared" si="71"/>
        <v>7.3265299505116994E-5</v>
      </c>
      <c r="U717">
        <f t="shared" si="72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80"/>
        <v>716</v>
      </c>
      <c r="I718">
        <f>SUM($F$3:F718)/H718</f>
        <v>4633819.2450680863</v>
      </c>
      <c r="N718">
        <f t="shared" si="93"/>
        <v>0.66900002956390381</v>
      </c>
      <c r="O718">
        <f t="shared" si="94"/>
        <v>0.64200001955032349</v>
      </c>
      <c r="P718">
        <f t="shared" si="79"/>
        <v>0.64800000190734863</v>
      </c>
      <c r="Q718">
        <f t="shared" si="68"/>
        <v>0.6555476188659668</v>
      </c>
      <c r="R718">
        <f t="shared" si="69"/>
        <v>-7.5476169586181641E-3</v>
      </c>
      <c r="S718">
        <f t="shared" si="70"/>
        <v>4.6564624423072508E-3</v>
      </c>
      <c r="T718">
        <f t="shared" si="71"/>
        <v>6.9846936634608762E-5</v>
      </c>
      <c r="U718">
        <f t="shared" si="72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80"/>
        <v>717</v>
      </c>
      <c r="I719">
        <f>SUM($F$3:F719)/H719</f>
        <v>4637580.0355212688</v>
      </c>
      <c r="N719">
        <f t="shared" si="93"/>
        <v>0.66900002956390381</v>
      </c>
      <c r="O719">
        <f t="shared" si="94"/>
        <v>0.64200001955032349</v>
      </c>
      <c r="P719">
        <f t="shared" si="79"/>
        <v>0.65066665410995483</v>
      </c>
      <c r="Q719">
        <f t="shared" si="68"/>
        <v>0.65438095018977205</v>
      </c>
      <c r="R719">
        <f t="shared" si="69"/>
        <v>-3.7142960798172142E-3</v>
      </c>
      <c r="S719">
        <f t="shared" si="70"/>
        <v>3.7755108609491272E-3</v>
      </c>
      <c r="T719">
        <f t="shared" si="71"/>
        <v>5.6632662914236907E-5</v>
      </c>
      <c r="U719">
        <f t="shared" si="72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80"/>
        <v>718</v>
      </c>
      <c r="I720">
        <f>SUM($F$3:F720)/H720</f>
        <v>4640029.2137447773</v>
      </c>
      <c r="N720">
        <f t="shared" si="93"/>
        <v>0.66900002956390381</v>
      </c>
      <c r="O720">
        <f t="shared" si="94"/>
        <v>0.64200001955032349</v>
      </c>
      <c r="P720">
        <f t="shared" si="79"/>
        <v>0.65100000301996863</v>
      </c>
      <c r="Q720">
        <f t="shared" si="68"/>
        <v>0.65359523608571002</v>
      </c>
      <c r="R720">
        <f t="shared" si="69"/>
        <v>-2.5952330657413869E-3</v>
      </c>
      <c r="S720">
        <f t="shared" si="70"/>
        <v>3.1564657379980726E-3</v>
      </c>
      <c r="T720">
        <f t="shared" si="71"/>
        <v>4.7346986069971089E-5</v>
      </c>
      <c r="U720">
        <f t="shared" si="72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80"/>
        <v>719</v>
      </c>
      <c r="I721">
        <f>SUM($F$3:F721)/H721</f>
        <v>4646190.2370914463</v>
      </c>
      <c r="N721">
        <f t="shared" si="93"/>
        <v>0.66900002956390381</v>
      </c>
      <c r="O721">
        <f t="shared" si="94"/>
        <v>0.64200001955032349</v>
      </c>
      <c r="P721">
        <f t="shared" si="79"/>
        <v>0.65233333905537927</v>
      </c>
      <c r="Q721">
        <f t="shared" si="68"/>
        <v>0.65340475950922283</v>
      </c>
      <c r="R721">
        <f t="shared" si="69"/>
        <v>-1.0714204538435634E-3</v>
      </c>
      <c r="S721">
        <f t="shared" si="70"/>
        <v>3.0918382868474798E-3</v>
      </c>
      <c r="T721">
        <f t="shared" si="71"/>
        <v>4.6377574302712198E-5</v>
      </c>
      <c r="U721">
        <f t="shared" si="72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80"/>
        <v>720</v>
      </c>
      <c r="I722">
        <f>SUM($F$3:F722)/H722</f>
        <v>4650779.5575954858</v>
      </c>
      <c r="N722">
        <f t="shared" si="93"/>
        <v>0.66900002956390381</v>
      </c>
      <c r="O722">
        <f t="shared" si="94"/>
        <v>0.64200001955032349</v>
      </c>
      <c r="P722">
        <f t="shared" si="79"/>
        <v>0.65666667620340979</v>
      </c>
      <c r="Q722">
        <f t="shared" si="68"/>
        <v>0.65361904530298143</v>
      </c>
      <c r="R722">
        <f t="shared" si="69"/>
        <v>3.0476309004283664E-3</v>
      </c>
      <c r="S722">
        <f t="shared" si="70"/>
        <v>3.3673485931085068E-3</v>
      </c>
      <c r="T722">
        <f t="shared" si="71"/>
        <v>5.05102288966276E-5</v>
      </c>
      <c r="U722">
        <f t="shared" si="72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80"/>
        <v>721</v>
      </c>
      <c r="I723">
        <f>SUM($F$3:F723)/H723</f>
        <v>4657484.9951022882</v>
      </c>
      <c r="N723">
        <f t="shared" si="93"/>
        <v>0.66900002956390381</v>
      </c>
      <c r="O723">
        <f t="shared" si="94"/>
        <v>0.64200001955032349</v>
      </c>
      <c r="P723">
        <f t="shared" si="79"/>
        <v>0.66099999348322547</v>
      </c>
      <c r="Q723">
        <f t="shared" si="68"/>
        <v>0.65442856862431475</v>
      </c>
      <c r="R723">
        <f t="shared" si="69"/>
        <v>6.5714248589107127E-3</v>
      </c>
      <c r="S723">
        <f t="shared" si="70"/>
        <v>3.8367345625040278E-3</v>
      </c>
      <c r="T723">
        <f t="shared" si="71"/>
        <v>5.7551018437560416E-5</v>
      </c>
      <c r="U723">
        <f t="shared" si="72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80"/>
        <v>722</v>
      </c>
      <c r="I724">
        <f>SUM($F$3:F724)/H724</f>
        <v>4658103.9909539474</v>
      </c>
      <c r="N724">
        <f t="shared" si="93"/>
        <v>0.66900002956390381</v>
      </c>
      <c r="O724">
        <f t="shared" si="94"/>
        <v>0.64200001955032349</v>
      </c>
      <c r="P724">
        <f t="shared" si="79"/>
        <v>0.65866667032241821</v>
      </c>
      <c r="Q724">
        <f t="shared" si="68"/>
        <v>0.65497618913650524</v>
      </c>
      <c r="R724">
        <f t="shared" si="69"/>
        <v>3.6904811859129749E-3</v>
      </c>
      <c r="S724">
        <f t="shared" si="70"/>
        <v>3.9727886517842747E-3</v>
      </c>
      <c r="T724">
        <f t="shared" si="71"/>
        <v>5.9591829776764117E-5</v>
      </c>
      <c r="U724">
        <f t="shared" si="72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80"/>
        <v>723</v>
      </c>
      <c r="I725">
        <f>SUM($F$3:F725)/H725</f>
        <v>4661107.5815612031</v>
      </c>
      <c r="N725">
        <f t="shared" si="93"/>
        <v>0.66900002956390381</v>
      </c>
      <c r="O725">
        <f t="shared" si="94"/>
        <v>0.64200001955032349</v>
      </c>
      <c r="P725">
        <f t="shared" si="79"/>
        <v>0.64933333794275916</v>
      </c>
      <c r="Q725">
        <f t="shared" si="68"/>
        <v>0.65480952319644747</v>
      </c>
      <c r="R725">
        <f t="shared" si="69"/>
        <v>-5.4761852536883149E-3</v>
      </c>
      <c r="S725">
        <f t="shared" si="70"/>
        <v>4.1156451718336916E-3</v>
      </c>
      <c r="T725">
        <f t="shared" si="71"/>
        <v>6.1734677577505377E-5</v>
      </c>
      <c r="U725">
        <f t="shared" si="72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80"/>
        <v>724</v>
      </c>
      <c r="I726">
        <f>SUM($F$3:F726)/H726</f>
        <v>4666031.6042386051</v>
      </c>
      <c r="N726">
        <f t="shared" si="93"/>
        <v>0.66900002956390381</v>
      </c>
      <c r="O726">
        <f t="shared" si="94"/>
        <v>0.64200001955032349</v>
      </c>
      <c r="P726">
        <f t="shared" si="79"/>
        <v>0.64566667874654138</v>
      </c>
      <c r="Q726">
        <f t="shared" si="68"/>
        <v>0.65433333459354592</v>
      </c>
      <c r="R726">
        <f t="shared" si="69"/>
        <v>-8.6666558470045452E-3</v>
      </c>
      <c r="S726">
        <f t="shared" si="70"/>
        <v>4.5238068314636792E-3</v>
      </c>
      <c r="T726">
        <f t="shared" si="71"/>
        <v>6.7857102471955181E-5</v>
      </c>
      <c r="U726">
        <f t="shared" si="72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80"/>
        <v>725</v>
      </c>
      <c r="I727">
        <f>SUM($F$3:F727)/H727</f>
        <v>4672637.4916810347</v>
      </c>
      <c r="N727">
        <f t="shared" si="93"/>
        <v>0.66900002956390381</v>
      </c>
      <c r="O727">
        <f t="shared" si="94"/>
        <v>0.63899999856948853</v>
      </c>
      <c r="P727">
        <f t="shared" si="79"/>
        <v>0.64166667064030969</v>
      </c>
      <c r="Q727">
        <f t="shared" si="68"/>
        <v>0.65357142970675519</v>
      </c>
      <c r="R727">
        <f t="shared" si="69"/>
        <v>-1.1904759066445503E-2</v>
      </c>
      <c r="S727">
        <f t="shared" si="70"/>
        <v>5.1904746464320594E-3</v>
      </c>
      <c r="T727">
        <f t="shared" si="71"/>
        <v>7.7857119696480887E-5</v>
      </c>
      <c r="U727">
        <f t="shared" si="72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80"/>
        <v>726</v>
      </c>
      <c r="I728">
        <f>SUM($F$3:F728)/H728</f>
        <v>4676312.6562930439</v>
      </c>
      <c r="N728">
        <f t="shared" si="93"/>
        <v>0.66900002956390381</v>
      </c>
      <c r="O728">
        <f t="shared" si="94"/>
        <v>0.63200002908706665</v>
      </c>
      <c r="P728">
        <f t="shared" si="79"/>
        <v>0.63900001843770349</v>
      </c>
      <c r="Q728">
        <f t="shared" si="68"/>
        <v>0.65214285964057572</v>
      </c>
      <c r="R728">
        <f t="shared" si="69"/>
        <v>-1.3142841202872235E-2</v>
      </c>
      <c r="S728">
        <f t="shared" si="70"/>
        <v>5.6666646684919086E-3</v>
      </c>
      <c r="T728">
        <f t="shared" si="71"/>
        <v>8.499997002737863E-5</v>
      </c>
      <c r="U728">
        <f t="shared" si="72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80"/>
        <v>727</v>
      </c>
      <c r="I729">
        <f>SUM($F$3:F729)/H729</f>
        <v>4674491.0432857638</v>
      </c>
      <c r="N729">
        <f t="shared" si="93"/>
        <v>0.66900002956390381</v>
      </c>
      <c r="O729">
        <f t="shared" si="94"/>
        <v>0.63200002908706665</v>
      </c>
      <c r="P729">
        <f t="shared" si="79"/>
        <v>0.63933334747950232</v>
      </c>
      <c r="Q729">
        <f t="shared" si="68"/>
        <v>0.65054762363433838</v>
      </c>
      <c r="R729">
        <f t="shared" si="69"/>
        <v>-1.1214276154836056E-2</v>
      </c>
      <c r="S729">
        <f t="shared" si="70"/>
        <v>5.7550980931236574E-3</v>
      </c>
      <c r="T729">
        <f t="shared" si="71"/>
        <v>8.632647139685486E-5</v>
      </c>
      <c r="U729">
        <f t="shared" si="72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80"/>
        <v>728</v>
      </c>
      <c r="I730">
        <f>SUM($F$3:F730)/H730</f>
        <v>4679273.1984460847</v>
      </c>
      <c r="N730">
        <f t="shared" si="93"/>
        <v>0.66900002956390381</v>
      </c>
      <c r="O730">
        <f t="shared" si="94"/>
        <v>0.63200002908706665</v>
      </c>
      <c r="P730">
        <f t="shared" si="79"/>
        <v>0.63666665554046631</v>
      </c>
      <c r="Q730">
        <f t="shared" si="68"/>
        <v>0.64883333728426973</v>
      </c>
      <c r="R730">
        <f t="shared" si="69"/>
        <v>-1.216668174380342E-2</v>
      </c>
      <c r="S730">
        <f t="shared" si="70"/>
        <v>6.0952358505352777E-3</v>
      </c>
      <c r="T730">
        <f t="shared" si="71"/>
        <v>9.1428537758029166E-5</v>
      </c>
      <c r="U730">
        <f t="shared" si="72"/>
        <v>-133.07313057989876</v>
      </c>
    </row>
    <row r="731" spans="1:21" x14ac:dyDescent="0.15">
      <c r="A731" s="1">
        <v>45471</v>
      </c>
      <c r="B731">
        <v>0.62999999523162842</v>
      </c>
      <c r="C731">
        <v>0.64399999380111694</v>
      </c>
      <c r="D731">
        <v>0.62999999523162842</v>
      </c>
      <c r="E731">
        <v>0.63599997758865356</v>
      </c>
      <c r="F731">
        <v>8456200</v>
      </c>
      <c r="G731">
        <v>84562</v>
      </c>
      <c r="H731">
        <f t="shared" si="80"/>
        <v>729</v>
      </c>
      <c r="I731">
        <f>SUM($F$3:F731)/H731</f>
        <v>4684454.1679955423</v>
      </c>
      <c r="N731">
        <f>VLOOKUP(L39,A:C,3)</f>
        <v>0.63499999046325684</v>
      </c>
      <c r="O731">
        <f>VLOOKUP(L39,A:D,4)</f>
        <v>0.62599998712539673</v>
      </c>
      <c r="P731">
        <f t="shared" si="79"/>
        <v>0.63666665554046631</v>
      </c>
      <c r="Q731">
        <f t="shared" si="68"/>
        <v>0.64761905017353238</v>
      </c>
      <c r="R731">
        <f t="shared" si="69"/>
        <v>-1.0952394633066076E-2</v>
      </c>
      <c r="S731">
        <f t="shared" si="70"/>
        <v>6.6734678080292665E-3</v>
      </c>
      <c r="T731">
        <f t="shared" si="71"/>
        <v>1.0010201712043899E-4</v>
      </c>
      <c r="U731">
        <f t="shared" si="72"/>
        <v>-109.41232702522433</v>
      </c>
    </row>
    <row r="732" spans="1:21" x14ac:dyDescent="0.15">
      <c r="A732" s="1">
        <v>45474</v>
      </c>
      <c r="B732">
        <v>0.63400000333786011</v>
      </c>
      <c r="C732">
        <v>0.63499999046325684</v>
      </c>
      <c r="D732">
        <v>0.62599998712539673</v>
      </c>
      <c r="E732">
        <v>0.63300001621246338</v>
      </c>
      <c r="F732">
        <v>5883200</v>
      </c>
      <c r="G732">
        <v>58832</v>
      </c>
      <c r="H732">
        <f t="shared" si="80"/>
        <v>730</v>
      </c>
      <c r="I732">
        <f>SUM($F$3:F732)/H732</f>
        <v>4686096.2855736306</v>
      </c>
      <c r="N732">
        <f t="shared" ref="N732:N753" si="95">IF(A732&lt;&gt;$K$39,MAX(N731,VLOOKUP(A732,A:C,3)),)</f>
        <v>0.63499999046325684</v>
      </c>
      <c r="O732">
        <f t="shared" ref="O732:O753" si="96">IF(A732&lt;&gt;$K$39,MIN(O731,VLOOKUP(A732,A:D,4)),)</f>
        <v>0.62599998712539673</v>
      </c>
      <c r="P732">
        <f t="shared" si="79"/>
        <v>0.63133333126703894</v>
      </c>
      <c r="Q732">
        <f t="shared" si="68"/>
        <v>0.64642857369922446</v>
      </c>
      <c r="R732">
        <f t="shared" si="69"/>
        <v>-1.5095242432185518E-2</v>
      </c>
      <c r="S732">
        <f t="shared" si="70"/>
        <v>7.8095226060776379E-3</v>
      </c>
      <c r="T732">
        <f t="shared" si="71"/>
        <v>1.1714283909116456E-4</v>
      </c>
      <c r="U732">
        <f t="shared" si="72"/>
        <v>-128.86184549819458</v>
      </c>
    </row>
    <row r="733" spans="1:21" x14ac:dyDescent="0.15">
      <c r="A733" s="1">
        <v>45475</v>
      </c>
      <c r="B733">
        <v>0.63300001621246338</v>
      </c>
      <c r="C733">
        <v>0.63300001621246338</v>
      </c>
      <c r="D733">
        <v>0.62400001287460327</v>
      </c>
      <c r="E733">
        <v>0.62699997425079346</v>
      </c>
      <c r="F733">
        <v>14783500</v>
      </c>
      <c r="G733">
        <v>147835</v>
      </c>
      <c r="H733">
        <f t="shared" si="80"/>
        <v>731</v>
      </c>
      <c r="I733">
        <f>SUM($F$3:F733)/H733</f>
        <v>4699909.4233498629</v>
      </c>
      <c r="N733">
        <f t="shared" si="95"/>
        <v>0.63499999046325684</v>
      </c>
      <c r="O733">
        <f t="shared" si="96"/>
        <v>0.62400001287460327</v>
      </c>
      <c r="P733">
        <f t="shared" si="79"/>
        <v>0.62800000111262</v>
      </c>
      <c r="Q733">
        <f t="shared" si="68"/>
        <v>0.6448095270565577</v>
      </c>
      <c r="R733">
        <f t="shared" si="69"/>
        <v>-1.6809525943937698E-2</v>
      </c>
      <c r="S733">
        <f t="shared" si="70"/>
        <v>8.7142870539710614E-3</v>
      </c>
      <c r="T733">
        <f t="shared" si="71"/>
        <v>1.3071430580956591E-4</v>
      </c>
      <c r="U733">
        <f t="shared" si="72"/>
        <v>-128.59744646792552</v>
      </c>
    </row>
    <row r="734" spans="1:21" x14ac:dyDescent="0.15">
      <c r="A734" s="1">
        <v>45476</v>
      </c>
      <c r="B734">
        <v>0.62699997425079346</v>
      </c>
      <c r="C734">
        <v>0.62900000810623169</v>
      </c>
      <c r="D734">
        <v>0.62199997901916504</v>
      </c>
      <c r="E734">
        <v>0.625</v>
      </c>
      <c r="F734">
        <v>12043300</v>
      </c>
      <c r="G734">
        <v>120433</v>
      </c>
      <c r="H734">
        <f t="shared" si="80"/>
        <v>732</v>
      </c>
      <c r="I734">
        <f>SUM($F$3:F734)/H734</f>
        <v>4709941.3776895488</v>
      </c>
      <c r="N734">
        <f t="shared" si="95"/>
        <v>0.63499999046325684</v>
      </c>
      <c r="O734">
        <f t="shared" si="96"/>
        <v>0.62199997901916504</v>
      </c>
      <c r="P734">
        <f t="shared" si="79"/>
        <v>0.62533332904179895</v>
      </c>
      <c r="Q734">
        <f t="shared" si="68"/>
        <v>0.64297619320097432</v>
      </c>
      <c r="R734">
        <f t="shared" si="69"/>
        <v>-1.7642864159175375E-2</v>
      </c>
      <c r="S734">
        <f t="shared" si="70"/>
        <v>9.4013623639839939E-3</v>
      </c>
      <c r="T734">
        <f t="shared" si="71"/>
        <v>1.4102043545975991E-4</v>
      </c>
      <c r="U734">
        <f t="shared" si="72"/>
        <v>-125.10856388760588</v>
      </c>
    </row>
    <row r="735" spans="1:21" x14ac:dyDescent="0.15">
      <c r="A735" s="1">
        <v>45477</v>
      </c>
      <c r="B735">
        <v>0.62599998712539673</v>
      </c>
      <c r="C735">
        <v>0.63099998235702515</v>
      </c>
      <c r="D735">
        <v>0.62199997901916504</v>
      </c>
      <c r="E735">
        <v>0.62300002574920654</v>
      </c>
      <c r="F735">
        <v>9370000</v>
      </c>
      <c r="G735">
        <v>93700</v>
      </c>
      <c r="H735">
        <f t="shared" si="80"/>
        <v>733</v>
      </c>
      <c r="I735">
        <f>SUM($F$3:F735)/H735</f>
        <v>4716298.8928632336</v>
      </c>
      <c r="N735">
        <f t="shared" si="95"/>
        <v>0.63499999046325684</v>
      </c>
      <c r="O735">
        <f t="shared" si="96"/>
        <v>0.62199997901916504</v>
      </c>
      <c r="P735">
        <f t="shared" si="79"/>
        <v>0.62533332904179895</v>
      </c>
      <c r="Q735">
        <f t="shared" si="68"/>
        <v>0.64104762105714719</v>
      </c>
      <c r="R735">
        <f t="shared" si="69"/>
        <v>-1.5714292015348241E-2</v>
      </c>
      <c r="S735">
        <f t="shared" si="70"/>
        <v>9.530614427968773E-3</v>
      </c>
      <c r="T735">
        <f t="shared" si="71"/>
        <v>1.4295921641953159E-4</v>
      </c>
      <c r="U735">
        <f t="shared" si="72"/>
        <v>-109.92150355128345</v>
      </c>
    </row>
    <row r="736" spans="1:21" x14ac:dyDescent="0.15">
      <c r="A736" s="1">
        <v>45478</v>
      </c>
      <c r="B736">
        <v>0.62400001287460327</v>
      </c>
      <c r="C736">
        <v>0.62400001287460327</v>
      </c>
      <c r="D736">
        <v>0.61400002241134644</v>
      </c>
      <c r="E736">
        <v>0.62300002574920654</v>
      </c>
      <c r="F736">
        <v>9157000</v>
      </c>
      <c r="G736">
        <v>91570</v>
      </c>
      <c r="H736">
        <f t="shared" si="80"/>
        <v>734</v>
      </c>
      <c r="I736">
        <f>SUM($F$3:F736)/H736</f>
        <v>4722348.8943715943</v>
      </c>
      <c r="N736">
        <f t="shared" si="95"/>
        <v>0.63499999046325684</v>
      </c>
      <c r="O736">
        <f t="shared" si="96"/>
        <v>0.61400002241134644</v>
      </c>
      <c r="P736">
        <f t="shared" si="79"/>
        <v>0.62033335367838538</v>
      </c>
      <c r="Q736">
        <f t="shared" si="68"/>
        <v>0.63845238373393098</v>
      </c>
      <c r="R736">
        <f t="shared" si="69"/>
        <v>-1.8119030055545604E-2</v>
      </c>
      <c r="S736">
        <f t="shared" si="70"/>
        <v>9.3571472735632065E-3</v>
      </c>
      <c r="T736">
        <f t="shared" si="71"/>
        <v>1.403572091034481E-4</v>
      </c>
      <c r="U736">
        <f t="shared" si="72"/>
        <v>-129.09226516602547</v>
      </c>
    </row>
    <row r="737" spans="1:21" x14ac:dyDescent="0.15">
      <c r="A737" s="1">
        <v>45481</v>
      </c>
      <c r="B737">
        <v>0.62000000476837158</v>
      </c>
      <c r="C737">
        <v>0.62099999189376831</v>
      </c>
      <c r="D737">
        <v>0.61400002241134644</v>
      </c>
      <c r="E737">
        <v>0.61599999666213989</v>
      </c>
      <c r="F737">
        <v>8955200</v>
      </c>
      <c r="G737">
        <v>89552</v>
      </c>
      <c r="H737">
        <f t="shared" si="80"/>
        <v>735</v>
      </c>
      <c r="I737">
        <f>SUM($F$3:F737)/H737</f>
        <v>4728107.8754676869</v>
      </c>
      <c r="N737">
        <f t="shared" si="95"/>
        <v>0.63499999046325684</v>
      </c>
      <c r="O737">
        <f t="shared" si="96"/>
        <v>0.61400002241134644</v>
      </c>
      <c r="P737">
        <f t="shared" si="79"/>
        <v>0.61700000365575158</v>
      </c>
      <c r="Q737">
        <f t="shared" si="68"/>
        <v>0.63530952731768298</v>
      </c>
      <c r="R737">
        <f t="shared" si="69"/>
        <v>-1.8309523661931393E-2</v>
      </c>
      <c r="S737">
        <f t="shared" si="70"/>
        <v>9.2176880155290797E-3</v>
      </c>
      <c r="T737">
        <f t="shared" si="71"/>
        <v>1.3826532023293619E-4</v>
      </c>
      <c r="U737">
        <f t="shared" si="72"/>
        <v>-132.42310964951486</v>
      </c>
    </row>
    <row r="738" spans="1:21" x14ac:dyDescent="0.15">
      <c r="A738" s="1">
        <v>45482</v>
      </c>
      <c r="B738">
        <v>0.61500000953674316</v>
      </c>
      <c r="C738">
        <v>0.62800002098083496</v>
      </c>
      <c r="D738">
        <v>0.61400002241134644</v>
      </c>
      <c r="E738">
        <v>0.62699997425079346</v>
      </c>
      <c r="F738">
        <v>7864802.5</v>
      </c>
      <c r="G738">
        <v>78648.0234375</v>
      </c>
      <c r="H738">
        <f t="shared" si="80"/>
        <v>736</v>
      </c>
      <c r="I738">
        <f>SUM($F$3:F738)/H738</f>
        <v>4732369.6888162363</v>
      </c>
      <c r="N738">
        <f t="shared" si="95"/>
        <v>0.63499999046325684</v>
      </c>
      <c r="O738">
        <f t="shared" si="96"/>
        <v>0.61400002241134644</v>
      </c>
      <c r="P738">
        <f t="shared" si="79"/>
        <v>0.62300000588099158</v>
      </c>
      <c r="Q738">
        <f t="shared" si="68"/>
        <v>0.63276190842900959</v>
      </c>
      <c r="R738">
        <f t="shared" si="69"/>
        <v>-9.7619025480180088E-3</v>
      </c>
      <c r="S738">
        <f t="shared" si="70"/>
        <v>8.4285721892402334E-3</v>
      </c>
      <c r="T738">
        <f t="shared" si="71"/>
        <v>1.2642858283860349E-4</v>
      </c>
      <c r="U738">
        <f t="shared" si="72"/>
        <v>-77.21278154703262</v>
      </c>
    </row>
    <row r="739" spans="1:21" x14ac:dyDescent="0.15">
      <c r="A739" s="1">
        <v>45483</v>
      </c>
      <c r="B739">
        <v>0.62599998712539673</v>
      </c>
      <c r="C739">
        <v>0.63200002908706665</v>
      </c>
      <c r="D739">
        <v>0.62599998712539673</v>
      </c>
      <c r="E739">
        <v>0.62800002098083496</v>
      </c>
      <c r="F739">
        <v>6962202.5</v>
      </c>
      <c r="G739">
        <v>69622.0234375</v>
      </c>
      <c r="H739">
        <f t="shared" si="80"/>
        <v>737</v>
      </c>
      <c r="I739">
        <f>SUM($F$3:F739)/H739</f>
        <v>4735395.2421556991</v>
      </c>
      <c r="N739">
        <f t="shared" si="95"/>
        <v>0.63499999046325684</v>
      </c>
      <c r="O739">
        <f t="shared" si="96"/>
        <v>0.61400002241134644</v>
      </c>
      <c r="P739">
        <f t="shared" si="79"/>
        <v>0.62866667906443274</v>
      </c>
      <c r="Q739">
        <f t="shared" si="68"/>
        <v>0.63128571850912896</v>
      </c>
      <c r="R739">
        <f t="shared" si="69"/>
        <v>-2.619039444696214E-3</v>
      </c>
      <c r="S739">
        <f t="shared" si="70"/>
        <v>7.3333325840178043E-3</v>
      </c>
      <c r="T739">
        <f t="shared" si="71"/>
        <v>1.0999998876026706E-4</v>
      </c>
      <c r="U739">
        <f t="shared" si="72"/>
        <v>-23.809451930073593</v>
      </c>
    </row>
    <row r="740" spans="1:21" x14ac:dyDescent="0.15">
      <c r="A740" s="1">
        <v>45484</v>
      </c>
      <c r="B740">
        <v>0.63599997758865356</v>
      </c>
      <c r="C740">
        <v>0.64099997282028198</v>
      </c>
      <c r="D740">
        <v>0.63300001621246338</v>
      </c>
      <c r="E740">
        <v>0.63899999856948853</v>
      </c>
      <c r="F740">
        <v>5349601</v>
      </c>
      <c r="G740">
        <v>53496.01171875</v>
      </c>
      <c r="H740">
        <f t="shared" si="80"/>
        <v>738</v>
      </c>
      <c r="I740">
        <f>SUM($F$3:F740)/H740</f>
        <v>4736227.4992801491</v>
      </c>
      <c r="N740">
        <f t="shared" si="95"/>
        <v>0.64099997282028198</v>
      </c>
      <c r="O740">
        <f t="shared" si="96"/>
        <v>0.61400002241134644</v>
      </c>
      <c r="P740">
        <f t="shared" si="79"/>
        <v>0.637666662534078</v>
      </c>
      <c r="Q740">
        <f t="shared" si="68"/>
        <v>0.6307142887796674</v>
      </c>
      <c r="R740">
        <f t="shared" si="69"/>
        <v>6.9523737544106012E-3</v>
      </c>
      <c r="S740">
        <f t="shared" si="70"/>
        <v>6.7619028545561344E-3</v>
      </c>
      <c r="T740">
        <f t="shared" si="71"/>
        <v>1.0142854281834201E-4</v>
      </c>
      <c r="U740">
        <f t="shared" si="72"/>
        <v>68.544549307607284</v>
      </c>
    </row>
    <row r="741" spans="1:21" x14ac:dyDescent="0.15">
      <c r="A741" s="1">
        <v>45485</v>
      </c>
      <c r="B741">
        <v>0.63599997758865356</v>
      </c>
      <c r="C741">
        <v>0.64099997282028198</v>
      </c>
      <c r="D741">
        <v>0.63300001621246338</v>
      </c>
      <c r="E741">
        <v>0.6380000114440918</v>
      </c>
      <c r="F741">
        <v>4763300</v>
      </c>
      <c r="G741">
        <v>47633</v>
      </c>
      <c r="H741">
        <f t="shared" si="80"/>
        <v>739</v>
      </c>
      <c r="I741">
        <f>SUM($F$3:F741)/H741</f>
        <v>4736264.1332459403</v>
      </c>
      <c r="N741">
        <f t="shared" si="95"/>
        <v>0.64099997282028198</v>
      </c>
      <c r="O741">
        <f t="shared" si="96"/>
        <v>0.61400002241134644</v>
      </c>
      <c r="P741">
        <f t="shared" si="79"/>
        <v>0.63733333349227905</v>
      </c>
      <c r="Q741">
        <f t="shared" si="68"/>
        <v>0.63040476469766527</v>
      </c>
      <c r="R741">
        <f t="shared" si="69"/>
        <v>6.9285687946137875E-3</v>
      </c>
      <c r="S741">
        <f t="shared" si="70"/>
        <v>6.4523787725539461E-3</v>
      </c>
      <c r="T741">
        <f t="shared" si="71"/>
        <v>9.6785681588309192E-5</v>
      </c>
      <c r="U741">
        <f t="shared" si="72"/>
        <v>71.586712837187832</v>
      </c>
    </row>
    <row r="742" spans="1:21" x14ac:dyDescent="0.15">
      <c r="A742" s="1">
        <v>45488</v>
      </c>
      <c r="B742">
        <v>0.63599997758865356</v>
      </c>
      <c r="C742">
        <v>0.63700002431869507</v>
      </c>
      <c r="D742">
        <v>0.63200002908706665</v>
      </c>
      <c r="E742">
        <v>0.63499999046325684</v>
      </c>
      <c r="F742">
        <v>6922300</v>
      </c>
      <c r="G742">
        <v>69223</v>
      </c>
      <c r="H742">
        <f t="shared" si="80"/>
        <v>740</v>
      </c>
      <c r="I742">
        <f>SUM($F$3:F742)/H742</f>
        <v>4739218.2357685808</v>
      </c>
      <c r="N742">
        <f t="shared" si="95"/>
        <v>0.64099997282028198</v>
      </c>
      <c r="O742">
        <f t="shared" si="96"/>
        <v>0.61400002241134644</v>
      </c>
      <c r="P742">
        <f t="shared" si="79"/>
        <v>0.63466668128967285</v>
      </c>
      <c r="Q742">
        <f t="shared" si="68"/>
        <v>0.63009524061566302</v>
      </c>
      <c r="R742">
        <f t="shared" si="69"/>
        <v>4.5714406740098301E-3</v>
      </c>
      <c r="S742">
        <f t="shared" si="70"/>
        <v>6.1428546905517578E-3</v>
      </c>
      <c r="T742">
        <f t="shared" si="71"/>
        <v>9.2142820358276359E-5</v>
      </c>
      <c r="U742">
        <f t="shared" si="72"/>
        <v>49.612554252570355</v>
      </c>
    </row>
    <row r="743" spans="1:21" x14ac:dyDescent="0.15">
      <c r="A743" s="1">
        <v>45489</v>
      </c>
      <c r="B743">
        <v>0.63400000333786011</v>
      </c>
      <c r="C743">
        <v>0.64300000667572021</v>
      </c>
      <c r="D743">
        <v>0.63400000333786011</v>
      </c>
      <c r="E743">
        <v>0.64300000667572021</v>
      </c>
      <c r="F743">
        <v>6796300</v>
      </c>
      <c r="G743">
        <v>67963</v>
      </c>
      <c r="H743">
        <f t="shared" si="80"/>
        <v>741</v>
      </c>
      <c r="I743">
        <f>SUM($F$3:F743)/H743</f>
        <v>4741994.324519231</v>
      </c>
      <c r="N743">
        <f t="shared" si="95"/>
        <v>0.64300000667572021</v>
      </c>
      <c r="O743">
        <f t="shared" si="96"/>
        <v>0.61400002241134644</v>
      </c>
      <c r="P743">
        <f t="shared" si="79"/>
        <v>0.64000000556310022</v>
      </c>
      <c r="Q743">
        <f t="shared" si="68"/>
        <v>0.63014285905020595</v>
      </c>
      <c r="R743">
        <f t="shared" si="69"/>
        <v>9.8571465128942659E-3</v>
      </c>
      <c r="S743">
        <f t="shared" si="70"/>
        <v>6.1904731250944645E-3</v>
      </c>
      <c r="T743">
        <f t="shared" si="71"/>
        <v>9.2857096876416959E-5</v>
      </c>
      <c r="U743">
        <f t="shared" si="72"/>
        <v>106.15393808847043</v>
      </c>
    </row>
    <row r="744" spans="1:21" x14ac:dyDescent="0.15">
      <c r="A744" s="1">
        <v>45490</v>
      </c>
      <c r="B744">
        <v>0.63999998569488525</v>
      </c>
      <c r="C744">
        <v>0.64399999380111694</v>
      </c>
      <c r="D744">
        <v>0.6380000114440918</v>
      </c>
      <c r="E744">
        <v>0.64200001955032349</v>
      </c>
      <c r="F744">
        <v>7649400</v>
      </c>
      <c r="G744">
        <v>76494</v>
      </c>
      <c r="H744">
        <f t="shared" si="80"/>
        <v>742</v>
      </c>
      <c r="I744">
        <f>SUM($F$3:F744)/H744</f>
        <v>4745912.6610090975</v>
      </c>
      <c r="N744">
        <f t="shared" si="95"/>
        <v>0.64399999380111694</v>
      </c>
      <c r="O744">
        <f t="shared" si="96"/>
        <v>0.61400002241134644</v>
      </c>
      <c r="P744">
        <f t="shared" si="79"/>
        <v>0.64133334159851074</v>
      </c>
      <c r="Q744">
        <f t="shared" si="68"/>
        <v>0.63047619376863751</v>
      </c>
      <c r="R744">
        <f t="shared" si="69"/>
        <v>1.0857147829873237E-2</v>
      </c>
      <c r="S744">
        <f t="shared" si="70"/>
        <v>6.5238078435262093E-3</v>
      </c>
      <c r="T744">
        <f t="shared" si="71"/>
        <v>9.7857117652893133E-5</v>
      </c>
      <c r="U744">
        <f t="shared" si="72"/>
        <v>110.94898450191832</v>
      </c>
    </row>
    <row r="745" spans="1:21" x14ac:dyDescent="0.15">
      <c r="A745" s="1">
        <v>45491</v>
      </c>
      <c r="B745">
        <v>0.63499999046325684</v>
      </c>
      <c r="C745">
        <v>0.64600002765655518</v>
      </c>
      <c r="D745">
        <v>0.63499999046325684</v>
      </c>
      <c r="E745">
        <v>0.64600002765655518</v>
      </c>
      <c r="F745">
        <v>5655702</v>
      </c>
      <c r="G745">
        <v>56557.01953125</v>
      </c>
      <c r="H745">
        <f t="shared" si="80"/>
        <v>743</v>
      </c>
      <c r="I745">
        <f>SUM($F$3:F745)/H745</f>
        <v>4747137.141949865</v>
      </c>
      <c r="N745">
        <f t="shared" si="95"/>
        <v>0.64600002765655518</v>
      </c>
      <c r="O745">
        <f t="shared" si="96"/>
        <v>0.61400002241134644</v>
      </c>
      <c r="P745">
        <f t="shared" si="79"/>
        <v>0.64233334859212243</v>
      </c>
      <c r="Q745">
        <f t="shared" si="68"/>
        <v>0.63088095755804152</v>
      </c>
      <c r="R745">
        <f t="shared" si="69"/>
        <v>1.1452391034080911E-2</v>
      </c>
      <c r="S745">
        <f t="shared" si="70"/>
        <v>6.9285716329302183E-3</v>
      </c>
      <c r="T745">
        <f t="shared" si="71"/>
        <v>1.0392857449395328E-4</v>
      </c>
      <c r="U745">
        <f t="shared" si="72"/>
        <v>110.19482456912972</v>
      </c>
    </row>
    <row r="746" spans="1:21" x14ac:dyDescent="0.15">
      <c r="A746" s="1">
        <v>45492</v>
      </c>
      <c r="B746">
        <v>0.64300000667572021</v>
      </c>
      <c r="C746">
        <v>0.64899998903274536</v>
      </c>
      <c r="D746">
        <v>0.64200001955032349</v>
      </c>
      <c r="E746">
        <v>0.64899998903274536</v>
      </c>
      <c r="F746">
        <v>7677900</v>
      </c>
      <c r="G746">
        <v>76779</v>
      </c>
      <c r="H746">
        <f t="shared" si="80"/>
        <v>744</v>
      </c>
      <c r="I746">
        <f>SUM($F$3:F746)/H746</f>
        <v>4751076.3393397173</v>
      </c>
      <c r="N746">
        <f t="shared" si="95"/>
        <v>0.64899998903274536</v>
      </c>
      <c r="O746">
        <f t="shared" si="96"/>
        <v>0.61400002241134644</v>
      </c>
      <c r="P746">
        <f t="shared" si="79"/>
        <v>0.64666666587193811</v>
      </c>
      <c r="Q746">
        <f t="shared" si="68"/>
        <v>0.6319761957441058</v>
      </c>
      <c r="R746">
        <f t="shared" si="69"/>
        <v>1.4690470127832311E-2</v>
      </c>
      <c r="S746">
        <f t="shared" si="70"/>
        <v>8.023809818994445E-3</v>
      </c>
      <c r="T746">
        <f t="shared" si="71"/>
        <v>1.2035714728491667E-4</v>
      </c>
      <c r="U746">
        <f t="shared" si="72"/>
        <v>122.05731407920585</v>
      </c>
    </row>
    <row r="747" spans="1:21" x14ac:dyDescent="0.15">
      <c r="A747" s="1">
        <v>45495</v>
      </c>
      <c r="B747">
        <v>0.64800000190734863</v>
      </c>
      <c r="C747">
        <v>0.64800000190734863</v>
      </c>
      <c r="D747">
        <v>0.64399999380111694</v>
      </c>
      <c r="E747">
        <v>0.64600002765655518</v>
      </c>
      <c r="F747">
        <v>3403200</v>
      </c>
      <c r="G747">
        <v>34032</v>
      </c>
      <c r="H747">
        <f t="shared" si="80"/>
        <v>745</v>
      </c>
      <c r="I747">
        <f>SUM($F$3:F747)/H747</f>
        <v>4749267.1093540266</v>
      </c>
      <c r="N747">
        <f t="shared" si="95"/>
        <v>0.64899998903274536</v>
      </c>
      <c r="O747">
        <f t="shared" si="96"/>
        <v>0.61400002241134644</v>
      </c>
      <c r="P747">
        <f t="shared" si="79"/>
        <v>0.64600000778834021</v>
      </c>
      <c r="Q747">
        <f t="shared" si="68"/>
        <v>0.63326191050665703</v>
      </c>
      <c r="R747">
        <f t="shared" si="69"/>
        <v>1.2738097281683181E-2</v>
      </c>
      <c r="S747">
        <f t="shared" si="70"/>
        <v>8.5578232395405983E-3</v>
      </c>
      <c r="T747">
        <f t="shared" si="71"/>
        <v>1.2836734859310897E-4</v>
      </c>
      <c r="U747">
        <f t="shared" si="72"/>
        <v>99.231599166697976</v>
      </c>
    </row>
    <row r="748" spans="1:21" x14ac:dyDescent="0.15">
      <c r="A748" s="1">
        <v>45496</v>
      </c>
      <c r="B748">
        <v>0.64499998092651367</v>
      </c>
      <c r="C748">
        <v>0.64499998092651367</v>
      </c>
      <c r="D748">
        <v>0.62900000810623169</v>
      </c>
      <c r="E748">
        <v>0.62900000810623169</v>
      </c>
      <c r="F748">
        <v>8207904</v>
      </c>
      <c r="G748">
        <v>82079.0390625</v>
      </c>
      <c r="H748">
        <f t="shared" si="80"/>
        <v>746</v>
      </c>
      <c r="I748">
        <f>SUM($F$3:F748)/H748</f>
        <v>4753903.3518347852</v>
      </c>
      <c r="N748">
        <f t="shared" si="95"/>
        <v>0.64899998903274536</v>
      </c>
      <c r="O748">
        <f t="shared" si="96"/>
        <v>0.61400002241134644</v>
      </c>
      <c r="P748">
        <f t="shared" si="79"/>
        <v>0.63433333237965905</v>
      </c>
      <c r="Q748">
        <f t="shared" si="68"/>
        <v>0.63390476788793293</v>
      </c>
      <c r="R748">
        <f t="shared" si="69"/>
        <v>4.2856449172612443E-4</v>
      </c>
      <c r="S748">
        <f t="shared" si="70"/>
        <v>7.8843525883291934E-3</v>
      </c>
      <c r="T748">
        <f t="shared" si="71"/>
        <v>1.1826528882493789E-4</v>
      </c>
      <c r="U748">
        <f t="shared" si="72"/>
        <v>3.6237555075057291</v>
      </c>
    </row>
    <row r="749" spans="1:21" x14ac:dyDescent="0.15">
      <c r="A749" s="1">
        <v>45497</v>
      </c>
      <c r="B749">
        <v>0.62699997425079346</v>
      </c>
      <c r="C749">
        <v>0.62900000810623169</v>
      </c>
      <c r="D749">
        <v>0.61699998378753662</v>
      </c>
      <c r="E749">
        <v>0.61900001764297485</v>
      </c>
      <c r="F749">
        <v>6972800</v>
      </c>
      <c r="G749">
        <v>69728</v>
      </c>
      <c r="H749">
        <f t="shared" si="80"/>
        <v>747</v>
      </c>
      <c r="I749">
        <f>SUM($F$3:F749)/H749</f>
        <v>4756873.7623410309</v>
      </c>
      <c r="N749">
        <f t="shared" si="95"/>
        <v>0.64899998903274536</v>
      </c>
      <c r="O749">
        <f t="shared" si="96"/>
        <v>0.61400002241134644</v>
      </c>
      <c r="P749">
        <f t="shared" si="79"/>
        <v>0.62166666984558105</v>
      </c>
      <c r="Q749">
        <f t="shared" si="68"/>
        <v>0.63364286365963163</v>
      </c>
      <c r="R749">
        <f t="shared" si="69"/>
        <v>-1.1976193814050573E-2</v>
      </c>
      <c r="S749">
        <f t="shared" si="70"/>
        <v>8.2210865961451305E-3</v>
      </c>
      <c r="T749">
        <f t="shared" si="71"/>
        <v>1.2331629894217694E-4</v>
      </c>
      <c r="U749">
        <f t="shared" si="72"/>
        <v>-97.117687741068309</v>
      </c>
    </row>
    <row r="750" spans="1:21" x14ac:dyDescent="0.15">
      <c r="A750" s="1">
        <v>45498</v>
      </c>
      <c r="B750">
        <v>0.61599999666213989</v>
      </c>
      <c r="C750">
        <v>0.62000000476837158</v>
      </c>
      <c r="D750">
        <v>0.61400002241134644</v>
      </c>
      <c r="E750">
        <v>0.61900001764297485</v>
      </c>
      <c r="F750">
        <v>7425504.5</v>
      </c>
      <c r="G750">
        <v>74255.046875</v>
      </c>
      <c r="H750">
        <f t="shared" si="80"/>
        <v>748</v>
      </c>
      <c r="I750">
        <f>SUM($F$3:F750)/H750</f>
        <v>4760441.4504929809</v>
      </c>
      <c r="N750">
        <f t="shared" si="95"/>
        <v>0.64899998903274536</v>
      </c>
      <c r="O750">
        <f t="shared" si="96"/>
        <v>0.61400002241134644</v>
      </c>
      <c r="P750">
        <f t="shared" si="79"/>
        <v>0.61766668160756433</v>
      </c>
      <c r="Q750">
        <f t="shared" si="68"/>
        <v>0.63345238708314444</v>
      </c>
      <c r="R750">
        <f t="shared" si="69"/>
        <v>-1.5785705475580114E-2</v>
      </c>
      <c r="S750">
        <f t="shared" si="70"/>
        <v>8.4659850516286862E-3</v>
      </c>
      <c r="T750">
        <f t="shared" si="71"/>
        <v>1.2698977577443028E-4</v>
      </c>
      <c r="U750">
        <f t="shared" si="72"/>
        <v>-124.30690092421288</v>
      </c>
    </row>
    <row r="751" spans="1:21" x14ac:dyDescent="0.15">
      <c r="A751" s="1">
        <v>45499</v>
      </c>
      <c r="B751">
        <v>0.62400001287460327</v>
      </c>
      <c r="C751">
        <v>0.63099998235702515</v>
      </c>
      <c r="D751">
        <v>0.62300002574920654</v>
      </c>
      <c r="E751">
        <v>0.62800002098083496</v>
      </c>
      <c r="F751">
        <v>4244800</v>
      </c>
      <c r="G751">
        <v>42448</v>
      </c>
      <c r="H751">
        <f t="shared" si="80"/>
        <v>749</v>
      </c>
      <c r="I751">
        <f>SUM($F$3:F751)/H751</f>
        <v>4759753.010639186</v>
      </c>
      <c r="N751">
        <f t="shared" si="95"/>
        <v>0.64899998903274536</v>
      </c>
      <c r="O751">
        <f t="shared" si="96"/>
        <v>0.61400002241134644</v>
      </c>
      <c r="P751">
        <f t="shared" si="79"/>
        <v>0.62733334302902222</v>
      </c>
      <c r="Q751">
        <f t="shared" si="68"/>
        <v>0.63419048275266376</v>
      </c>
      <c r="R751">
        <f t="shared" si="69"/>
        <v>-6.8571397236415477E-3</v>
      </c>
      <c r="S751">
        <f t="shared" si="70"/>
        <v>7.5170049051038346E-3</v>
      </c>
      <c r="T751">
        <f t="shared" si="71"/>
        <v>1.1275507357655751E-4</v>
      </c>
      <c r="U751">
        <f t="shared" si="72"/>
        <v>-60.814467199879424</v>
      </c>
    </row>
    <row r="752" spans="1:21" x14ac:dyDescent="0.15">
      <c r="A752" s="1">
        <v>45502</v>
      </c>
      <c r="B752">
        <v>0.625</v>
      </c>
      <c r="C752">
        <v>0.625</v>
      </c>
      <c r="D752">
        <v>0.62000000476837158</v>
      </c>
      <c r="E752">
        <v>0.62099999189376831</v>
      </c>
      <c r="F752">
        <v>4540102</v>
      </c>
      <c r="G752">
        <v>45401.01953125</v>
      </c>
      <c r="H752">
        <f t="shared" si="80"/>
        <v>750</v>
      </c>
      <c r="I752">
        <f>SUM($F$3:F752)/H752</f>
        <v>4759460.1426250003</v>
      </c>
      <c r="N752">
        <f t="shared" si="95"/>
        <v>0.64899998903274536</v>
      </c>
      <c r="O752">
        <f t="shared" si="96"/>
        <v>0.61400002241134644</v>
      </c>
      <c r="P752">
        <f t="shared" si="79"/>
        <v>0.62199999888738</v>
      </c>
      <c r="Q752">
        <f t="shared" si="68"/>
        <v>0.63411905368169141</v>
      </c>
      <c r="R752">
        <f t="shared" si="69"/>
        <v>-1.2119054794311412E-2</v>
      </c>
      <c r="S752">
        <f t="shared" si="70"/>
        <v>7.6088422820681911E-3</v>
      </c>
      <c r="T752">
        <f t="shared" si="71"/>
        <v>1.1413263423102287E-4</v>
      </c>
      <c r="U752">
        <f t="shared" si="72"/>
        <v>-106.18395760305059</v>
      </c>
    </row>
    <row r="753" spans="1:21" x14ac:dyDescent="0.15">
      <c r="A753" s="1">
        <v>45503</v>
      </c>
      <c r="B753">
        <v>0.61799997091293335</v>
      </c>
      <c r="C753">
        <v>0.61900001764297485</v>
      </c>
      <c r="D753">
        <v>0.61299997568130493</v>
      </c>
      <c r="E753">
        <v>0.61400002241134644</v>
      </c>
      <c r="F753">
        <v>4442700</v>
      </c>
      <c r="G753">
        <v>44427</v>
      </c>
      <c r="H753">
        <f t="shared" si="80"/>
        <v>751</v>
      </c>
      <c r="I753">
        <f>SUM($F$3:F753)/H753</f>
        <v>4759038.3581474703</v>
      </c>
      <c r="N753">
        <f t="shared" si="95"/>
        <v>0.64899998903274536</v>
      </c>
      <c r="O753">
        <f t="shared" si="96"/>
        <v>0.61299997568130493</v>
      </c>
      <c r="P753">
        <f t="shared" si="79"/>
        <v>0.61533333857854211</v>
      </c>
      <c r="Q753">
        <f t="shared" si="68"/>
        <v>0.63316667221841361</v>
      </c>
      <c r="R753">
        <f t="shared" si="69"/>
        <v>-1.7833333639871496E-2</v>
      </c>
      <c r="S753">
        <f t="shared" si="70"/>
        <v>8.833332734854038E-3</v>
      </c>
      <c r="T753">
        <f t="shared" si="71"/>
        <v>1.3249999102281056E-4</v>
      </c>
      <c r="U753">
        <f t="shared" si="72"/>
        <v>-134.59120640092266</v>
      </c>
    </row>
    <row r="754" spans="1:21" x14ac:dyDescent="0.15">
      <c r="A754" s="1">
        <v>45504</v>
      </c>
      <c r="B754">
        <v>0.61400002241134644</v>
      </c>
      <c r="C754">
        <v>0.63599997758865356</v>
      </c>
      <c r="D754">
        <v>0.61400002241134644</v>
      </c>
      <c r="E754">
        <v>0.63300001621246338</v>
      </c>
      <c r="F754">
        <v>9012202</v>
      </c>
      <c r="G754">
        <v>90122.0234375</v>
      </c>
      <c r="H754">
        <f t="shared" si="80"/>
        <v>752</v>
      </c>
      <c r="I754">
        <f>SUM($F$3:F754)/H754</f>
        <v>4764694.1608626992</v>
      </c>
      <c r="N754">
        <f>VLOOKUP(L40,A:C,3)</f>
        <v>0.63599997758865356</v>
      </c>
      <c r="O754">
        <f>VLOOKUP(L40,A:D,4)</f>
        <v>0.62599998712539673</v>
      </c>
      <c r="P754">
        <f t="shared" si="79"/>
        <v>0.62766667207082116</v>
      </c>
      <c r="Q754">
        <f t="shared" si="68"/>
        <v>0.63245238718532382</v>
      </c>
      <c r="R754">
        <f t="shared" si="69"/>
        <v>-4.7857151145026533E-3</v>
      </c>
      <c r="S754">
        <f t="shared" si="70"/>
        <v>9.0068027275760111E-3</v>
      </c>
      <c r="T754">
        <f t="shared" si="71"/>
        <v>1.3510204091364016E-4</v>
      </c>
      <c r="U754">
        <f t="shared" si="72"/>
        <v>-35.422966834096719</v>
      </c>
    </row>
    <row r="755" spans="1:21" x14ac:dyDescent="0.15">
      <c r="A755" s="1">
        <v>45505</v>
      </c>
      <c r="B755">
        <v>0.63599997758865356</v>
      </c>
      <c r="C755">
        <v>0.63599997758865356</v>
      </c>
      <c r="D755">
        <v>0.62599998712539673</v>
      </c>
      <c r="E755">
        <v>0.62599998712539673</v>
      </c>
      <c r="F755">
        <v>738804</v>
      </c>
      <c r="G755">
        <v>7388.0400390625</v>
      </c>
      <c r="H755">
        <f t="shared" si="80"/>
        <v>753</v>
      </c>
      <c r="I755">
        <f>SUM($F$3:F755)/H755</f>
        <v>4759347.6931855911</v>
      </c>
      <c r="N755">
        <f t="shared" ref="N755:N775" si="97">IF(A755&lt;&gt;$K$40,MAX(N754,VLOOKUP(A755,A:C,3)),)</f>
        <v>0.63599997758865356</v>
      </c>
      <c r="O755">
        <f t="shared" ref="O755:O775" si="98">IF(A755&lt;&gt;$K$40,MIN(O754,VLOOKUP(A755,A:D,4)),)</f>
        <v>0.62599998712539673</v>
      </c>
      <c r="P755">
        <f t="shared" si="79"/>
        <v>0.62933331727981567</v>
      </c>
      <c r="Q755">
        <f t="shared" si="68"/>
        <v>0.63188095745586204</v>
      </c>
      <c r="R755">
        <f t="shared" si="69"/>
        <v>-2.5476401760463618E-3</v>
      </c>
      <c r="S755">
        <f t="shared" si="70"/>
        <v>8.8809544131869343E-3</v>
      </c>
      <c r="T755">
        <f t="shared" si="71"/>
        <v>1.3321431619780401E-4</v>
      </c>
      <c r="U755">
        <f t="shared" si="72"/>
        <v>-19.124372280404788</v>
      </c>
    </row>
    <row r="756" spans="1:21" x14ac:dyDescent="0.15">
      <c r="A756" s="1">
        <v>45506</v>
      </c>
      <c r="B756">
        <v>0.61900001764297485</v>
      </c>
      <c r="C756">
        <v>0.62699997425079346</v>
      </c>
      <c r="D756">
        <v>0.61699998378753662</v>
      </c>
      <c r="E756">
        <v>0.61699998378753662</v>
      </c>
      <c r="F756">
        <v>1568800</v>
      </c>
      <c r="G756">
        <v>15688</v>
      </c>
      <c r="H756">
        <f t="shared" si="80"/>
        <v>754</v>
      </c>
      <c r="I756">
        <f>SUM($F$3:F756)/H756</f>
        <v>4755116.1975712869</v>
      </c>
      <c r="N756">
        <f t="shared" si="97"/>
        <v>0.63599997758865356</v>
      </c>
      <c r="O756">
        <f t="shared" si="98"/>
        <v>0.61699998378753662</v>
      </c>
      <c r="P756">
        <f t="shared" si="79"/>
        <v>0.62033331394195557</v>
      </c>
      <c r="Q756">
        <f t="shared" si="68"/>
        <v>0.63085714550245364</v>
      </c>
      <c r="R756">
        <f t="shared" si="69"/>
        <v>-1.0523831560498076E-2</v>
      </c>
      <c r="S756">
        <f t="shared" si="70"/>
        <v>9.3605469684211375E-3</v>
      </c>
      <c r="T756">
        <f t="shared" si="71"/>
        <v>1.4040820452631707E-4</v>
      </c>
      <c r="U756">
        <f t="shared" si="72"/>
        <v>-74.951685309283818</v>
      </c>
    </row>
    <row r="757" spans="1:21" x14ac:dyDescent="0.15">
      <c r="A757" s="1">
        <v>45509</v>
      </c>
      <c r="B757">
        <v>0.61000001430511475</v>
      </c>
      <c r="C757">
        <v>0.62599998712539673</v>
      </c>
      <c r="D757">
        <v>0.60500001907348633</v>
      </c>
      <c r="E757">
        <v>0.60500001907348633</v>
      </c>
      <c r="F757">
        <v>9152000</v>
      </c>
      <c r="G757">
        <v>91520</v>
      </c>
      <c r="H757">
        <f t="shared" si="80"/>
        <v>755</v>
      </c>
      <c r="I757">
        <f>SUM($F$3:F757)/H757</f>
        <v>4760939.8847268214</v>
      </c>
      <c r="N757">
        <f t="shared" si="97"/>
        <v>0.63599997758865356</v>
      </c>
      <c r="O757">
        <f t="shared" si="98"/>
        <v>0.60500001907348633</v>
      </c>
      <c r="P757">
        <f t="shared" si="79"/>
        <v>0.61200000842412317</v>
      </c>
      <c r="Q757">
        <f t="shared" si="68"/>
        <v>0.62885714570681261</v>
      </c>
      <c r="R757">
        <f t="shared" si="69"/>
        <v>-1.6857137282689449E-2</v>
      </c>
      <c r="S757">
        <f t="shared" si="70"/>
        <v>9.5510198956444171E-3</v>
      </c>
      <c r="T757">
        <f t="shared" si="71"/>
        <v>1.4326529843466625E-4</v>
      </c>
      <c r="U757">
        <f t="shared" si="72"/>
        <v>-117.66378506779061</v>
      </c>
    </row>
    <row r="758" spans="1:21" x14ac:dyDescent="0.15">
      <c r="A758" s="1">
        <v>45510</v>
      </c>
      <c r="B758">
        <v>0.6119999885559082</v>
      </c>
      <c r="C758">
        <v>0.61400002241134644</v>
      </c>
      <c r="D758">
        <v>0.6029999852180481</v>
      </c>
      <c r="E758">
        <v>0.60799998044967651</v>
      </c>
      <c r="F758">
        <v>2768400</v>
      </c>
      <c r="G758">
        <v>27684</v>
      </c>
      <c r="H758">
        <f t="shared" si="80"/>
        <v>756</v>
      </c>
      <c r="I758">
        <f>SUM($F$3:F758)/H758</f>
        <v>4758304.2499586642</v>
      </c>
      <c r="N758">
        <f t="shared" si="97"/>
        <v>0.63599997758865356</v>
      </c>
      <c r="O758">
        <f t="shared" si="98"/>
        <v>0.6029999852180481</v>
      </c>
      <c r="P758">
        <f t="shared" si="79"/>
        <v>0.60833332935969031</v>
      </c>
      <c r="Q758">
        <f t="shared" si="68"/>
        <v>0.62650000197546807</v>
      </c>
      <c r="R758">
        <f t="shared" si="69"/>
        <v>-1.8166672615777757E-2</v>
      </c>
      <c r="S758">
        <f t="shared" si="70"/>
        <v>9.7380961690630239E-3</v>
      </c>
      <c r="T758">
        <f t="shared" si="71"/>
        <v>1.4607144253594537E-4</v>
      </c>
      <c r="U758">
        <f t="shared" si="72"/>
        <v>-124.36840699582527</v>
      </c>
    </row>
    <row r="759" spans="1:21" x14ac:dyDescent="0.15">
      <c r="A759" s="1">
        <v>45511</v>
      </c>
      <c r="B759">
        <v>0.60699999332427979</v>
      </c>
      <c r="C759">
        <v>0.61000001430511475</v>
      </c>
      <c r="D759">
        <v>0.60500001907348633</v>
      </c>
      <c r="E759">
        <v>0.60500001907348633</v>
      </c>
      <c r="F759">
        <v>5739800</v>
      </c>
      <c r="G759">
        <v>57398</v>
      </c>
      <c r="H759">
        <f t="shared" si="80"/>
        <v>757</v>
      </c>
      <c r="I759">
        <f>SUM($F$3:F759)/H759</f>
        <v>4759600.809734148</v>
      </c>
      <c r="N759">
        <f t="shared" si="97"/>
        <v>0.63599997758865356</v>
      </c>
      <c r="O759">
        <f t="shared" si="98"/>
        <v>0.6029999852180481</v>
      </c>
      <c r="P759">
        <f t="shared" si="79"/>
        <v>0.6066666841506958</v>
      </c>
      <c r="Q759">
        <f t="shared" si="68"/>
        <v>0.6239523830867949</v>
      </c>
      <c r="R759">
        <f t="shared" si="69"/>
        <v>-1.7285698936099103E-2</v>
      </c>
      <c r="S759">
        <f t="shared" si="70"/>
        <v>9.6598628426895639E-3</v>
      </c>
      <c r="T759">
        <f t="shared" si="71"/>
        <v>1.4489794264034345E-4</v>
      </c>
      <c r="U759">
        <f t="shared" si="72"/>
        <v>-119.29568233418316</v>
      </c>
    </row>
    <row r="760" spans="1:21" x14ac:dyDescent="0.15">
      <c r="A760" s="1">
        <v>45512</v>
      </c>
      <c r="B760">
        <v>0.6029999852180481</v>
      </c>
      <c r="C760">
        <v>0.60799998044967651</v>
      </c>
      <c r="D760">
        <v>0.59899997711181641</v>
      </c>
      <c r="E760">
        <v>0.60399997234344482</v>
      </c>
      <c r="F760">
        <v>6693200</v>
      </c>
      <c r="G760">
        <v>66932</v>
      </c>
      <c r="H760">
        <f t="shared" si="80"/>
        <v>758</v>
      </c>
      <c r="I760">
        <f>SUM($F$3:F760)/H760</f>
        <v>4762151.732148747</v>
      </c>
      <c r="N760">
        <f t="shared" si="97"/>
        <v>0.63599997758865356</v>
      </c>
      <c r="O760">
        <f t="shared" si="98"/>
        <v>0.59899997711181641</v>
      </c>
      <c r="P760">
        <f t="shared" si="79"/>
        <v>0.60366664330164588</v>
      </c>
      <c r="Q760">
        <f t="shared" si="68"/>
        <v>0.62088095290320244</v>
      </c>
      <c r="R760">
        <f t="shared" si="69"/>
        <v>-1.7214309601556566E-2</v>
      </c>
      <c r="S760">
        <f t="shared" si="70"/>
        <v>8.8809529940287301E-3</v>
      </c>
      <c r="T760">
        <f t="shared" si="71"/>
        <v>1.3321429491043094E-4</v>
      </c>
      <c r="U760">
        <f t="shared" si="72"/>
        <v>-129.22269050127781</v>
      </c>
    </row>
    <row r="761" spans="1:21" x14ac:dyDescent="0.15">
      <c r="A761" s="1">
        <v>45513</v>
      </c>
      <c r="B761">
        <v>0.60799998044967651</v>
      </c>
      <c r="C761">
        <v>0.61100000143051147</v>
      </c>
      <c r="D761">
        <v>0.60199999809265137</v>
      </c>
      <c r="E761">
        <v>0.6029999852180481</v>
      </c>
      <c r="F761">
        <v>3697400</v>
      </c>
      <c r="G761">
        <v>36974</v>
      </c>
      <c r="H761">
        <f t="shared" si="80"/>
        <v>759</v>
      </c>
      <c r="I761">
        <f>SUM($F$3:F761)/H761</f>
        <v>4760748.8971920293</v>
      </c>
      <c r="N761">
        <f t="shared" si="97"/>
        <v>0.63599997758865356</v>
      </c>
      <c r="O761">
        <f t="shared" si="98"/>
        <v>0.59899997711181641</v>
      </c>
      <c r="P761">
        <f t="shared" si="79"/>
        <v>0.60533332824707031</v>
      </c>
      <c r="Q761">
        <f t="shared" si="68"/>
        <v>0.6179761900788262</v>
      </c>
      <c r="R761">
        <f t="shared" si="69"/>
        <v>-1.2642861831755892E-2</v>
      </c>
      <c r="S761">
        <f t="shared" si="70"/>
        <v>8.1190452689216298E-3</v>
      </c>
      <c r="T761">
        <f t="shared" si="71"/>
        <v>1.2178567903382445E-4</v>
      </c>
      <c r="U761">
        <f t="shared" si="72"/>
        <v>-103.8123852661239</v>
      </c>
    </row>
    <row r="762" spans="1:21" x14ac:dyDescent="0.15">
      <c r="A762" s="1">
        <v>45516</v>
      </c>
      <c r="B762">
        <v>0.60100001096725464</v>
      </c>
      <c r="C762">
        <v>0.60399997234344482</v>
      </c>
      <c r="D762">
        <v>0.60000002384185791</v>
      </c>
      <c r="E762">
        <v>0.60100001096725464</v>
      </c>
      <c r="F762">
        <v>4351802</v>
      </c>
      <c r="G762">
        <v>43518.01953125</v>
      </c>
      <c r="H762">
        <f t="shared" si="80"/>
        <v>760</v>
      </c>
      <c r="I762">
        <f>SUM($F$3:F762)/H762</f>
        <v>4760210.8091694079</v>
      </c>
      <c r="N762">
        <f t="shared" si="97"/>
        <v>0.63599997758865356</v>
      </c>
      <c r="O762">
        <f t="shared" si="98"/>
        <v>0.59899997711181641</v>
      </c>
      <c r="P762">
        <f t="shared" si="79"/>
        <v>0.60166666905085242</v>
      </c>
      <c r="Q762">
        <f t="shared" si="68"/>
        <v>0.61564285698391141</v>
      </c>
      <c r="R762">
        <f t="shared" si="69"/>
        <v>-1.3976187933058992E-2</v>
      </c>
      <c r="S762">
        <f t="shared" si="70"/>
        <v>8.071428253537143E-3</v>
      </c>
      <c r="T762">
        <f t="shared" si="71"/>
        <v>1.2107142380305714E-4</v>
      </c>
      <c r="U762">
        <f t="shared" si="72"/>
        <v>-115.43754499652695</v>
      </c>
    </row>
    <row r="763" spans="1:21" x14ac:dyDescent="0.15">
      <c r="A763" s="1">
        <v>45517</v>
      </c>
      <c r="B763">
        <v>0.59899997711181641</v>
      </c>
      <c r="C763">
        <v>0.6029999852180481</v>
      </c>
      <c r="D763">
        <v>0.59799998998641968</v>
      </c>
      <c r="E763">
        <v>0.6029999852180481</v>
      </c>
      <c r="F763">
        <v>4076300</v>
      </c>
      <c r="G763">
        <v>40763</v>
      </c>
      <c r="H763">
        <f t="shared" si="80"/>
        <v>761</v>
      </c>
      <c r="I763">
        <f>SUM($F$3:F763)/H763</f>
        <v>4759312.1090259524</v>
      </c>
      <c r="N763">
        <f t="shared" si="97"/>
        <v>0.63599997758865356</v>
      </c>
      <c r="O763">
        <f t="shared" si="98"/>
        <v>0.59799998998641968</v>
      </c>
      <c r="P763">
        <f t="shared" si="79"/>
        <v>0.60133332014083862</v>
      </c>
      <c r="Q763">
        <f t="shared" si="68"/>
        <v>0.61419047486214418</v>
      </c>
      <c r="R763">
        <f t="shared" si="69"/>
        <v>-1.2857154721305553E-2</v>
      </c>
      <c r="S763">
        <f t="shared" si="70"/>
        <v>8.6190487657274682E-3</v>
      </c>
      <c r="T763">
        <f t="shared" si="71"/>
        <v>1.2928573148591202E-4</v>
      </c>
      <c r="U763">
        <f t="shared" si="72"/>
        <v>-99.447592348631048</v>
      </c>
    </row>
    <row r="764" spans="1:21" x14ac:dyDescent="0.15">
      <c r="A764" s="1">
        <v>45518</v>
      </c>
      <c r="B764">
        <v>0.60199999809265137</v>
      </c>
      <c r="C764">
        <v>0.60199999809265137</v>
      </c>
      <c r="D764">
        <v>0.59700000286102295</v>
      </c>
      <c r="E764">
        <v>0.59799998998641968</v>
      </c>
      <c r="F764">
        <v>1305800</v>
      </c>
      <c r="G764">
        <v>13058</v>
      </c>
      <c r="H764">
        <f t="shared" si="80"/>
        <v>762</v>
      </c>
      <c r="I764">
        <f>SUM($F$3:F764)/H764</f>
        <v>4754779.9409038713</v>
      </c>
      <c r="N764">
        <f t="shared" si="97"/>
        <v>0.63599997758865356</v>
      </c>
      <c r="O764">
        <f t="shared" si="98"/>
        <v>0.59700000286102295</v>
      </c>
      <c r="P764">
        <f t="shared" si="79"/>
        <v>0.59899999698003137</v>
      </c>
      <c r="Q764">
        <f t="shared" si="68"/>
        <v>0.61285714024589188</v>
      </c>
      <c r="R764">
        <f t="shared" si="69"/>
        <v>-1.3857143265860516E-2</v>
      </c>
      <c r="S764">
        <f t="shared" si="70"/>
        <v>9.2653060445980449E-3</v>
      </c>
      <c r="T764">
        <f t="shared" si="71"/>
        <v>1.3897959066897067E-4</v>
      </c>
      <c r="U764">
        <f t="shared" si="72"/>
        <v>-99.706318022379506</v>
      </c>
    </row>
    <row r="765" spans="1:21" x14ac:dyDescent="0.15">
      <c r="A765" s="1">
        <v>45519</v>
      </c>
      <c r="B765">
        <v>0.59799998998641968</v>
      </c>
      <c r="C765">
        <v>0.6029999852180481</v>
      </c>
      <c r="D765">
        <v>0.59600001573562622</v>
      </c>
      <c r="E765">
        <v>0.59899997711181641</v>
      </c>
      <c r="F765">
        <v>4198803</v>
      </c>
      <c r="G765">
        <v>41988.03125</v>
      </c>
      <c r="H765">
        <f t="shared" si="80"/>
        <v>763</v>
      </c>
      <c r="I765">
        <f>SUM($F$3:F765)/H765</f>
        <v>4754051.2686353214</v>
      </c>
      <c r="N765">
        <f t="shared" si="97"/>
        <v>0.63599997758865356</v>
      </c>
      <c r="O765">
        <f t="shared" si="98"/>
        <v>0.59600001573562622</v>
      </c>
      <c r="P765">
        <f t="shared" si="79"/>
        <v>0.5993333260218302</v>
      </c>
      <c r="Q765">
        <f t="shared" si="68"/>
        <v>0.6108571390310924</v>
      </c>
      <c r="R765">
        <f t="shared" si="69"/>
        <v>-1.1523813009262196E-2</v>
      </c>
      <c r="S765">
        <f t="shared" si="70"/>
        <v>8.7891164280119692E-3</v>
      </c>
      <c r="T765">
        <f t="shared" si="71"/>
        <v>1.3183674642017955E-4</v>
      </c>
      <c r="U765">
        <f t="shared" si="72"/>
        <v>-87.409719385325388</v>
      </c>
    </row>
    <row r="766" spans="1:21" x14ac:dyDescent="0.15">
      <c r="A766" s="1">
        <v>45520</v>
      </c>
      <c r="B766">
        <v>0.60699999332427979</v>
      </c>
      <c r="C766">
        <v>0.60699999332427979</v>
      </c>
      <c r="D766">
        <v>0.59799998998641968</v>
      </c>
      <c r="E766">
        <v>0.60100001096725464</v>
      </c>
      <c r="F766">
        <v>4696003</v>
      </c>
      <c r="G766">
        <v>46960.03125</v>
      </c>
      <c r="H766">
        <f t="shared" si="80"/>
        <v>764</v>
      </c>
      <c r="I766">
        <f>SUM($F$3:F766)/H766</f>
        <v>4753975.2892261129</v>
      </c>
      <c r="N766">
        <f t="shared" si="97"/>
        <v>0.63599997758865356</v>
      </c>
      <c r="O766">
        <f t="shared" si="98"/>
        <v>0.59600001573562622</v>
      </c>
      <c r="P766">
        <f t="shared" si="79"/>
        <v>0.60199999809265137</v>
      </c>
      <c r="Q766">
        <f t="shared" si="68"/>
        <v>0.60942856754575458</v>
      </c>
      <c r="R766">
        <f t="shared" si="69"/>
        <v>-7.4285694531032176E-3</v>
      </c>
      <c r="S766">
        <f t="shared" si="70"/>
        <v>8.2176875094978376E-3</v>
      </c>
      <c r="T766">
        <f t="shared" si="71"/>
        <v>1.2326531264246756E-4</v>
      </c>
      <c r="U766">
        <f t="shared" si="72"/>
        <v>-60.264881448440143</v>
      </c>
    </row>
    <row r="767" spans="1:21" x14ac:dyDescent="0.15">
      <c r="A767" s="1">
        <v>45523</v>
      </c>
      <c r="B767">
        <v>0.60500001907348633</v>
      </c>
      <c r="C767">
        <v>0.60799998044967651</v>
      </c>
      <c r="D767">
        <v>0.60100001096725464</v>
      </c>
      <c r="E767">
        <v>0.60100001096725464</v>
      </c>
      <c r="F767">
        <v>1853001</v>
      </c>
      <c r="G767">
        <v>18530.009765625</v>
      </c>
      <c r="H767">
        <f t="shared" si="80"/>
        <v>765</v>
      </c>
      <c r="I767">
        <f>SUM($F$3:F767)/H767</f>
        <v>4750183.1659722226</v>
      </c>
      <c r="N767">
        <f t="shared" si="97"/>
        <v>0.63599997758865356</v>
      </c>
      <c r="O767">
        <f t="shared" si="98"/>
        <v>0.59600001573562622</v>
      </c>
      <c r="P767">
        <f t="shared" si="79"/>
        <v>0.60333333412806189</v>
      </c>
      <c r="Q767">
        <f t="shared" si="68"/>
        <v>0.60857142437072032</v>
      </c>
      <c r="R767">
        <f t="shared" si="69"/>
        <v>-5.2380902426584219E-3</v>
      </c>
      <c r="S767">
        <f t="shared" si="70"/>
        <v>7.8639448905478051E-3</v>
      </c>
      <c r="T767">
        <f t="shared" si="71"/>
        <v>1.1795917335821708E-4</v>
      </c>
      <c r="U767">
        <f t="shared" si="72"/>
        <v>-44.40595922753247</v>
      </c>
    </row>
    <row r="768" spans="1:21" x14ac:dyDescent="0.15">
      <c r="A768" s="1">
        <v>45524</v>
      </c>
      <c r="B768">
        <v>0.60699999332427979</v>
      </c>
      <c r="C768">
        <v>0.60699999332427979</v>
      </c>
      <c r="D768">
        <v>0.59500002861022949</v>
      </c>
      <c r="E768">
        <v>0.59600001573562622</v>
      </c>
      <c r="F768">
        <v>7468500</v>
      </c>
      <c r="G768">
        <v>74685</v>
      </c>
      <c r="H768">
        <f t="shared" si="80"/>
        <v>766</v>
      </c>
      <c r="I768">
        <f>SUM($F$3:F768)/H768</f>
        <v>4753731.8824657314</v>
      </c>
      <c r="N768">
        <f t="shared" si="97"/>
        <v>0.63599997758865356</v>
      </c>
      <c r="O768">
        <f t="shared" si="98"/>
        <v>0.59500002861022949</v>
      </c>
      <c r="P768">
        <f t="shared" si="79"/>
        <v>0.59933334589004517</v>
      </c>
      <c r="Q768">
        <f t="shared" si="68"/>
        <v>0.60654761535780766</v>
      </c>
      <c r="R768">
        <f t="shared" si="69"/>
        <v>-7.2142694677624908E-3</v>
      </c>
      <c r="S768">
        <f t="shared" si="70"/>
        <v>6.2755109096059936E-3</v>
      </c>
      <c r="T768">
        <f t="shared" si="71"/>
        <v>9.4132663644089904E-5</v>
      </c>
      <c r="U768">
        <f t="shared" si="72"/>
        <v>-76.639385187688106</v>
      </c>
    </row>
    <row r="769" spans="1:21" x14ac:dyDescent="0.15">
      <c r="A769" s="1">
        <v>45525</v>
      </c>
      <c r="B769">
        <v>0.59399998188018799</v>
      </c>
      <c r="C769">
        <v>0.60100001096725464</v>
      </c>
      <c r="D769">
        <v>0.59399998188018799</v>
      </c>
      <c r="E769">
        <v>0.59600001573562622</v>
      </c>
      <c r="F769">
        <v>2800605</v>
      </c>
      <c r="G769">
        <v>28006.05078125</v>
      </c>
      <c r="H769">
        <f t="shared" si="80"/>
        <v>767</v>
      </c>
      <c r="I769">
        <f>SUM($F$3:F769)/H769</f>
        <v>4751185.4328145375</v>
      </c>
      <c r="N769">
        <f t="shared" si="97"/>
        <v>0.63599997758865356</v>
      </c>
      <c r="O769">
        <f t="shared" si="98"/>
        <v>0.59399998188018799</v>
      </c>
      <c r="P769">
        <f t="shared" si="79"/>
        <v>0.59700000286102295</v>
      </c>
      <c r="Q769">
        <f t="shared" si="68"/>
        <v>0.60423809289932251</v>
      </c>
      <c r="R769">
        <f t="shared" si="69"/>
        <v>-7.2380900382995605E-3</v>
      </c>
      <c r="S769">
        <f t="shared" si="70"/>
        <v>4.4965999467032379E-3</v>
      </c>
      <c r="T769">
        <f t="shared" si="71"/>
        <v>6.7448999200548564E-5</v>
      </c>
      <c r="U769">
        <f t="shared" si="72"/>
        <v>-107.31204501312591</v>
      </c>
    </row>
    <row r="770" spans="1:21" x14ac:dyDescent="0.15">
      <c r="A770" s="1">
        <v>45526</v>
      </c>
      <c r="B770">
        <v>0.59500002861022949</v>
      </c>
      <c r="C770">
        <v>0.59799998998641968</v>
      </c>
      <c r="D770">
        <v>0.59399998188018799</v>
      </c>
      <c r="E770">
        <v>0.59600001573562622</v>
      </c>
      <c r="F770">
        <v>7126800</v>
      </c>
      <c r="G770">
        <v>71268</v>
      </c>
      <c r="H770">
        <f t="shared" si="80"/>
        <v>768</v>
      </c>
      <c r="I770">
        <f>SUM($F$3:F770)/H770</f>
        <v>4754278.6809488935</v>
      </c>
      <c r="N770">
        <f t="shared" si="97"/>
        <v>0.63599997758865356</v>
      </c>
      <c r="O770">
        <f t="shared" si="98"/>
        <v>0.59399998188018799</v>
      </c>
      <c r="P770">
        <f t="shared" si="79"/>
        <v>0.59599999586741126</v>
      </c>
      <c r="Q770">
        <f t="shared" si="68"/>
        <v>0.60249999875114069</v>
      </c>
      <c r="R770">
        <f t="shared" si="69"/>
        <v>-6.5000028837294277E-3</v>
      </c>
      <c r="S770">
        <f t="shared" si="70"/>
        <v>3.4761907292060984E-3</v>
      </c>
      <c r="T770">
        <f t="shared" si="71"/>
        <v>5.2142860938091472E-5</v>
      </c>
      <c r="U770">
        <f t="shared" si="72"/>
        <v>-124.65758047773396</v>
      </c>
    </row>
    <row r="771" spans="1:21" x14ac:dyDescent="0.15">
      <c r="A771" s="1">
        <v>45527</v>
      </c>
      <c r="B771">
        <v>0.59399998188018799</v>
      </c>
      <c r="C771">
        <v>0.59700000286102295</v>
      </c>
      <c r="D771">
        <v>0.59200000762939453</v>
      </c>
      <c r="E771">
        <v>0.59600001573562622</v>
      </c>
      <c r="F771">
        <v>5647700</v>
      </c>
      <c r="G771">
        <v>56477</v>
      </c>
      <c r="H771">
        <f t="shared" si="80"/>
        <v>769</v>
      </c>
      <c r="I771">
        <f>SUM($F$3:F771)/H771</f>
        <v>4755440.4772025356</v>
      </c>
      <c r="N771">
        <f t="shared" si="97"/>
        <v>0.63599997758865356</v>
      </c>
      <c r="O771">
        <f t="shared" si="98"/>
        <v>0.59200000762939453</v>
      </c>
      <c r="P771">
        <f t="shared" si="79"/>
        <v>0.59500000874201453</v>
      </c>
      <c r="Q771">
        <f t="shared" si="68"/>
        <v>0.60128571305956158</v>
      </c>
      <c r="R771">
        <f t="shared" si="69"/>
        <v>-6.2857043175470473E-3</v>
      </c>
      <c r="S771">
        <f t="shared" si="70"/>
        <v>3.1496574278591411E-3</v>
      </c>
      <c r="T771">
        <f t="shared" si="71"/>
        <v>4.7244861417887112E-5</v>
      </c>
      <c r="U771">
        <f t="shared" si="72"/>
        <v>-133.04524828529293</v>
      </c>
    </row>
    <row r="772" spans="1:21" x14ac:dyDescent="0.15">
      <c r="A772" s="1">
        <v>45530</v>
      </c>
      <c r="B772">
        <v>0.59500002861022949</v>
      </c>
      <c r="C772">
        <v>0.60000002384185791</v>
      </c>
      <c r="D772">
        <v>0.59500002861022949</v>
      </c>
      <c r="E772">
        <v>0.59799998998641968</v>
      </c>
      <c r="F772">
        <v>9660100</v>
      </c>
      <c r="G772">
        <v>96601</v>
      </c>
      <c r="H772">
        <f t="shared" si="80"/>
        <v>770</v>
      </c>
      <c r="I772">
        <f>SUM($F$3:F772)/H772</f>
        <v>4761810.1648944803</v>
      </c>
      <c r="N772">
        <f t="shared" si="97"/>
        <v>0.63599997758865356</v>
      </c>
      <c r="O772">
        <f t="shared" si="98"/>
        <v>0.59200000762939453</v>
      </c>
      <c r="P772">
        <f t="shared" si="79"/>
        <v>0.59766668081283569</v>
      </c>
      <c r="Q772">
        <f t="shared" si="68"/>
        <v>0.60052380959192919</v>
      </c>
      <c r="R772">
        <f t="shared" si="69"/>
        <v>-2.8571287790934985E-3</v>
      </c>
      <c r="S772">
        <f t="shared" si="70"/>
        <v>2.9047585669017945E-3</v>
      </c>
      <c r="T772">
        <f t="shared" si="71"/>
        <v>4.3571378503526915E-5</v>
      </c>
      <c r="U772">
        <f t="shared" si="72"/>
        <v>-65.573522739525586</v>
      </c>
    </row>
    <row r="773" spans="1:21" x14ac:dyDescent="0.15">
      <c r="A773" s="1">
        <v>45531</v>
      </c>
      <c r="B773">
        <v>0.59500002861022949</v>
      </c>
      <c r="C773">
        <v>0.59500002861022949</v>
      </c>
      <c r="D773">
        <v>0.5910000205039978</v>
      </c>
      <c r="E773">
        <v>0.59299999475479126</v>
      </c>
      <c r="F773">
        <v>7445000</v>
      </c>
      <c r="G773">
        <v>74450</v>
      </c>
      <c r="H773">
        <f t="shared" si="80"/>
        <v>771</v>
      </c>
      <c r="I773">
        <f>SUM($F$3:F773)/H773</f>
        <v>4765290.3073524646</v>
      </c>
      <c r="N773">
        <f t="shared" si="97"/>
        <v>0.63599997758865356</v>
      </c>
      <c r="O773">
        <f t="shared" si="98"/>
        <v>0.5910000205039978</v>
      </c>
      <c r="P773">
        <f t="shared" si="79"/>
        <v>0.59300001462300622</v>
      </c>
      <c r="Q773">
        <f t="shared" si="68"/>
        <v>0.59954761891137998</v>
      </c>
      <c r="R773">
        <f t="shared" si="69"/>
        <v>-6.547604288373754E-3</v>
      </c>
      <c r="S773">
        <f t="shared" si="70"/>
        <v>2.8639399275487898E-3</v>
      </c>
      <c r="T773">
        <f t="shared" si="71"/>
        <v>4.2959098913231846E-5</v>
      </c>
      <c r="U773">
        <f t="shared" si="72"/>
        <v>-152.41484235036</v>
      </c>
    </row>
    <row r="774" spans="1:21" x14ac:dyDescent="0.15">
      <c r="A774" s="1">
        <v>45532</v>
      </c>
      <c r="B774">
        <v>0.5910000205039978</v>
      </c>
      <c r="C774">
        <v>0.59299999475479126</v>
      </c>
      <c r="D774">
        <v>0.58799999952316284</v>
      </c>
      <c r="E774">
        <v>0.5910000205039978</v>
      </c>
      <c r="F774">
        <v>6097900</v>
      </c>
      <c r="G774">
        <v>60979</v>
      </c>
      <c r="H774">
        <f t="shared" si="80"/>
        <v>772</v>
      </c>
      <c r="I774">
        <f>SUM($F$3:F774)/H774</f>
        <v>4767016.4857108165</v>
      </c>
      <c r="N774">
        <f t="shared" si="97"/>
        <v>0.63599997758865356</v>
      </c>
      <c r="O774">
        <f t="shared" si="98"/>
        <v>0.58799999952316284</v>
      </c>
      <c r="P774">
        <f t="shared" si="79"/>
        <v>0.59066667159398401</v>
      </c>
      <c r="Q774">
        <f t="shared" si="68"/>
        <v>0.59861904950368972</v>
      </c>
      <c r="R774">
        <f t="shared" si="69"/>
        <v>-7.9523779097057101E-3</v>
      </c>
      <c r="S774">
        <f t="shared" si="70"/>
        <v>3.197274645980519E-3</v>
      </c>
      <c r="T774">
        <f t="shared" si="71"/>
        <v>4.7959119689707783E-5</v>
      </c>
      <c r="U774">
        <f t="shared" si="72"/>
        <v>-165.81576061356108</v>
      </c>
    </row>
    <row r="775" spans="1:21" x14ac:dyDescent="0.15">
      <c r="A775" s="1">
        <v>45533</v>
      </c>
      <c r="B775">
        <v>0.58799999952316284</v>
      </c>
      <c r="C775">
        <v>0.59700000286102295</v>
      </c>
      <c r="D775">
        <v>0.58399999141693115</v>
      </c>
      <c r="E775">
        <v>0.59299999475479126</v>
      </c>
      <c r="F775">
        <v>6811600</v>
      </c>
      <c r="G775">
        <v>68116</v>
      </c>
      <c r="H775">
        <f t="shared" si="80"/>
        <v>773</v>
      </c>
      <c r="I775">
        <f>SUM($F$3:F775)/H775</f>
        <v>4769661.4837888097</v>
      </c>
      <c r="N775">
        <f t="shared" si="97"/>
        <v>0.63599997758865356</v>
      </c>
      <c r="O775">
        <f t="shared" si="98"/>
        <v>0.58399999141693115</v>
      </c>
      <c r="P775">
        <f t="shared" si="79"/>
        <v>0.59133332967758179</v>
      </c>
      <c r="Q775">
        <f t="shared" si="68"/>
        <v>0.59761904960586898</v>
      </c>
      <c r="R775">
        <f t="shared" si="69"/>
        <v>-6.2857199282871923E-3</v>
      </c>
      <c r="S775">
        <f t="shared" si="70"/>
        <v>3.2448963243134304E-3</v>
      </c>
      <c r="T775">
        <f t="shared" si="71"/>
        <v>4.8673444864701452E-5</v>
      </c>
      <c r="U775">
        <f t="shared" si="72"/>
        <v>-129.1406422076706</v>
      </c>
    </row>
    <row r="776" spans="1:21" x14ac:dyDescent="0.15">
      <c r="A776" s="1">
        <v>45534</v>
      </c>
      <c r="B776">
        <v>0.59600001573562622</v>
      </c>
      <c r="C776">
        <v>0.61599999666213989</v>
      </c>
      <c r="D776">
        <v>0.59600001573562622</v>
      </c>
      <c r="E776">
        <v>0.61000001430511475</v>
      </c>
      <c r="F776">
        <v>6956200</v>
      </c>
      <c r="G776">
        <v>69562</v>
      </c>
      <c r="H776">
        <f t="shared" si="80"/>
        <v>774</v>
      </c>
      <c r="I776">
        <f>SUM($F$3:F776)/H776</f>
        <v>4772486.4689518735</v>
      </c>
      <c r="N776">
        <f>VLOOKUP(L41,A:C,3)</f>
        <v>0.61000001430511475</v>
      </c>
      <c r="O776">
        <f>VLOOKUP(L41,A:D,4)</f>
        <v>0.59600001573562622</v>
      </c>
      <c r="P776">
        <f t="shared" si="79"/>
        <v>0.60733334223429358</v>
      </c>
      <c r="Q776">
        <f t="shared" si="68"/>
        <v>0.59802381197611487</v>
      </c>
      <c r="R776">
        <f t="shared" si="69"/>
        <v>9.3095302581787109E-3</v>
      </c>
      <c r="S776">
        <f t="shared" si="70"/>
        <v>3.6428542364211258E-3</v>
      </c>
      <c r="T776">
        <f t="shared" si="71"/>
        <v>5.4642813546316885E-5</v>
      </c>
      <c r="U776">
        <f t="shared" si="72"/>
        <v>170.37062431435149</v>
      </c>
    </row>
    <row r="777" spans="1:21" x14ac:dyDescent="0.15">
      <c r="A777" s="1">
        <v>45537</v>
      </c>
      <c r="B777">
        <v>0.61000001430511475</v>
      </c>
      <c r="C777">
        <v>0.61000001430511475</v>
      </c>
      <c r="D777">
        <v>0.59600001573562622</v>
      </c>
      <c r="E777">
        <v>0.59600001573562622</v>
      </c>
      <c r="F777">
        <v>9393600</v>
      </c>
      <c r="G777">
        <v>93936</v>
      </c>
      <c r="H777">
        <f t="shared" si="80"/>
        <v>775</v>
      </c>
      <c r="I777">
        <f>SUM($F$3:F777)/H777</f>
        <v>4778449.1960887099</v>
      </c>
      <c r="N777">
        <f t="shared" ref="N777:N794" si="99">IF(A777&lt;&gt;$K$41,MAX(N776,VLOOKUP(A777,A:C,3)),)</f>
        <v>0.61000001430511475</v>
      </c>
      <c r="O777">
        <f t="shared" ref="O777:O794" si="100">IF(A777&lt;&gt;$K$41,MIN(O776,VLOOKUP(A777,A:D,4)),)</f>
        <v>0.59600001573562622</v>
      </c>
      <c r="P777">
        <f t="shared" si="79"/>
        <v>0.60066668192545569</v>
      </c>
      <c r="Q777">
        <f t="shared" si="68"/>
        <v>0.5979761949607304</v>
      </c>
      <c r="R777">
        <f t="shared" si="69"/>
        <v>2.6904869647252916E-3</v>
      </c>
      <c r="S777">
        <f t="shared" si="70"/>
        <v>3.5952372210366307E-3</v>
      </c>
      <c r="T777">
        <f t="shared" si="71"/>
        <v>5.3928558315549455E-5</v>
      </c>
      <c r="U777">
        <f t="shared" si="72"/>
        <v>49.889836642444266</v>
      </c>
    </row>
    <row r="778" spans="1:21" x14ac:dyDescent="0.15">
      <c r="A778" s="1">
        <v>45538</v>
      </c>
      <c r="B778">
        <v>0.59799998998641968</v>
      </c>
      <c r="C778">
        <v>0.60600000619888306</v>
      </c>
      <c r="D778">
        <v>0.59600001573562622</v>
      </c>
      <c r="E778">
        <v>0.60500001907348633</v>
      </c>
      <c r="F778">
        <v>9093200</v>
      </c>
      <c r="G778">
        <v>90932</v>
      </c>
      <c r="H778">
        <f t="shared" si="80"/>
        <v>776</v>
      </c>
      <c r="I778">
        <f>SUM($F$3:F778)/H778</f>
        <v>4784009.4419700382</v>
      </c>
      <c r="N778">
        <f t="shared" si="99"/>
        <v>0.61000001430511475</v>
      </c>
      <c r="O778">
        <f t="shared" si="100"/>
        <v>0.59600001573562622</v>
      </c>
      <c r="P778">
        <f t="shared" si="79"/>
        <v>0.60233334700266516</v>
      </c>
      <c r="Q778">
        <f t="shared" si="68"/>
        <v>0.59821429139091842</v>
      </c>
      <c r="R778">
        <f t="shared" si="69"/>
        <v>4.1190556117467469E-3</v>
      </c>
      <c r="S778">
        <f t="shared" si="70"/>
        <v>3.833333651224759E-3</v>
      </c>
      <c r="T778">
        <f t="shared" si="71"/>
        <v>5.7500004768371382E-5</v>
      </c>
      <c r="U778">
        <f t="shared" si="72"/>
        <v>71.635743828885495</v>
      </c>
    </row>
    <row r="779" spans="1:21" x14ac:dyDescent="0.15">
      <c r="A779" s="1">
        <v>45539</v>
      </c>
      <c r="B779">
        <v>0.60199999809265137</v>
      </c>
      <c r="C779">
        <v>0.61100000143051147</v>
      </c>
      <c r="D779">
        <v>0.59899997711181641</v>
      </c>
      <c r="E779">
        <v>0.60500001907348633</v>
      </c>
      <c r="F779">
        <v>3489500</v>
      </c>
      <c r="G779">
        <v>34895</v>
      </c>
      <c r="H779">
        <f t="shared" si="80"/>
        <v>777</v>
      </c>
      <c r="I779">
        <f>SUM($F$3:F779)/H779</f>
        <v>4782343.4066521879</v>
      </c>
      <c r="N779">
        <f t="shared" si="99"/>
        <v>0.61100000143051147</v>
      </c>
      <c r="O779">
        <f t="shared" si="100"/>
        <v>0.59600001573562622</v>
      </c>
      <c r="P779">
        <f t="shared" si="79"/>
        <v>0.60499999920527137</v>
      </c>
      <c r="Q779">
        <f t="shared" si="68"/>
        <v>0.59861905376116442</v>
      </c>
      <c r="R779">
        <f t="shared" si="69"/>
        <v>6.3809454441069446E-3</v>
      </c>
      <c r="S779">
        <f t="shared" si="70"/>
        <v>4.2380960214705565E-3</v>
      </c>
      <c r="T779">
        <f t="shared" si="71"/>
        <v>6.3571440322058347E-5</v>
      </c>
      <c r="U779">
        <f t="shared" si="72"/>
        <v>100.37440416294692</v>
      </c>
    </row>
    <row r="780" spans="1:21" x14ac:dyDescent="0.15">
      <c r="A780" s="1">
        <v>45540</v>
      </c>
      <c r="B780">
        <v>0.60699999332427979</v>
      </c>
      <c r="C780">
        <v>0.60799998044967651</v>
      </c>
      <c r="D780">
        <v>0.60500001907348633</v>
      </c>
      <c r="E780">
        <v>0.60699999332427979</v>
      </c>
      <c r="F780">
        <v>4116200</v>
      </c>
      <c r="G780">
        <v>41162</v>
      </c>
      <c r="H780">
        <f t="shared" si="80"/>
        <v>778</v>
      </c>
      <c r="I780">
        <f>SUM($F$3:F780)/H780</f>
        <v>4781487.1811937662</v>
      </c>
      <c r="N780">
        <f t="shared" si="99"/>
        <v>0.61100000143051147</v>
      </c>
      <c r="O780">
        <f t="shared" si="100"/>
        <v>0.59600001573562622</v>
      </c>
      <c r="P780">
        <f t="shared" si="79"/>
        <v>0.60666666428248084</v>
      </c>
      <c r="Q780">
        <f t="shared" si="68"/>
        <v>0.59895238706043785</v>
      </c>
      <c r="R780">
        <f t="shared" si="69"/>
        <v>7.7142772220429867E-3</v>
      </c>
      <c r="S780">
        <f t="shared" si="70"/>
        <v>4.5714293207440903E-3</v>
      </c>
      <c r="T780">
        <f t="shared" si="71"/>
        <v>6.8571439811161345E-5</v>
      </c>
      <c r="U780">
        <f t="shared" si="72"/>
        <v>112.49985771463029</v>
      </c>
    </row>
    <row r="781" spans="1:21" x14ac:dyDescent="0.15">
      <c r="A781" s="1">
        <v>45541</v>
      </c>
      <c r="B781">
        <v>0.60799998044967651</v>
      </c>
      <c r="C781">
        <v>0.60799998044967651</v>
      </c>
      <c r="D781">
        <v>0.59700000286102295</v>
      </c>
      <c r="E781">
        <v>0.59799998998641968</v>
      </c>
      <c r="F781">
        <v>5824000</v>
      </c>
      <c r="G781">
        <v>58240</v>
      </c>
      <c r="H781">
        <f t="shared" si="80"/>
        <v>779</v>
      </c>
      <c r="I781">
        <f>SUM($F$3:F781)/H781</f>
        <v>4782825.4518212453</v>
      </c>
      <c r="N781">
        <f t="shared" si="99"/>
        <v>0.61100000143051147</v>
      </c>
      <c r="O781">
        <f t="shared" si="100"/>
        <v>0.59600001573562622</v>
      </c>
      <c r="P781">
        <f t="shared" si="79"/>
        <v>0.60099999109903968</v>
      </c>
      <c r="Q781">
        <f t="shared" si="68"/>
        <v>0.59878571970122219</v>
      </c>
      <c r="R781">
        <f t="shared" si="69"/>
        <v>2.214271397817491E-3</v>
      </c>
      <c r="S781">
        <f t="shared" si="70"/>
        <v>4.4047619615282174E-3</v>
      </c>
      <c r="T781">
        <f t="shared" si="71"/>
        <v>6.6071429422923257E-5</v>
      </c>
      <c r="U781">
        <f t="shared" si="72"/>
        <v>33.51329639993012</v>
      </c>
    </row>
    <row r="782" spans="1:21" x14ac:dyDescent="0.15">
      <c r="A782" s="1">
        <v>45544</v>
      </c>
      <c r="B782">
        <v>0.59700000286102295</v>
      </c>
      <c r="C782">
        <v>0.59799998998641968</v>
      </c>
      <c r="D782">
        <v>0.58899998664855957</v>
      </c>
      <c r="E782">
        <v>0.59299999475479126</v>
      </c>
      <c r="F782">
        <v>5220902</v>
      </c>
      <c r="G782">
        <v>52209.01953125</v>
      </c>
      <c r="H782">
        <f t="shared" si="80"/>
        <v>780</v>
      </c>
      <c r="I782">
        <f>SUM($F$3:F782)/H782</f>
        <v>4783387.0884214742</v>
      </c>
      <c r="N782">
        <f t="shared" si="99"/>
        <v>0.61100000143051147</v>
      </c>
      <c r="O782">
        <f t="shared" si="100"/>
        <v>0.58899998664855957</v>
      </c>
      <c r="P782">
        <f t="shared" si="79"/>
        <v>0.59333332379659021</v>
      </c>
      <c r="Q782">
        <f t="shared" ref="Q782:Q813" si="101">SUM(P769:P782)/14</f>
        <v>0.59835714669454687</v>
      </c>
      <c r="R782">
        <f t="shared" ref="R782:R813" si="102">P782-Q782</f>
        <v>-5.0238228979566646E-3</v>
      </c>
      <c r="S782">
        <f t="shared" ref="S782:S813" si="103">AVEDEV(P769:P782)</f>
        <v>4.6938779402752439E-3</v>
      </c>
      <c r="T782">
        <f t="shared" ref="T782:T813" si="104">0.015*S782</f>
        <v>7.0408169104128657E-5</v>
      </c>
      <c r="U782">
        <f t="shared" ref="U782:U813" si="105">R782/T782</f>
        <v>-71.352841039322996</v>
      </c>
    </row>
    <row r="783" spans="1:21" x14ac:dyDescent="0.15">
      <c r="A783" s="1">
        <v>45545</v>
      </c>
      <c r="B783">
        <v>0.59200000762939453</v>
      </c>
      <c r="C783">
        <v>0.59799998998641968</v>
      </c>
      <c r="D783">
        <v>0.58899998664855957</v>
      </c>
      <c r="E783">
        <v>0.59500002861022949</v>
      </c>
      <c r="F783">
        <v>9336202</v>
      </c>
      <c r="G783">
        <v>93362.0234375</v>
      </c>
      <c r="H783">
        <f t="shared" si="80"/>
        <v>781</v>
      </c>
      <c r="I783">
        <f>SUM($F$3:F783)/H783</f>
        <v>4789216.5569382198</v>
      </c>
      <c r="N783">
        <f t="shared" si="99"/>
        <v>0.61100000143051147</v>
      </c>
      <c r="O783">
        <f t="shared" si="100"/>
        <v>0.58899998664855957</v>
      </c>
      <c r="P783">
        <f t="shared" si="79"/>
        <v>0.59400000174840295</v>
      </c>
      <c r="Q783">
        <f t="shared" si="101"/>
        <v>0.59814286090078816</v>
      </c>
      <c r="R783">
        <f t="shared" si="102"/>
        <v>-4.1428591523852143E-3</v>
      </c>
      <c r="S783">
        <f t="shared" si="103"/>
        <v>4.8775514777825713E-3</v>
      </c>
      <c r="T783">
        <f t="shared" si="104"/>
        <v>7.3163272166738573E-5</v>
      </c>
      <c r="U783">
        <f t="shared" si="105"/>
        <v>-56.624847819048718</v>
      </c>
    </row>
    <row r="784" spans="1:21" x14ac:dyDescent="0.15">
      <c r="A784" s="1">
        <v>45546</v>
      </c>
      <c r="B784">
        <v>0.59399998188018799</v>
      </c>
      <c r="C784">
        <v>0.60399997234344482</v>
      </c>
      <c r="D784">
        <v>0.59399998188018799</v>
      </c>
      <c r="E784">
        <v>0.60199999809265137</v>
      </c>
      <c r="F784">
        <v>6085700</v>
      </c>
      <c r="G784">
        <v>60857</v>
      </c>
      <c r="H784">
        <f t="shared" si="80"/>
        <v>782</v>
      </c>
      <c r="I784">
        <f>SUM($F$3:F784)/H784</f>
        <v>4790874.464154412</v>
      </c>
      <c r="N784">
        <f t="shared" si="99"/>
        <v>0.61100000143051147</v>
      </c>
      <c r="O784">
        <f t="shared" si="100"/>
        <v>0.58899998664855957</v>
      </c>
      <c r="P784">
        <f t="shared" si="79"/>
        <v>0.5999999841054281</v>
      </c>
      <c r="Q784">
        <f t="shared" si="101"/>
        <v>0.59842857434636076</v>
      </c>
      <c r="R784">
        <f t="shared" si="102"/>
        <v>1.5714097590673326E-3</v>
      </c>
      <c r="S784">
        <f t="shared" si="103"/>
        <v>4.8571413471585013E-3</v>
      </c>
      <c r="T784">
        <f t="shared" si="104"/>
        <v>7.2857120207377524E-5</v>
      </c>
      <c r="U784">
        <f t="shared" si="105"/>
        <v>21.568375947258637</v>
      </c>
    </row>
    <row r="785" spans="1:21" x14ac:dyDescent="0.15">
      <c r="A785" s="1">
        <v>45547</v>
      </c>
      <c r="B785">
        <v>0.60699999332427979</v>
      </c>
      <c r="C785">
        <v>0.60699999332427979</v>
      </c>
      <c r="D785">
        <v>0.59899997711181641</v>
      </c>
      <c r="E785">
        <v>0.59899997711181641</v>
      </c>
      <c r="F785">
        <v>5269600</v>
      </c>
      <c r="G785">
        <v>52696</v>
      </c>
      <c r="H785">
        <f t="shared" si="80"/>
        <v>783</v>
      </c>
      <c r="I785">
        <f>SUM($F$3:F785)/H785</f>
        <v>4791485.8633061945</v>
      </c>
      <c r="N785">
        <f t="shared" si="99"/>
        <v>0.61100000143051147</v>
      </c>
      <c r="O785">
        <f t="shared" si="100"/>
        <v>0.58899998664855957</v>
      </c>
      <c r="P785">
        <f t="shared" si="79"/>
        <v>0.60166664918263757</v>
      </c>
      <c r="Q785">
        <f t="shared" si="101"/>
        <v>0.59890476294926231</v>
      </c>
      <c r="R785">
        <f t="shared" si="102"/>
        <v>2.7618862333752547E-3</v>
      </c>
      <c r="S785">
        <f t="shared" si="103"/>
        <v>4.7755079204533212E-3</v>
      </c>
      <c r="T785">
        <f t="shared" si="104"/>
        <v>7.1632618806799809E-5</v>
      </c>
      <c r="U785">
        <f t="shared" si="105"/>
        <v>38.556265000227512</v>
      </c>
    </row>
    <row r="786" spans="1:21" x14ac:dyDescent="0.15">
      <c r="A786" s="1">
        <v>45548</v>
      </c>
      <c r="B786">
        <v>0.61599999666213989</v>
      </c>
      <c r="C786">
        <v>0.61699998378753662</v>
      </c>
      <c r="D786">
        <v>0.59399998188018799</v>
      </c>
      <c r="E786">
        <v>0.59399998188018799</v>
      </c>
      <c r="F786">
        <v>2761600</v>
      </c>
      <c r="G786">
        <v>27616</v>
      </c>
      <c r="H786">
        <f t="shared" si="80"/>
        <v>784</v>
      </c>
      <c r="I786">
        <f>SUM($F$3:F786)/H786</f>
        <v>4788896.7231744258</v>
      </c>
      <c r="N786">
        <f t="shared" si="99"/>
        <v>0.61699998378753662</v>
      </c>
      <c r="O786">
        <f t="shared" si="100"/>
        <v>0.58899998664855957</v>
      </c>
      <c r="P786">
        <f t="shared" si="79"/>
        <v>0.60166664918263757</v>
      </c>
      <c r="Q786">
        <f t="shared" si="101"/>
        <v>0.59919047497567668</v>
      </c>
      <c r="R786">
        <f t="shared" si="102"/>
        <v>2.4761742069608905E-3</v>
      </c>
      <c r="S786">
        <f t="shared" si="103"/>
        <v>4.8027190626884052E-3</v>
      </c>
      <c r="T786">
        <f t="shared" si="104"/>
        <v>7.204078594032608E-5</v>
      </c>
      <c r="U786">
        <f t="shared" si="105"/>
        <v>34.371837767178064</v>
      </c>
    </row>
    <row r="787" spans="1:21" x14ac:dyDescent="0.15">
      <c r="A787" s="1">
        <v>45553</v>
      </c>
      <c r="B787">
        <v>0.59500002861022949</v>
      </c>
      <c r="C787">
        <v>0.60000002384185791</v>
      </c>
      <c r="D787">
        <v>0.59200000762939453</v>
      </c>
      <c r="E787">
        <v>0.59700000286102295</v>
      </c>
      <c r="F787">
        <v>2285100</v>
      </c>
      <c r="G787">
        <v>22851</v>
      </c>
      <c r="H787">
        <f t="shared" si="80"/>
        <v>785</v>
      </c>
      <c r="I787">
        <f>SUM($F$3:F787)/H787</f>
        <v>4785707.173208599</v>
      </c>
      <c r="N787">
        <f t="shared" si="99"/>
        <v>0.61699998378753662</v>
      </c>
      <c r="O787">
        <f t="shared" si="100"/>
        <v>0.58899998664855957</v>
      </c>
      <c r="P787">
        <f t="shared" si="79"/>
        <v>0.59633334477742517</v>
      </c>
      <c r="Q787">
        <f t="shared" si="101"/>
        <v>0.59942856998670657</v>
      </c>
      <c r="R787">
        <f t="shared" si="102"/>
        <v>-3.0952252092814048E-3</v>
      </c>
      <c r="S787">
        <f t="shared" si="103"/>
        <v>4.4965969056499399E-3</v>
      </c>
      <c r="T787">
        <f t="shared" si="104"/>
        <v>6.7448953584749096E-5</v>
      </c>
      <c r="U787">
        <f t="shared" si="105"/>
        <v>-45.889892204069227</v>
      </c>
    </row>
    <row r="788" spans="1:21" x14ac:dyDescent="0.15">
      <c r="A788" s="1">
        <v>45554</v>
      </c>
      <c r="B788">
        <v>0.59700000286102295</v>
      </c>
      <c r="C788">
        <v>0.60600000619888306</v>
      </c>
      <c r="D788">
        <v>0.59299999475479126</v>
      </c>
      <c r="E788">
        <v>0.60100001096725464</v>
      </c>
      <c r="F788">
        <v>7232706</v>
      </c>
      <c r="G788">
        <v>72327.0625</v>
      </c>
      <c r="H788">
        <f t="shared" si="80"/>
        <v>786</v>
      </c>
      <c r="I788">
        <f>SUM($F$3:F788)/H788</f>
        <v>4788820.4032681296</v>
      </c>
      <c r="N788">
        <f t="shared" si="99"/>
        <v>0.61699998378753662</v>
      </c>
      <c r="O788">
        <f t="shared" si="100"/>
        <v>0.58899998664855957</v>
      </c>
      <c r="P788">
        <f t="shared" si="79"/>
        <v>0.60000000397364295</v>
      </c>
      <c r="Q788">
        <f t="shared" si="101"/>
        <v>0.60009523658525354</v>
      </c>
      <c r="R788">
        <f t="shared" si="102"/>
        <v>-9.5232611610596152E-5</v>
      </c>
      <c r="S788">
        <f t="shared" si="103"/>
        <v>3.6530616332073724E-3</v>
      </c>
      <c r="T788">
        <f t="shared" si="104"/>
        <v>5.4795924498110587E-5</v>
      </c>
      <c r="U788">
        <f t="shared" si="105"/>
        <v>-1.7379506319649713</v>
      </c>
    </row>
    <row r="789" spans="1:21" x14ac:dyDescent="0.15">
      <c r="A789" s="1">
        <v>45555</v>
      </c>
      <c r="B789">
        <v>0.59799998998641968</v>
      </c>
      <c r="C789">
        <v>0.60199999809265137</v>
      </c>
      <c r="D789">
        <v>0.59600001573562622</v>
      </c>
      <c r="E789">
        <v>0.59899997711181641</v>
      </c>
      <c r="F789">
        <v>9177702</v>
      </c>
      <c r="G789">
        <v>91777.0234375</v>
      </c>
      <c r="H789">
        <f t="shared" si="80"/>
        <v>787</v>
      </c>
      <c r="I789">
        <f>SUM($F$3:F789)/H789</f>
        <v>4794397.1270250957</v>
      </c>
      <c r="N789">
        <f t="shared" si="99"/>
        <v>0.61699998378753662</v>
      </c>
      <c r="O789">
        <f t="shared" si="100"/>
        <v>0.58899998664855957</v>
      </c>
      <c r="P789">
        <f t="shared" si="79"/>
        <v>0.59899999698003137</v>
      </c>
      <c r="Q789">
        <f t="shared" si="101"/>
        <v>0.60064285567828579</v>
      </c>
      <c r="R789">
        <f t="shared" si="102"/>
        <v>-1.6428586982544235E-3</v>
      </c>
      <c r="S789">
        <f t="shared" si="103"/>
        <v>3.0272112411706526E-3</v>
      </c>
      <c r="T789">
        <f t="shared" si="104"/>
        <v>4.5408168617559785E-5</v>
      </c>
      <c r="U789">
        <f t="shared" si="105"/>
        <v>-36.179805270083364</v>
      </c>
    </row>
    <row r="790" spans="1:21" x14ac:dyDescent="0.15">
      <c r="A790" s="1">
        <v>45558</v>
      </c>
      <c r="B790">
        <v>0.59799998998641968</v>
      </c>
      <c r="C790">
        <v>0.60699999332427979</v>
      </c>
      <c r="D790">
        <v>0.59799998998641968</v>
      </c>
      <c r="E790">
        <v>0.60199999809265137</v>
      </c>
      <c r="F790">
        <v>5855300</v>
      </c>
      <c r="G790">
        <v>58553</v>
      </c>
      <c r="H790">
        <f t="shared" si="80"/>
        <v>788</v>
      </c>
      <c r="I790">
        <f>SUM($F$3:F790)/H790</f>
        <v>4795743.4504679572</v>
      </c>
      <c r="N790">
        <f t="shared" si="99"/>
        <v>0.61699998378753662</v>
      </c>
      <c r="O790">
        <f t="shared" si="100"/>
        <v>0.58899998664855957</v>
      </c>
      <c r="P790">
        <f t="shared" si="79"/>
        <v>0.60233332713445031</v>
      </c>
      <c r="Q790">
        <f t="shared" si="101"/>
        <v>0.60028571174258272</v>
      </c>
      <c r="R790">
        <f t="shared" si="102"/>
        <v>2.0476153918675966E-3</v>
      </c>
      <c r="S790">
        <f t="shared" si="103"/>
        <v>2.7210878677108585E-3</v>
      </c>
      <c r="T790">
        <f t="shared" si="104"/>
        <v>4.0816318015662879E-5</v>
      </c>
      <c r="U790">
        <f t="shared" si="105"/>
        <v>50.166587566321965</v>
      </c>
    </row>
    <row r="791" spans="1:21" x14ac:dyDescent="0.15">
      <c r="A791" s="1">
        <v>45559</v>
      </c>
      <c r="B791">
        <v>0.60399997234344482</v>
      </c>
      <c r="C791">
        <v>0.62699997425079346</v>
      </c>
      <c r="D791">
        <v>0.59899997711181641</v>
      </c>
      <c r="E791">
        <v>0.62400001287460327</v>
      </c>
      <c r="F791">
        <v>10925100</v>
      </c>
      <c r="G791">
        <v>109251</v>
      </c>
      <c r="H791">
        <f t="shared" si="80"/>
        <v>789</v>
      </c>
      <c r="I791">
        <f>SUM($F$3:F791)/H791</f>
        <v>4803511.963205006</v>
      </c>
      <c r="N791">
        <f t="shared" si="99"/>
        <v>0.62699997425079346</v>
      </c>
      <c r="O791">
        <f t="shared" si="100"/>
        <v>0.58899998664855957</v>
      </c>
      <c r="P791">
        <f t="shared" si="79"/>
        <v>0.61666665474573767</v>
      </c>
      <c r="Q791">
        <f t="shared" si="101"/>
        <v>0.60142856694403146</v>
      </c>
      <c r="R791">
        <f t="shared" si="102"/>
        <v>1.5238087801706213E-2</v>
      </c>
      <c r="S791">
        <f t="shared" si="103"/>
        <v>3.7619031610942916E-3</v>
      </c>
      <c r="T791">
        <f t="shared" si="104"/>
        <v>5.6428547416414372E-5</v>
      </c>
      <c r="U791">
        <f t="shared" si="105"/>
        <v>270.04217722027767</v>
      </c>
    </row>
    <row r="792" spans="1:21" x14ac:dyDescent="0.15">
      <c r="A792" s="1">
        <v>45560</v>
      </c>
      <c r="B792">
        <v>0.625</v>
      </c>
      <c r="C792">
        <v>0.64499998092651367</v>
      </c>
      <c r="D792">
        <v>0.625</v>
      </c>
      <c r="E792">
        <v>0.63300001621246338</v>
      </c>
      <c r="F792">
        <v>8760703</v>
      </c>
      <c r="G792">
        <v>87607.03125</v>
      </c>
      <c r="H792">
        <f t="shared" si="80"/>
        <v>790</v>
      </c>
      <c r="I792">
        <f>SUM($F$3:F792)/H792</f>
        <v>4808521.0657832278</v>
      </c>
      <c r="N792">
        <f t="shared" si="99"/>
        <v>0.64499998092651367</v>
      </c>
      <c r="O792">
        <f t="shared" si="100"/>
        <v>0.58899998664855957</v>
      </c>
      <c r="P792">
        <f t="shared" si="79"/>
        <v>0.63433333237965905</v>
      </c>
      <c r="Q792">
        <f t="shared" si="101"/>
        <v>0.60371428018524542</v>
      </c>
      <c r="R792">
        <f t="shared" si="102"/>
        <v>3.0619052194413632E-2</v>
      </c>
      <c r="S792">
        <f t="shared" si="103"/>
        <v>6.8299328388811142E-3</v>
      </c>
      <c r="T792">
        <f t="shared" si="104"/>
        <v>1.0244899258321672E-4</v>
      </c>
      <c r="U792">
        <f t="shared" si="105"/>
        <v>298.8711886995136</v>
      </c>
    </row>
    <row r="793" spans="1:21" x14ac:dyDescent="0.15">
      <c r="A793" s="1">
        <v>45561</v>
      </c>
      <c r="B793">
        <v>0.63099998235702515</v>
      </c>
      <c r="C793">
        <v>0.65499997138977051</v>
      </c>
      <c r="D793">
        <v>0.62800002098083496</v>
      </c>
      <c r="E793">
        <v>0.65299999713897705</v>
      </c>
      <c r="F793">
        <v>9384605</v>
      </c>
      <c r="G793">
        <v>93846.046875</v>
      </c>
      <c r="H793">
        <f t="shared" si="80"/>
        <v>791</v>
      </c>
      <c r="I793">
        <f>SUM($F$3:F793)/H793</f>
        <v>4814306.2540692165</v>
      </c>
      <c r="N793">
        <f t="shared" si="99"/>
        <v>0.65499997138977051</v>
      </c>
      <c r="O793">
        <f t="shared" si="100"/>
        <v>0.58899998664855957</v>
      </c>
      <c r="P793">
        <f t="shared" si="79"/>
        <v>0.64533332983652747</v>
      </c>
      <c r="Q793">
        <f t="shared" si="101"/>
        <v>0.60659523237319213</v>
      </c>
      <c r="R793">
        <f t="shared" si="102"/>
        <v>3.8738097463335341E-2</v>
      </c>
      <c r="S793">
        <f t="shared" si="103"/>
        <v>1.0945578821662281E-2</v>
      </c>
      <c r="T793">
        <f t="shared" si="104"/>
        <v>1.6418368232493419E-4</v>
      </c>
      <c r="U793">
        <f t="shared" si="105"/>
        <v>235.94365112769967</v>
      </c>
    </row>
    <row r="794" spans="1:21" x14ac:dyDescent="0.15">
      <c r="A794" s="1">
        <v>45562</v>
      </c>
      <c r="B794">
        <v>0.65700000524520874</v>
      </c>
      <c r="C794">
        <v>0.70099997520446777</v>
      </c>
      <c r="D794">
        <v>0.65700000524520874</v>
      </c>
      <c r="E794">
        <v>0.69700002670288086</v>
      </c>
      <c r="F794">
        <v>5738600</v>
      </c>
      <c r="G794">
        <v>57386</v>
      </c>
      <c r="H794">
        <f t="shared" si="80"/>
        <v>792</v>
      </c>
      <c r="I794">
        <f>SUM($F$3:F794)/H794</f>
        <v>4815473.2916272096</v>
      </c>
      <c r="N794">
        <f t="shared" si="99"/>
        <v>0.70099997520446777</v>
      </c>
      <c r="O794">
        <f t="shared" si="100"/>
        <v>0.58899998664855957</v>
      </c>
      <c r="P794">
        <f t="shared" si="79"/>
        <v>0.68500000238418579</v>
      </c>
      <c r="Q794">
        <f t="shared" si="101"/>
        <v>0.61219047080902833</v>
      </c>
      <c r="R794">
        <f t="shared" si="102"/>
        <v>7.280953157515746E-2</v>
      </c>
      <c r="S794">
        <f t="shared" si="103"/>
        <v>1.8938776587142436E-2</v>
      </c>
      <c r="T794">
        <f t="shared" si="104"/>
        <v>2.8408164880713654E-4</v>
      </c>
      <c r="U794">
        <f t="shared" si="105"/>
        <v>256.29790548205375</v>
      </c>
    </row>
    <row r="795" spans="1:21" x14ac:dyDescent="0.15">
      <c r="A795" s="1">
        <v>45565</v>
      </c>
      <c r="B795">
        <v>0.72299998998641968</v>
      </c>
      <c r="C795">
        <v>0.76700001955032349</v>
      </c>
      <c r="D795">
        <v>0.7149999737739563</v>
      </c>
      <c r="E795">
        <v>0.76700001955032349</v>
      </c>
      <c r="F795">
        <v>12479809</v>
      </c>
      <c r="G795">
        <v>124798.09375</v>
      </c>
      <c r="H795">
        <f t="shared" si="80"/>
        <v>793</v>
      </c>
      <c r="I795">
        <f>SUM($F$3:F795)/H795</f>
        <v>4825138.2799101509</v>
      </c>
      <c r="N795">
        <f>VLOOKUP(L42,A:C,3)</f>
        <v>0.84399998188018799</v>
      </c>
      <c r="O795">
        <f>VLOOKUP(L42,A:D,4)</f>
        <v>0.80099999904632568</v>
      </c>
      <c r="P795">
        <f t="shared" si="79"/>
        <v>0.74966667095820105</v>
      </c>
      <c r="Q795">
        <f t="shared" si="101"/>
        <v>0.62280951937039686</v>
      </c>
      <c r="R795">
        <f t="shared" si="102"/>
        <v>0.1268571515878042</v>
      </c>
      <c r="S795">
        <f t="shared" si="103"/>
        <v>3.1870751153855049E-2</v>
      </c>
      <c r="T795">
        <f t="shared" si="104"/>
        <v>4.7806126730782572E-4</v>
      </c>
      <c r="U795">
        <f t="shared" si="105"/>
        <v>265.35751850843906</v>
      </c>
    </row>
    <row r="796" spans="1:21" x14ac:dyDescent="0.15">
      <c r="A796" s="1">
        <v>45573</v>
      </c>
      <c r="B796">
        <v>0.84399998188018799</v>
      </c>
      <c r="C796">
        <v>0.84399998188018799</v>
      </c>
      <c r="D796">
        <v>0.80099999904632568</v>
      </c>
      <c r="E796">
        <v>0.84399998188018799</v>
      </c>
      <c r="F796">
        <v>3947418</v>
      </c>
      <c r="G796">
        <v>39474.1796875</v>
      </c>
      <c r="H796">
        <f t="shared" si="80"/>
        <v>794</v>
      </c>
      <c r="I796">
        <f>SUM($F$3:F796)/H796</f>
        <v>4824032.838751574</v>
      </c>
      <c r="N796">
        <f t="shared" ref="N796:N813" si="106">IF(A796&lt;&gt;$K$42,MAX(N795,VLOOKUP(A796,A:C,3)),)</f>
        <v>0.84399998188018799</v>
      </c>
      <c r="O796">
        <f t="shared" ref="O796:O813" si="107">IF(A796&lt;&gt;$K$42,MIN(O795,VLOOKUP(A796,A:D,4)),)</f>
        <v>0.80099999904632568</v>
      </c>
      <c r="P796">
        <f t="shared" si="79"/>
        <v>0.82966665426890052</v>
      </c>
      <c r="Q796">
        <f t="shared" si="101"/>
        <v>0.63969047154699055</v>
      </c>
      <c r="R796">
        <f t="shared" si="102"/>
        <v>0.18997618272190997</v>
      </c>
      <c r="S796">
        <f t="shared" si="103"/>
        <v>5.0129253037121811E-2</v>
      </c>
      <c r="T796">
        <f t="shared" si="104"/>
        <v>7.5193879555682719E-4</v>
      </c>
      <c r="U796">
        <f t="shared" si="105"/>
        <v>252.64846533317706</v>
      </c>
    </row>
    <row r="797" spans="1:21" x14ac:dyDescent="0.15">
      <c r="A797" s="1">
        <v>45574</v>
      </c>
      <c r="B797">
        <v>0.87400001287460327</v>
      </c>
      <c r="C797">
        <v>0.87400001287460327</v>
      </c>
      <c r="D797">
        <v>0.78100001811981201</v>
      </c>
      <c r="E797">
        <v>0.78799998760223389</v>
      </c>
      <c r="F797">
        <v>5178009</v>
      </c>
      <c r="G797">
        <v>51780.08984375</v>
      </c>
      <c r="H797">
        <f t="shared" si="80"/>
        <v>795</v>
      </c>
      <c r="I797">
        <f>SUM($F$3:F797)/H797</f>
        <v>4824478.0917845909</v>
      </c>
      <c r="N797">
        <f t="shared" si="106"/>
        <v>0.87400001287460327</v>
      </c>
      <c r="O797">
        <f t="shared" si="107"/>
        <v>0.78100001811981201</v>
      </c>
      <c r="P797">
        <f t="shared" si="79"/>
        <v>0.81433333953221643</v>
      </c>
      <c r="Q797">
        <f t="shared" si="101"/>
        <v>0.65542856710297737</v>
      </c>
      <c r="R797">
        <f t="shared" si="102"/>
        <v>0.15890477242923906</v>
      </c>
      <c r="S797">
        <f t="shared" si="103"/>
        <v>6.5278914104513627E-2</v>
      </c>
      <c r="T797">
        <f t="shared" si="104"/>
        <v>9.7918371156770429E-4</v>
      </c>
      <c r="U797">
        <f t="shared" si="105"/>
        <v>162.28290008503865</v>
      </c>
    </row>
    <row r="798" spans="1:21" x14ac:dyDescent="0.15">
      <c r="A798" s="1">
        <v>45575</v>
      </c>
      <c r="B798">
        <v>0.78600001335144043</v>
      </c>
      <c r="C798">
        <v>0.81000000238418579</v>
      </c>
      <c r="D798">
        <v>0.77399998903274536</v>
      </c>
      <c r="E798">
        <v>0.7850000262260437</v>
      </c>
      <c r="F798">
        <v>3751410.25</v>
      </c>
      <c r="G798">
        <v>37514.1015625</v>
      </c>
      <c r="H798">
        <f t="shared" si="80"/>
        <v>796</v>
      </c>
      <c r="I798">
        <f>SUM($F$3:F798)/H798</f>
        <v>4823130.0166064696</v>
      </c>
      <c r="N798">
        <f t="shared" si="106"/>
        <v>0.87400001287460327</v>
      </c>
      <c r="O798">
        <f t="shared" si="107"/>
        <v>0.77399998903274536</v>
      </c>
      <c r="P798">
        <f t="shared" si="79"/>
        <v>0.78966667254765832</v>
      </c>
      <c r="Q798">
        <f t="shared" si="101"/>
        <v>0.66897618770599376</v>
      </c>
      <c r="R798">
        <f t="shared" si="102"/>
        <v>0.12069048484166456</v>
      </c>
      <c r="S798">
        <f t="shared" si="103"/>
        <v>7.4778914451599149E-2</v>
      </c>
      <c r="T798">
        <f t="shared" si="104"/>
        <v>1.1216837167739872E-3</v>
      </c>
      <c r="U798">
        <f t="shared" si="105"/>
        <v>107.59760798594439</v>
      </c>
    </row>
    <row r="799" spans="1:21" x14ac:dyDescent="0.15">
      <c r="A799" s="1">
        <v>45576</v>
      </c>
      <c r="B799">
        <v>0.7850000262260437</v>
      </c>
      <c r="C799">
        <v>0.7850000262260437</v>
      </c>
      <c r="D799">
        <v>0.73799997568130493</v>
      </c>
      <c r="E799">
        <v>0.74900001287460327</v>
      </c>
      <c r="F799">
        <v>2595602</v>
      </c>
      <c r="G799">
        <v>25956.01953125</v>
      </c>
      <c r="H799">
        <f t="shared" si="80"/>
        <v>797</v>
      </c>
      <c r="I799">
        <f>SUM($F$3:F799)/H799</f>
        <v>4820335.1257449808</v>
      </c>
      <c r="N799">
        <f t="shared" si="106"/>
        <v>0.87400001287460327</v>
      </c>
      <c r="O799">
        <f t="shared" si="107"/>
        <v>0.73799997568130493</v>
      </c>
      <c r="P799">
        <f t="shared" si="79"/>
        <v>0.75733333826065063</v>
      </c>
      <c r="Q799">
        <f t="shared" si="101"/>
        <v>0.68009523692585183</v>
      </c>
      <c r="R799">
        <f t="shared" si="102"/>
        <v>7.7238101334798803E-2</v>
      </c>
      <c r="S799">
        <f t="shared" si="103"/>
        <v>7.7870750913814638E-2</v>
      </c>
      <c r="T799">
        <f t="shared" si="104"/>
        <v>1.1680612637072194E-3</v>
      </c>
      <c r="U799">
        <f t="shared" si="105"/>
        <v>66.125043038974482</v>
      </c>
    </row>
    <row r="800" spans="1:21" x14ac:dyDescent="0.15">
      <c r="A800" s="1">
        <v>45579</v>
      </c>
      <c r="B800">
        <v>0.74900001287460327</v>
      </c>
      <c r="C800">
        <v>0.76899999380111694</v>
      </c>
      <c r="D800">
        <v>0.74599999189376831</v>
      </c>
      <c r="E800">
        <v>0.76499998569488525</v>
      </c>
      <c r="F800">
        <v>1045500</v>
      </c>
      <c r="G800">
        <v>10455</v>
      </c>
      <c r="H800">
        <f t="shared" si="80"/>
        <v>798</v>
      </c>
      <c r="I800">
        <f>SUM($F$3:F800)/H800</f>
        <v>4815604.7559132203</v>
      </c>
      <c r="N800">
        <f t="shared" si="106"/>
        <v>0.87400001287460327</v>
      </c>
      <c r="O800">
        <f t="shared" si="107"/>
        <v>0.73799997568130493</v>
      </c>
      <c r="P800">
        <f t="shared" si="79"/>
        <v>0.75999999046325684</v>
      </c>
      <c r="Q800">
        <f t="shared" si="101"/>
        <v>0.69140476130303885</v>
      </c>
      <c r="R800">
        <f t="shared" si="102"/>
        <v>6.8595229160217985E-2</v>
      </c>
      <c r="S800">
        <f t="shared" si="103"/>
        <v>7.889115688752156E-2</v>
      </c>
      <c r="T800">
        <f t="shared" si="104"/>
        <v>1.1833673533128233E-3</v>
      </c>
      <c r="U800">
        <f t="shared" si="105"/>
        <v>57.966132805832807</v>
      </c>
    </row>
    <row r="801" spans="1:21" x14ac:dyDescent="0.15">
      <c r="A801" s="1">
        <v>45580</v>
      </c>
      <c r="B801">
        <v>0.76999998092651367</v>
      </c>
      <c r="C801">
        <v>0.7839999794960022</v>
      </c>
      <c r="D801">
        <v>0.74800002574920654</v>
      </c>
      <c r="E801">
        <v>0.75</v>
      </c>
      <c r="F801">
        <v>1059602</v>
      </c>
      <c r="G801">
        <v>10596.01953125</v>
      </c>
      <c r="H801">
        <f t="shared" si="80"/>
        <v>799</v>
      </c>
      <c r="I801">
        <f>SUM($F$3:F801)/H801</f>
        <v>4810903.8763688989</v>
      </c>
      <c r="N801">
        <f t="shared" si="106"/>
        <v>0.87400001287460327</v>
      </c>
      <c r="O801">
        <f t="shared" si="107"/>
        <v>0.73799997568130493</v>
      </c>
      <c r="P801">
        <f t="shared" si="79"/>
        <v>0.76066666841506958</v>
      </c>
      <c r="Q801">
        <f t="shared" si="101"/>
        <v>0.70314285584858482</v>
      </c>
      <c r="R801">
        <f t="shared" si="102"/>
        <v>5.7523812566484755E-2</v>
      </c>
      <c r="S801">
        <f t="shared" si="103"/>
        <v>7.704762050083705E-2</v>
      </c>
      <c r="T801">
        <f t="shared" si="104"/>
        <v>1.1557143075125557E-3</v>
      </c>
      <c r="U801">
        <f t="shared" si="105"/>
        <v>49.773384471023185</v>
      </c>
    </row>
    <row r="802" spans="1:21" x14ac:dyDescent="0.15">
      <c r="A802" s="1">
        <v>45581</v>
      </c>
      <c r="B802">
        <v>0.75</v>
      </c>
      <c r="C802">
        <v>0.75</v>
      </c>
      <c r="D802">
        <v>0.72699999809265137</v>
      </c>
      <c r="E802">
        <v>0.73400002717971802</v>
      </c>
      <c r="F802">
        <v>1069900</v>
      </c>
      <c r="G802">
        <v>10699</v>
      </c>
      <c r="H802">
        <f t="shared" si="80"/>
        <v>800</v>
      </c>
      <c r="I802">
        <f>SUM($F$3:F802)/H802</f>
        <v>4806227.6215234371</v>
      </c>
      <c r="N802">
        <f t="shared" si="106"/>
        <v>0.87400001287460327</v>
      </c>
      <c r="O802">
        <f t="shared" si="107"/>
        <v>0.72699999809265137</v>
      </c>
      <c r="P802">
        <f t="shared" si="79"/>
        <v>0.73700000842412317</v>
      </c>
      <c r="Q802">
        <f t="shared" si="101"/>
        <v>0.71292857045219049</v>
      </c>
      <c r="R802">
        <f t="shared" si="102"/>
        <v>2.4071437971932674E-2</v>
      </c>
      <c r="S802">
        <f t="shared" si="103"/>
        <v>7.0700682750364563E-2</v>
      </c>
      <c r="T802">
        <f t="shared" si="104"/>
        <v>1.0605102412554685E-3</v>
      </c>
      <c r="U802">
        <f t="shared" si="105"/>
        <v>22.697977855863115</v>
      </c>
    </row>
    <row r="803" spans="1:21" x14ac:dyDescent="0.15">
      <c r="A803" s="1">
        <v>45582</v>
      </c>
      <c r="B803">
        <v>0.73600000143051147</v>
      </c>
      <c r="C803">
        <v>0.74599999189376831</v>
      </c>
      <c r="D803">
        <v>0.73199999332427979</v>
      </c>
      <c r="E803">
        <v>0.73299998044967651</v>
      </c>
      <c r="F803">
        <v>1075102</v>
      </c>
      <c r="G803">
        <v>10751.01953125</v>
      </c>
      <c r="H803">
        <f t="shared" si="80"/>
        <v>801</v>
      </c>
      <c r="I803">
        <f>SUM($F$3:F803)/H803</f>
        <v>4801569.5371020595</v>
      </c>
      <c r="N803">
        <f t="shared" si="106"/>
        <v>0.87400001287460327</v>
      </c>
      <c r="O803">
        <f t="shared" si="107"/>
        <v>0.72699999809265137</v>
      </c>
      <c r="P803">
        <f t="shared" si="79"/>
        <v>0.7369999885559082</v>
      </c>
      <c r="Q803">
        <f t="shared" si="101"/>
        <v>0.72278571270761038</v>
      </c>
      <c r="R803">
        <f t="shared" si="102"/>
        <v>1.4214275848297819E-2</v>
      </c>
      <c r="S803">
        <f t="shared" si="103"/>
        <v>6.1465988151070204E-2</v>
      </c>
      <c r="T803">
        <f t="shared" si="104"/>
        <v>9.21989822266053E-4</v>
      </c>
      <c r="U803">
        <f t="shared" si="105"/>
        <v>15.41695526894449</v>
      </c>
    </row>
    <row r="804" spans="1:21" x14ac:dyDescent="0.15">
      <c r="A804" s="1">
        <v>45583</v>
      </c>
      <c r="B804">
        <v>0.7369999885559082</v>
      </c>
      <c r="C804">
        <v>0.79600000381469727</v>
      </c>
      <c r="D804">
        <v>0.7369999885559082</v>
      </c>
      <c r="E804">
        <v>0.77300000190734863</v>
      </c>
      <c r="F804">
        <v>5190010</v>
      </c>
      <c r="G804">
        <v>51900.1015625</v>
      </c>
      <c r="H804">
        <f t="shared" si="80"/>
        <v>802</v>
      </c>
      <c r="I804">
        <f>SUM($F$3:F804)/H804</f>
        <v>4802053.8768313592</v>
      </c>
      <c r="N804">
        <f t="shared" si="106"/>
        <v>0.87400001287460327</v>
      </c>
      <c r="O804">
        <f t="shared" si="107"/>
        <v>0.72699999809265137</v>
      </c>
      <c r="P804">
        <f t="shared" si="79"/>
        <v>0.768666664759318</v>
      </c>
      <c r="Q804">
        <f t="shared" si="101"/>
        <v>0.73466666539510084</v>
      </c>
      <c r="R804">
        <f t="shared" si="102"/>
        <v>3.3999999364217159E-2</v>
      </c>
      <c r="S804">
        <f t="shared" si="103"/>
        <v>5.104762031918484E-2</v>
      </c>
      <c r="T804">
        <f t="shared" si="104"/>
        <v>7.6571430478777262E-4</v>
      </c>
      <c r="U804">
        <f t="shared" si="105"/>
        <v>44.402983138261582</v>
      </c>
    </row>
    <row r="805" spans="1:21" x14ac:dyDescent="0.15">
      <c r="A805" s="1">
        <v>45586</v>
      </c>
      <c r="B805">
        <v>0.77300000190734863</v>
      </c>
      <c r="C805">
        <v>0.8190000057220459</v>
      </c>
      <c r="D805">
        <v>0.77300000190734863</v>
      </c>
      <c r="E805">
        <v>0.78600001335144043</v>
      </c>
      <c r="F805">
        <v>1665802.875</v>
      </c>
      <c r="G805">
        <v>16658.029296875</v>
      </c>
      <c r="H805">
        <f t="shared" si="80"/>
        <v>803</v>
      </c>
      <c r="I805">
        <f>SUM($F$3:F805)/H805</f>
        <v>4798148.2093321914</v>
      </c>
      <c r="N805">
        <f t="shared" si="106"/>
        <v>0.87400001287460327</v>
      </c>
      <c r="O805">
        <f t="shared" si="107"/>
        <v>0.72699999809265137</v>
      </c>
      <c r="P805">
        <f t="shared" si="79"/>
        <v>0.79266667366027832</v>
      </c>
      <c r="Q805">
        <f t="shared" si="101"/>
        <v>0.74723809531756802</v>
      </c>
      <c r="R805">
        <f t="shared" si="102"/>
        <v>4.5428578342710302E-2</v>
      </c>
      <c r="S805">
        <f t="shared" si="103"/>
        <v>4.2503402143919566E-2</v>
      </c>
      <c r="T805">
        <f t="shared" si="104"/>
        <v>6.3755103215879351E-4</v>
      </c>
      <c r="U805">
        <f t="shared" si="105"/>
        <v>71.254811068042471</v>
      </c>
    </row>
    <row r="806" spans="1:21" x14ac:dyDescent="0.15">
      <c r="A806" s="1">
        <v>45587</v>
      </c>
      <c r="B806">
        <v>0.78700000047683716</v>
      </c>
      <c r="C806">
        <v>0.79000002145767212</v>
      </c>
      <c r="D806">
        <v>0.77600002288818359</v>
      </c>
      <c r="E806">
        <v>0.78600001335144043</v>
      </c>
      <c r="F806">
        <v>1928302.875</v>
      </c>
      <c r="G806">
        <v>19283.029296875</v>
      </c>
      <c r="H806">
        <f t="shared" si="80"/>
        <v>804</v>
      </c>
      <c r="I806">
        <f>SUM($F$3:F806)/H806</f>
        <v>4794578.7499611322</v>
      </c>
      <c r="N806">
        <f t="shared" si="106"/>
        <v>0.87400001287460327</v>
      </c>
      <c r="O806">
        <f t="shared" si="107"/>
        <v>0.72699999809265137</v>
      </c>
      <c r="P806">
        <f t="shared" si="79"/>
        <v>0.78400001923243201</v>
      </c>
      <c r="Q806">
        <f t="shared" si="101"/>
        <v>0.7579285729499089</v>
      </c>
      <c r="R806">
        <f t="shared" si="102"/>
        <v>2.6071446282523114E-2</v>
      </c>
      <c r="S806">
        <f t="shared" si="103"/>
        <v>3.3748299897122566E-2</v>
      </c>
      <c r="T806">
        <f t="shared" si="104"/>
        <v>5.0622449845683852E-4</v>
      </c>
      <c r="U806">
        <f t="shared" si="105"/>
        <v>51.501747469746384</v>
      </c>
    </row>
    <row r="807" spans="1:21" x14ac:dyDescent="0.15">
      <c r="A807" s="1">
        <v>45588</v>
      </c>
      <c r="B807">
        <v>0.77799999713897705</v>
      </c>
      <c r="C807">
        <v>0.79699999094009399</v>
      </c>
      <c r="D807">
        <v>0.77799999713897705</v>
      </c>
      <c r="E807">
        <v>0.7850000262260437</v>
      </c>
      <c r="F807">
        <v>1948501</v>
      </c>
      <c r="G807">
        <v>19485.009765625</v>
      </c>
      <c r="H807">
        <f t="shared" si="80"/>
        <v>805</v>
      </c>
      <c r="I807">
        <f>SUM($F$3:F807)/H807</f>
        <v>4791043.2496506209</v>
      </c>
      <c r="N807">
        <f t="shared" si="106"/>
        <v>0.87400001287460327</v>
      </c>
      <c r="O807">
        <f t="shared" si="107"/>
        <v>0.72699999809265137</v>
      </c>
      <c r="P807">
        <f t="shared" si="79"/>
        <v>0.78666667143503821</v>
      </c>
      <c r="Q807">
        <f t="shared" si="101"/>
        <v>0.76802381163551681</v>
      </c>
      <c r="R807">
        <f t="shared" si="102"/>
        <v>1.8642859799521405E-2</v>
      </c>
      <c r="S807">
        <f t="shared" si="103"/>
        <v>2.7071430569603323E-2</v>
      </c>
      <c r="T807">
        <f t="shared" si="104"/>
        <v>4.0607145854404983E-4</v>
      </c>
      <c r="U807">
        <f t="shared" si="105"/>
        <v>45.91029339112999</v>
      </c>
    </row>
    <row r="808" spans="1:21" x14ac:dyDescent="0.15">
      <c r="A808" s="1">
        <v>45589</v>
      </c>
      <c r="B808">
        <v>0.7839999794960022</v>
      </c>
      <c r="C808">
        <v>0.7850000262260437</v>
      </c>
      <c r="D808">
        <v>0.77600002288818359</v>
      </c>
      <c r="E808">
        <v>0.77799999713897705</v>
      </c>
      <c r="F808">
        <v>3103200</v>
      </c>
      <c r="G808">
        <v>31032</v>
      </c>
      <c r="H808">
        <f t="shared" si="80"/>
        <v>806</v>
      </c>
      <c r="I808">
        <f>SUM($F$3:F808)/H808</f>
        <v>4788949.1513259923</v>
      </c>
      <c r="N808">
        <f t="shared" si="106"/>
        <v>0.87400001287460327</v>
      </c>
      <c r="O808">
        <f t="shared" si="107"/>
        <v>0.72699999809265137</v>
      </c>
      <c r="P808">
        <f t="shared" si="79"/>
        <v>0.77966668208440149</v>
      </c>
      <c r="Q808">
        <f t="shared" si="101"/>
        <v>0.77478571732838941</v>
      </c>
      <c r="R808">
        <f t="shared" si="102"/>
        <v>4.8809647560120739E-3</v>
      </c>
      <c r="S808">
        <f t="shared" si="103"/>
        <v>2.1880955923171273E-2</v>
      </c>
      <c r="T808">
        <f t="shared" si="104"/>
        <v>3.282143388475691E-4</v>
      </c>
      <c r="U808">
        <f t="shared" si="105"/>
        <v>14.871272148408224</v>
      </c>
    </row>
    <row r="809" spans="1:21" x14ac:dyDescent="0.15">
      <c r="A809" s="1">
        <v>45590</v>
      </c>
      <c r="B809">
        <v>0.79799997806549072</v>
      </c>
      <c r="C809">
        <v>0.80400002002716064</v>
      </c>
      <c r="D809">
        <v>0.78100001811981201</v>
      </c>
      <c r="E809">
        <v>0.79400002956390381</v>
      </c>
      <c r="F809">
        <v>3575101.25</v>
      </c>
      <c r="G809">
        <v>35751.01171875</v>
      </c>
      <c r="H809">
        <f t="shared" si="80"/>
        <v>807</v>
      </c>
      <c r="I809">
        <f>SUM($F$3:F809)/H809</f>
        <v>4787445.0027493807</v>
      </c>
      <c r="N809">
        <f t="shared" si="106"/>
        <v>0.87400001287460327</v>
      </c>
      <c r="O809">
        <f t="shared" si="107"/>
        <v>0.72699999809265137</v>
      </c>
      <c r="P809">
        <f t="shared" si="79"/>
        <v>0.79300002257029212</v>
      </c>
      <c r="Q809">
        <f t="shared" si="101"/>
        <v>0.77788095672925306</v>
      </c>
      <c r="R809">
        <f t="shared" si="102"/>
        <v>1.5119065841039059E-2</v>
      </c>
      <c r="S809">
        <f t="shared" si="103"/>
        <v>2.094558307102749E-2</v>
      </c>
      <c r="T809">
        <f t="shared" si="104"/>
        <v>3.1418374606541235E-4</v>
      </c>
      <c r="U809">
        <f t="shared" si="105"/>
        <v>48.121731408381969</v>
      </c>
    </row>
    <row r="810" spans="1:21" x14ac:dyDescent="0.15">
      <c r="A810" s="1">
        <v>45593</v>
      </c>
      <c r="B810">
        <v>0.79500001668930054</v>
      </c>
      <c r="C810">
        <v>0.79500001668930054</v>
      </c>
      <c r="D810">
        <v>0.78100001811981201</v>
      </c>
      <c r="E810">
        <v>0.79400002956390381</v>
      </c>
      <c r="F810">
        <v>3102400</v>
      </c>
      <c r="G810">
        <v>31024</v>
      </c>
      <c r="H810">
        <f t="shared" si="80"/>
        <v>808</v>
      </c>
      <c r="I810">
        <f>SUM($F$3:F810)/H810</f>
        <v>4785359.5510133049</v>
      </c>
      <c r="N810">
        <f t="shared" si="106"/>
        <v>0.87400001287460327</v>
      </c>
      <c r="O810">
        <f t="shared" si="107"/>
        <v>0.72699999809265137</v>
      </c>
      <c r="P810">
        <f t="shared" si="79"/>
        <v>0.79000002145767212</v>
      </c>
      <c r="Q810">
        <f t="shared" si="101"/>
        <v>0.77504762581416542</v>
      </c>
      <c r="R810">
        <f t="shared" si="102"/>
        <v>1.49523956435067E-2</v>
      </c>
      <c r="S810">
        <f t="shared" si="103"/>
        <v>1.8517013715237982E-2</v>
      </c>
      <c r="T810">
        <f t="shared" si="104"/>
        <v>2.7775520572856973E-4</v>
      </c>
      <c r="U810">
        <f t="shared" si="105"/>
        <v>53.832998752572813</v>
      </c>
    </row>
    <row r="811" spans="1:21" x14ac:dyDescent="0.15">
      <c r="A811" s="1">
        <v>45594</v>
      </c>
      <c r="B811">
        <v>0.79400002956390381</v>
      </c>
      <c r="C811">
        <v>0.79699999094009399</v>
      </c>
      <c r="D811">
        <v>0.78299999237060547</v>
      </c>
      <c r="E811">
        <v>0.78299999237060547</v>
      </c>
      <c r="F811">
        <v>2365704</v>
      </c>
      <c r="G811">
        <v>23657.0390625</v>
      </c>
      <c r="H811">
        <f t="shared" si="80"/>
        <v>809</v>
      </c>
      <c r="I811">
        <f>SUM($F$3:F811)/H811</f>
        <v>4782368.6294422122</v>
      </c>
      <c r="N811">
        <f t="shared" si="106"/>
        <v>0.87400001287460327</v>
      </c>
      <c r="O811">
        <f t="shared" si="107"/>
        <v>0.72699999809265137</v>
      </c>
      <c r="P811">
        <f t="shared" si="79"/>
        <v>0.78766665856043494</v>
      </c>
      <c r="Q811">
        <f t="shared" si="101"/>
        <v>0.77314286288760958</v>
      </c>
      <c r="R811">
        <f t="shared" si="102"/>
        <v>1.4523795672825357E-2</v>
      </c>
      <c r="S811">
        <f t="shared" si="103"/>
        <v>1.6884359778190139E-2</v>
      </c>
      <c r="T811">
        <f t="shared" si="104"/>
        <v>2.5326539667285209E-4</v>
      </c>
      <c r="U811">
        <f t="shared" si="105"/>
        <v>57.346150969001229</v>
      </c>
    </row>
    <row r="812" spans="1:21" x14ac:dyDescent="0.15">
      <c r="A812" s="1">
        <v>45595</v>
      </c>
      <c r="B812">
        <v>0.77999997138977051</v>
      </c>
      <c r="C812">
        <v>0.78600001335144043</v>
      </c>
      <c r="D812">
        <v>0.77300000190734863</v>
      </c>
      <c r="E812">
        <v>0.77899998426437378</v>
      </c>
      <c r="F812">
        <v>5124300</v>
      </c>
      <c r="G812">
        <v>51243</v>
      </c>
      <c r="H812">
        <f t="shared" si="80"/>
        <v>810</v>
      </c>
      <c r="I812">
        <f>SUM($F$3:F812)/H812</f>
        <v>4782790.7669367287</v>
      </c>
      <c r="N812">
        <f t="shared" si="106"/>
        <v>0.87400001287460327</v>
      </c>
      <c r="O812">
        <f t="shared" si="107"/>
        <v>0.72699999809265137</v>
      </c>
      <c r="P812">
        <f t="shared" si="79"/>
        <v>0.77933333317438758</v>
      </c>
      <c r="Q812">
        <f t="shared" si="101"/>
        <v>0.77240476721809015</v>
      </c>
      <c r="R812">
        <f t="shared" si="102"/>
        <v>6.9285659562974278E-3</v>
      </c>
      <c r="S812">
        <f t="shared" si="103"/>
        <v>1.6251706347173576E-2</v>
      </c>
      <c r="T812">
        <f t="shared" si="104"/>
        <v>2.4377559520760364E-4</v>
      </c>
      <c r="U812">
        <f t="shared" si="105"/>
        <v>28.42190150493505</v>
      </c>
    </row>
    <row r="813" spans="1:21" x14ac:dyDescent="0.15">
      <c r="A813" s="1">
        <v>45596</v>
      </c>
      <c r="B813">
        <v>0.77700001001358032</v>
      </c>
      <c r="C813">
        <v>0.7839999794960022</v>
      </c>
      <c r="D813">
        <v>0.77100002765655518</v>
      </c>
      <c r="E813">
        <v>0.77700001001358032</v>
      </c>
      <c r="F813">
        <v>0</v>
      </c>
      <c r="G813">
        <v>0</v>
      </c>
      <c r="H813">
        <f t="shared" si="80"/>
        <v>811</v>
      </c>
      <c r="I813">
        <f>SUM($F$3:F813)/H813</f>
        <v>4776893.3677173248</v>
      </c>
      <c r="N813">
        <f t="shared" si="106"/>
        <v>0</v>
      </c>
      <c r="O813">
        <f t="shared" si="107"/>
        <v>0</v>
      </c>
      <c r="P813">
        <f t="shared" si="79"/>
        <v>0.77733333905537927</v>
      </c>
      <c r="Q813">
        <f t="shared" si="101"/>
        <v>0.77383333870342796</v>
      </c>
      <c r="R813">
        <f t="shared" si="102"/>
        <v>3.5000003519513045E-3</v>
      </c>
      <c r="S813">
        <f t="shared" si="103"/>
        <v>1.511905327135203E-2</v>
      </c>
      <c r="T813">
        <f t="shared" si="104"/>
        <v>2.2678579907028045E-4</v>
      </c>
      <c r="U813">
        <f t="shared" si="105"/>
        <v>15.433066648351565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2024-11-02T12:46:39Z</dcterms:modified>
</cp:coreProperties>
</file>