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/>
  </bookViews>
  <sheets>
    <sheet name="模型四 (1)PE副本" sheetId="7" r:id="rId1"/>
  </sheets>
  <definedNames>
    <definedName name="_xlnm._FilterDatabase" localSheetId="0" hidden="1">'模型四 (1)PE副本'!$P$1:$P$25</definedName>
    <definedName name="金额" localSheetId="0">OFFSET('模型四 (1)PE副本'!K1,0,0,COUNTA('模型四 (1)PE副本'!K:K)-1)</definedName>
    <definedName name="买卖" localSheetId="0">OFFSET('模型四 (1)PE副本'!E1,0,0,COUNTA('模型四 (1)PE副本'!E:E)-2)</definedName>
    <definedName name="时间" localSheetId="0">OFFSET('模型四 (1)PE副本'!A1,0,0,COUNTA('模型四 (1)PE副本'!A:A)-1)</definedName>
    <definedName name="指数" localSheetId="0">OFFSET('模型四 (1)PE副本'!B1,0,0,COUNTA('模型四 (1)PE副本'!B:B)-1)</definedName>
    <definedName name="资产" localSheetId="0">OFFSET('模型四 (1)PE副本'!J1,0,0,COUNTA('模型四 (1)PE副本'!J:J)-1)</definedName>
    <definedName name="资金" localSheetId="0">OFFSET('模型四 (1)PE副本'!I1,0,0,COUNTA('模型四 (1)PE副本'!I:I)-1)</definedName>
  </definedNames>
  <calcPr calcId="145621"/>
</workbook>
</file>

<file path=xl/calcChain.xml><?xml version="1.0" encoding="utf-8"?>
<calcChain xmlns="http://schemas.openxmlformats.org/spreadsheetml/2006/main">
  <c r="AD5" i="7" l="1"/>
  <c r="AD4" i="7"/>
  <c r="AD3" i="7"/>
  <c r="Z3" i="7" l="1"/>
  <c r="AA3" i="7" s="1"/>
  <c r="Z4" i="7" l="1"/>
  <c r="AA4" i="7" s="1"/>
  <c r="H2" i="7" l="1"/>
</calcChain>
</file>

<file path=xl/sharedStrings.xml><?xml version="1.0" encoding="utf-8"?>
<sst xmlns="http://schemas.openxmlformats.org/spreadsheetml/2006/main" count="21" uniqueCount="17">
  <si>
    <t>日期</t>
    <phoneticPr fontId="2" type="noConversion"/>
  </si>
  <si>
    <t>深创100指数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</si>
  <si>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</si>
  <si>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</si>
  <si>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</si>
  <si>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</si>
  <si>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</si>
  <si>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</si>
  <si>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</si>
  <si>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</si>
  <si>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盈利金额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</si>
  <si>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</si>
  <si>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</si>
  <si>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</si>
  <si>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绝对收益率</t>
    <phoneticPr fontId="2" type="noConversion"/>
  </si>
  <si>
    <t>年化收益率</t>
    <phoneticPr fontId="2" type="noConversion"/>
  </si>
  <si>
    <t>单位：元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</si>
</sst>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2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5" fillId="0" borderId="0" xfId="0" applyFont="1" applyAlignment="1">
      <alignment horizontal="center"/>
    </xf>
    <xf numFmtId="10" fontId="5" fillId="0" borderId="0" xfId="0" applyNumberFormat="1" applyFont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 wrapText="1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0" applyFont="1" applyBorder="1"/>
    <xf numFmtId="176" fontId="9" fillId="0" borderId="1" xfId="0" applyNumberFormat="1" applyFont="1" applyBorder="1"/>
    <xf numFmtId="176" fontId="9" fillId="2" borderId="1" xfId="0" applyNumberFormat="1" applyFont="1" applyFill="1" applyBorder="1"/>
    <xf numFmtId="176" fontId="10" fillId="0" borderId="1" xfId="0" applyNumberFormat="1" applyFont="1" applyBorder="1"/>
    <xf numFmtId="177" fontId="11" fillId="4" borderId="1" xfId="0" applyNumberFormat="1" applyFont="1" applyFill="1" applyBorder="1" applyAlignment="1" applyProtection="1">
      <alignment horizontal="center"/>
    </xf>
    <xf numFmtId="176" fontId="6" fillId="3" borderId="1" xfId="1" applyNumberFormat="1" applyFont="1" applyFill="1" applyBorder="1" applyAlignment="1">
      <alignment horizontal="center" vertical="center"/>
    </xf>
    <xf numFmtId="176" fontId="6" fillId="3" borderId="1" xfId="1" applyNumberFormat="1" applyFont="1" applyFill="1" applyBorder="1" applyAlignment="1">
      <alignment horizontal="center" vertical="center" wrapText="1"/>
    </xf>
    <xf numFmtId="0" fontId="6" fillId="3" borderId="1" xfId="1" applyFont="1" applyFill="1" applyBorder="1" applyAlignment="1">
      <alignment horizontal="center" vertical="center"/>
    </xf>
    <xf numFmtId="0" fontId="6" fillId="3" borderId="1" xfId="1" applyFont="1" applyFill="1" applyBorder="1" applyAlignment="1">
      <alignment horizontal="center" vertical="center" wrapText="1"/>
    </xf>
    <xf numFmtId="176" fontId="6" fillId="3" borderId="0" xfId="0" applyNumberFormat="1" applyFont="1" applyFill="1" applyAlignment="1">
      <alignment horizontal="center" vertical="center" wrapText="1"/>
    </xf>
    <xf numFmtId="0" fontId="4" fillId="0" borderId="1" xfId="0" applyFont="1" applyBorder="1"/>
    <xf numFmtId="0" fontId="4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8" fontId="1" fillId="0" borderId="0" xfId="0" applyNumberFormat="1" applyFont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4"/>
                <c:pt idx="0">
                  <c:v>0</c:v>
                </c:pt>
                <c:pt idx="1">
                  <c:v>15057.369992695269</c:v>
                </c:pt>
                <c:pt idx="2">
                  <c:v>15057.369992695269</c:v>
                </c:pt>
                <c:pt idx="3">
                  <c:v>19011.31844749668</c:v>
                </c:pt>
                <c:pt idx="4">
                  <c:v>45400.106469620208</c:v>
                </c:pt>
                <c:pt idx="5">
                  <c:v>133057.78626791219</c:v>
                </c:pt>
                <c:pt idx="6">
                  <c:v>167517.1680652448</c:v>
                </c:pt>
                <c:pt idx="7">
                  <c:v>209123.5658202371</c:v>
                </c:pt>
                <c:pt idx="8">
                  <c:v>260275.13658656832</c:v>
                </c:pt>
                <c:pt idx="9">
                  <c:v>437051.24032763776</c:v>
                </c:pt>
                <c:pt idx="10">
                  <c:v>589827.62857830385</c:v>
                </c:pt>
                <c:pt idx="11">
                  <c:v>888806.02103122673</c:v>
                </c:pt>
                <c:pt idx="12">
                  <c:v>1319010.481298164</c:v>
                </c:pt>
                <c:pt idx="13">
                  <c:v>1763676.3533594389</c:v>
                </c:pt>
                <c:pt idx="14">
                  <c:v>1920895.1446143824</c:v>
                </c:pt>
                <c:pt idx="15">
                  <c:v>2133454.5544761713</c:v>
                </c:pt>
                <c:pt idx="16">
                  <c:v>2386078.1922119362</c:v>
                </c:pt>
                <c:pt idx="17">
                  <c:v>2783426.5590554052</c:v>
                </c:pt>
                <c:pt idx="18">
                  <c:v>3177956.9036157345</c:v>
                </c:pt>
                <c:pt idx="19">
                  <c:v>3491367.7771099494</c:v>
                </c:pt>
                <c:pt idx="20">
                  <c:v>3778915.1467994382</c:v>
                </c:pt>
                <c:pt idx="21">
                  <c:v>3926375.2307351218</c:v>
                </c:pt>
                <c:pt idx="22">
                  <c:v>4106263.1847244794</c:v>
                </c:pt>
                <c:pt idx="23">
                  <c:v>4259726.1270722775</c:v>
                </c:pt>
                <c:pt idx="24">
                  <c:v>4430455.006317555</c:v>
                </c:pt>
                <c:pt idx="25">
                  <c:v>4716133.2949023377</c:v>
                </c:pt>
                <c:pt idx="26">
                  <c:v>4928970.084747429</c:v>
                </c:pt>
                <c:pt idx="27">
                  <c:v>5114477.5194405084</c:v>
                </c:pt>
                <c:pt idx="28">
                  <c:v>5370568.1436276669</c:v>
                </c:pt>
                <c:pt idx="29">
                  <c:v>5718998.7851925138</c:v>
                </c:pt>
                <c:pt idx="30">
                  <c:v>6083191.709301644</c:v>
                </c:pt>
                <c:pt idx="31">
                  <c:v>6486276.2276792787</c:v>
                </c:pt>
                <c:pt idx="32">
                  <c:v>6880146.496732045</c:v>
                </c:pt>
                <c:pt idx="33">
                  <c:v>7444841.9084968325</c:v>
                </c:pt>
                <c:pt idx="34">
                  <c:v>7810883.0412011128</c:v>
                </c:pt>
                <c:pt idx="35">
                  <c:v>8140840.9215566153</c:v>
                </c:pt>
                <c:pt idx="36">
                  <c:v>8425176.0615711026</c:v>
                </c:pt>
                <c:pt idx="37">
                  <c:v>8681764.3246558532</c:v>
                </c:pt>
                <c:pt idx="38">
                  <c:v>8956105.1812789217</c:v>
                </c:pt>
                <c:pt idx="39">
                  <c:v>9224382.576519141</c:v>
                </c:pt>
                <c:pt idx="40">
                  <c:v>9329542.1142139155</c:v>
                </c:pt>
                <c:pt idx="41">
                  <c:v>9330076.697563054</c:v>
                </c:pt>
                <c:pt idx="42">
                  <c:v>9331801.6174881868</c:v>
                </c:pt>
                <c:pt idx="43">
                  <c:v>9334814.2341408487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4"/>
                <c:pt idx="0">
                  <c:v>0</c:v>
                </c:pt>
                <c:pt idx="1">
                  <c:v>15057.369992695269</c:v>
                </c:pt>
                <c:pt idx="2">
                  <c:v>15452.860779547693</c:v>
                </c:pt>
                <c:pt idx="3">
                  <c:v>19019.5878494305</c:v>
                </c:pt>
                <c:pt idx="4">
                  <c:v>44610.15723019126</c:v>
                </c:pt>
                <c:pt idx="5">
                  <c:v>131800.09546521373</c:v>
                </c:pt>
                <c:pt idx="6">
                  <c:v>170637.5292814179</c:v>
                </c:pt>
                <c:pt idx="7">
                  <c:v>215275.19881800067</c:v>
                </c:pt>
                <c:pt idx="8">
                  <c:v>262454.70028731175</c:v>
                </c:pt>
                <c:pt idx="9">
                  <c:v>411291.86860571749</c:v>
                </c:pt>
                <c:pt idx="10">
                  <c:v>563265.73509901762</c:v>
                </c:pt>
                <c:pt idx="11">
                  <c:v>801294.10643324163</c:v>
                </c:pt>
                <c:pt idx="12">
                  <c:v>1155979.8319593659</c:v>
                </c:pt>
                <c:pt idx="13">
                  <c:v>1645176.2076454265</c:v>
                </c:pt>
                <c:pt idx="14">
                  <c:v>2016525.84297193</c:v>
                </c:pt>
                <c:pt idx="15">
                  <c:v>2112757.3752357299</c:v>
                </c:pt>
                <c:pt idx="16">
                  <c:v>2272518.812427165</c:v>
                </c:pt>
                <c:pt idx="17">
                  <c:v>2452340.5580589124</c:v>
                </c:pt>
                <c:pt idx="18">
                  <c:v>2811476.7648832737</c:v>
                </c:pt>
                <c:pt idx="19">
                  <c:v>3278991.2420356562</c:v>
                </c:pt>
                <c:pt idx="20">
                  <c:v>3560170.8764541284</c:v>
                </c:pt>
                <c:pt idx="21">
                  <c:v>4053489.1122204475</c:v>
                </c:pt>
                <c:pt idx="22">
                  <c:v>4091614.8943118565</c:v>
                </c:pt>
                <c:pt idx="23">
                  <c:v>4287868.9157625558</c:v>
                </c:pt>
                <c:pt idx="24">
                  <c:v>4342932.3159578331</c:v>
                </c:pt>
                <c:pt idx="25">
                  <c:v>4430042.9775149552</c:v>
                </c:pt>
                <c:pt idx="26">
                  <c:v>4846029.6354992222</c:v>
                </c:pt>
                <c:pt idx="27">
                  <c:v>5060472.3077509608</c:v>
                </c:pt>
                <c:pt idx="28">
                  <c:v>4971815.1476665037</c:v>
                </c:pt>
                <c:pt idx="29">
                  <c:v>5097075.2912965305</c:v>
                </c:pt>
                <c:pt idx="30">
                  <c:v>5302045.9888905203</c:v>
                </c:pt>
                <c:pt idx="31">
                  <c:v>5595275.6906725438</c:v>
                </c:pt>
                <c:pt idx="32">
                  <c:v>5931030.5957214404</c:v>
                </c:pt>
                <c:pt idx="33">
                  <c:v>5708530.53365268</c:v>
                </c:pt>
                <c:pt idx="34">
                  <c:v>6880321.614137033</c:v>
                </c:pt>
                <c:pt idx="35">
                  <c:v>7294602.567266562</c:v>
                </c:pt>
                <c:pt idx="36">
                  <c:v>7744750.54126132</c:v>
                </c:pt>
                <c:pt idx="37">
                  <c:v>7776464.2456502719</c:v>
                </c:pt>
                <c:pt idx="38">
                  <c:v>7842502.4338412527</c:v>
                </c:pt>
                <c:pt idx="39">
                  <c:v>8055315.8761913944</c:v>
                </c:pt>
                <c:pt idx="40">
                  <c:v>7848159.3699060958</c:v>
                </c:pt>
                <c:pt idx="41">
                  <c:v>9948737.4124364611</c:v>
                </c:pt>
                <c:pt idx="42">
                  <c:v>9960354.1280550472</c:v>
                </c:pt>
                <c:pt idx="43">
                  <c:v>9998925.8159113917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盈利金额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4"/>
                <c:pt idx="0">
                  <c:v>0</c:v>
                </c:pt>
                <c:pt idx="1">
                  <c:v>0</c:v>
                </c:pt>
                <c:pt idx="2">
                  <c:v>395.49078685242421</c:v>
                </c:pt>
                <c:pt idx="3">
                  <c:v>8.2694019338196085</c:v>
                </c:pt>
                <c:pt idx="4">
                  <c:v>-789.9492394289482</c:v>
                </c:pt>
                <c:pt idx="5">
                  <c:v>-1257.6908026984602</c:v>
                </c:pt>
                <c:pt idx="6">
                  <c:v>3120.3612161730998</c:v>
                </c:pt>
                <c:pt idx="7">
                  <c:v>6151.632997763576</c:v>
                </c:pt>
                <c:pt idx="8">
                  <c:v>2179.563700743427</c:v>
                </c:pt>
                <c:pt idx="9">
                  <c:v>-25759.371721920266</c:v>
                </c:pt>
                <c:pt idx="10">
                  <c:v>-26561.893479286227</c:v>
                </c:pt>
                <c:pt idx="11">
                  <c:v>-87511.914597985102</c:v>
                </c:pt>
                <c:pt idx="12">
                  <c:v>-163030.64933879813</c:v>
                </c:pt>
                <c:pt idx="13">
                  <c:v>-118500.14571401244</c:v>
                </c:pt>
                <c:pt idx="14">
                  <c:v>95630.698357547633</c:v>
                </c:pt>
                <c:pt idx="15">
                  <c:v>-20697.179240441415</c:v>
                </c:pt>
                <c:pt idx="16">
                  <c:v>-113559.37978477124</c:v>
                </c:pt>
                <c:pt idx="17">
                  <c:v>-331086.0009964928</c:v>
                </c:pt>
                <c:pt idx="18">
                  <c:v>-366480.13873246079</c:v>
                </c:pt>
                <c:pt idx="19">
                  <c:v>-212376.53507429315</c:v>
                </c:pt>
                <c:pt idx="20">
                  <c:v>-218744.27034530975</c:v>
                </c:pt>
                <c:pt idx="21">
                  <c:v>127113.88148532575</c:v>
                </c:pt>
                <c:pt idx="22">
                  <c:v>-14648.29041262297</c:v>
                </c:pt>
                <c:pt idx="23">
                  <c:v>28142.788690278307</c:v>
                </c:pt>
                <c:pt idx="24">
                  <c:v>-87522.690359721892</c:v>
                </c:pt>
                <c:pt idx="25">
                  <c:v>-286090.3173873825</c:v>
                </c:pt>
                <c:pt idx="26">
                  <c:v>-82940.449248206802</c:v>
                </c:pt>
                <c:pt idx="27">
                  <c:v>-54005.211689547636</c:v>
                </c:pt>
                <c:pt idx="28">
                  <c:v>-398752.99596116319</c:v>
                </c:pt>
                <c:pt idx="29">
                  <c:v>-621923.49389598332</c:v>
                </c:pt>
                <c:pt idx="30">
                  <c:v>-781145.72041112371</c:v>
                </c:pt>
                <c:pt idx="31">
                  <c:v>-891000.53700673487</c:v>
                </c:pt>
                <c:pt idx="32">
                  <c:v>-949115.90101060458</c:v>
                </c:pt>
                <c:pt idx="33">
                  <c:v>-1736311.3748441525</c:v>
                </c:pt>
                <c:pt idx="34">
                  <c:v>-930561.42706407979</c:v>
                </c:pt>
                <c:pt idx="35">
                  <c:v>-846238.35429005325</c:v>
                </c:pt>
                <c:pt idx="36">
                  <c:v>-680425.52030978259</c:v>
                </c:pt>
                <c:pt idx="37">
                  <c:v>-905300.07900558133</c:v>
                </c:pt>
                <c:pt idx="38">
                  <c:v>-1113602.747437669</c:v>
                </c:pt>
                <c:pt idx="39">
                  <c:v>-1169066.7003277466</c:v>
                </c:pt>
                <c:pt idx="40">
                  <c:v>-1481382.7443078198</c:v>
                </c:pt>
                <c:pt idx="41">
                  <c:v>618660.71487340704</c:v>
                </c:pt>
                <c:pt idx="42">
                  <c:v>628552.51056686044</c:v>
                </c:pt>
                <c:pt idx="43">
                  <c:v>664111.58177054301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29760"/>
        <c:axId val="499445120"/>
      </c:lineChart>
      <c:dateAx>
        <c:axId val="4994297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45120"/>
        <c:crosses val="autoZero"/>
        <c:auto val="1"/>
        <c:lblOffset val="100"/>
        <c:baseTimeUnit val="months"/>
      </c:dateAx>
      <c:valAx>
        <c:axId val="49944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942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4"/>
                <c:pt idx="0">
                  <c:v>0</c:v>
                </c:pt>
                <c:pt idx="1">
                  <c:v>15057.369992695269</c:v>
                </c:pt>
                <c:pt idx="2">
                  <c:v>-657.86627675392538</c:v>
                </c:pt>
                <c:pt idx="3">
                  <c:v>3953.9484548014116</c:v>
                </c:pt>
                <c:pt idx="4">
                  <c:v>26388.788022123525</c:v>
                </c:pt>
                <c:pt idx="5">
                  <c:v>87657.679798291982</c:v>
                </c:pt>
                <c:pt idx="6">
                  <c:v>34459.3817973326</c:v>
                </c:pt>
                <c:pt idx="7">
                  <c:v>41606.397754992307</c:v>
                </c:pt>
                <c:pt idx="8">
                  <c:v>51151.570766331228</c:v>
                </c:pt>
                <c:pt idx="9">
                  <c:v>176776.10374106947</c:v>
                </c:pt>
                <c:pt idx="10">
                  <c:v>152776.38825066606</c:v>
                </c:pt>
                <c:pt idx="11">
                  <c:v>298978.39245292288</c:v>
                </c:pt>
                <c:pt idx="12">
                  <c:v>430204.46026693727</c:v>
                </c:pt>
                <c:pt idx="13">
                  <c:v>444665.872061275</c:v>
                </c:pt>
                <c:pt idx="14">
                  <c:v>157218.79125494338</c:v>
                </c:pt>
                <c:pt idx="15">
                  <c:v>212559.40986178888</c:v>
                </c:pt>
                <c:pt idx="16">
                  <c:v>252623.63773576493</c:v>
                </c:pt>
                <c:pt idx="17">
                  <c:v>397348.36684346898</c:v>
                </c:pt>
                <c:pt idx="18">
                  <c:v>394530.34456032957</c:v>
                </c:pt>
                <c:pt idx="19">
                  <c:v>313410.87349421479</c:v>
                </c:pt>
                <c:pt idx="20">
                  <c:v>287547.36968948861</c:v>
                </c:pt>
                <c:pt idx="21">
                  <c:v>147460.08393568356</c:v>
                </c:pt>
                <c:pt idx="22">
                  <c:v>179887.95398935772</c:v>
                </c:pt>
                <c:pt idx="23">
                  <c:v>153462.94234779794</c:v>
                </c:pt>
                <c:pt idx="24">
                  <c:v>170728.87924527752</c:v>
                </c:pt>
                <c:pt idx="25">
                  <c:v>285678.28858478251</c:v>
                </c:pt>
                <c:pt idx="26">
                  <c:v>212836.78984509152</c:v>
                </c:pt>
                <c:pt idx="27">
                  <c:v>185507.43469307973</c:v>
                </c:pt>
                <c:pt idx="28">
                  <c:v>256090.62418715825</c:v>
                </c:pt>
                <c:pt idx="29">
                  <c:v>348430.6415648465</c:v>
                </c:pt>
                <c:pt idx="30">
                  <c:v>364192.9241091304</c:v>
                </c:pt>
                <c:pt idx="31">
                  <c:v>403084.51837763441</c:v>
                </c:pt>
                <c:pt idx="32">
                  <c:v>393870.26905276586</c:v>
                </c:pt>
                <c:pt idx="33">
                  <c:v>564695.41176478763</c:v>
                </c:pt>
                <c:pt idx="34">
                  <c:v>366041.1327042802</c:v>
                </c:pt>
                <c:pt idx="35">
                  <c:v>329957.88035550242</c:v>
                </c:pt>
                <c:pt idx="36">
                  <c:v>284335.14001448749</c:v>
                </c:pt>
                <c:pt idx="37">
                  <c:v>256588.26308475045</c:v>
                </c:pt>
                <c:pt idx="38">
                  <c:v>274340.85662306892</c:v>
                </c:pt>
                <c:pt idx="39">
                  <c:v>268277.3952402196</c:v>
                </c:pt>
                <c:pt idx="40">
                  <c:v>105159.53769477447</c:v>
                </c:pt>
                <c:pt idx="41">
                  <c:v>534.58334913787519</c:v>
                </c:pt>
                <c:pt idx="42">
                  <c:v>1724.9199251330979</c:v>
                </c:pt>
                <c:pt idx="43">
                  <c:v>3012.6166526625288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612416"/>
        <c:axId val="53160128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4"/>
                <c:pt idx="0">
                  <c:v>44316</c:v>
                </c:pt>
                <c:pt idx="1">
                  <c:v>44347</c:v>
                </c:pt>
                <c:pt idx="2">
                  <c:v>44377</c:v>
                </c:pt>
                <c:pt idx="3">
                  <c:v>44407</c:v>
                </c:pt>
                <c:pt idx="4">
                  <c:v>44439</c:v>
                </c:pt>
                <c:pt idx="5">
                  <c:v>44469</c:v>
                </c:pt>
                <c:pt idx="6">
                  <c:v>44498</c:v>
                </c:pt>
                <c:pt idx="7">
                  <c:v>44530</c:v>
                </c:pt>
                <c:pt idx="8">
                  <c:v>44561</c:v>
                </c:pt>
                <c:pt idx="9">
                  <c:v>44589</c:v>
                </c:pt>
                <c:pt idx="10">
                  <c:v>44620</c:v>
                </c:pt>
                <c:pt idx="11">
                  <c:v>44651</c:v>
                </c:pt>
                <c:pt idx="12">
                  <c:v>44680</c:v>
                </c:pt>
                <c:pt idx="13">
                  <c:v>44712</c:v>
                </c:pt>
                <c:pt idx="14">
                  <c:v>44742</c:v>
                </c:pt>
                <c:pt idx="15">
                  <c:v>44771</c:v>
                </c:pt>
                <c:pt idx="16">
                  <c:v>44804</c:v>
                </c:pt>
                <c:pt idx="17">
                  <c:v>44834</c:v>
                </c:pt>
                <c:pt idx="18">
                  <c:v>44865</c:v>
                </c:pt>
                <c:pt idx="19">
                  <c:v>44895</c:v>
                </c:pt>
                <c:pt idx="20">
                  <c:v>44925</c:v>
                </c:pt>
                <c:pt idx="21">
                  <c:v>44957</c:v>
                </c:pt>
                <c:pt idx="22">
                  <c:v>44985</c:v>
                </c:pt>
                <c:pt idx="23">
                  <c:v>45016</c:v>
                </c:pt>
                <c:pt idx="24">
                  <c:v>45044</c:v>
                </c:pt>
                <c:pt idx="25">
                  <c:v>45077</c:v>
                </c:pt>
                <c:pt idx="26">
                  <c:v>45107</c:v>
                </c:pt>
                <c:pt idx="27">
                  <c:v>45138</c:v>
                </c:pt>
                <c:pt idx="28">
                  <c:v>45169</c:v>
                </c:pt>
                <c:pt idx="29">
                  <c:v>45197</c:v>
                </c:pt>
                <c:pt idx="30">
                  <c:v>45230</c:v>
                </c:pt>
                <c:pt idx="31">
                  <c:v>45260</c:v>
                </c:pt>
                <c:pt idx="32">
                  <c:v>45289</c:v>
                </c:pt>
                <c:pt idx="33">
                  <c:v>45322</c:v>
                </c:pt>
                <c:pt idx="34">
                  <c:v>45351</c:v>
                </c:pt>
                <c:pt idx="35">
                  <c:v>45380</c:v>
                </c:pt>
                <c:pt idx="36">
                  <c:v>45412</c:v>
                </c:pt>
                <c:pt idx="37">
                  <c:v>45443</c:v>
                </c:pt>
                <c:pt idx="38">
                  <c:v>45471</c:v>
                </c:pt>
                <c:pt idx="39">
                  <c:v>45504</c:v>
                </c:pt>
                <c:pt idx="40">
                  <c:v>45534</c:v>
                </c:pt>
                <c:pt idx="41">
                  <c:v>45565</c:v>
                </c:pt>
                <c:pt idx="42">
                  <c:v>45596</c:v>
                </c:pt>
                <c:pt idx="43">
                  <c:v>45625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4"/>
                <c:pt idx="0">
                  <c:v>4.7860299999999993</c:v>
                </c:pt>
                <c:pt idx="1">
                  <c:v>4.9806599999999994</c:v>
                </c:pt>
                <c:pt idx="2">
                  <c:v>5.1114799999999994</c:v>
                </c:pt>
                <c:pt idx="3">
                  <c:v>4.9776999999999996</c:v>
                </c:pt>
                <c:pt idx="4">
                  <c:v>4.7613100000000008</c:v>
                </c:pt>
                <c:pt idx="5">
                  <c:v>4.7106400000000006</c:v>
                </c:pt>
                <c:pt idx="6">
                  <c:v>4.8678999999999997</c:v>
                </c:pt>
                <c:pt idx="7">
                  <c:v>4.9547099609374996</c:v>
                </c:pt>
                <c:pt idx="8">
                  <c:v>4.8630097656249998</c:v>
                </c:pt>
                <c:pt idx="9">
                  <c:v>4.3440297851562502</c:v>
                </c:pt>
                <c:pt idx="10">
                  <c:v>4.3355400390624999</c:v>
                </c:pt>
                <c:pt idx="11">
                  <c:v>3.8658500976562502</c:v>
                </c:pt>
                <c:pt idx="12">
                  <c:v>3.5012099609375</c:v>
                </c:pt>
                <c:pt idx="13">
                  <c:v>3.6361599121093748</c:v>
                </c:pt>
                <c:pt idx="14">
                  <c:v>4.1096201171875002</c:v>
                </c:pt>
                <c:pt idx="15">
                  <c:v>3.8724699707031252</c:v>
                </c:pt>
                <c:pt idx="16">
                  <c:v>3.7022099609375001</c:v>
                </c:pt>
                <c:pt idx="17">
                  <c:v>3.3477299804687499</c:v>
                </c:pt>
                <c:pt idx="18">
                  <c:v>3.2993999023437501</c:v>
                </c:pt>
                <c:pt idx="19">
                  <c:v>3.4802900390625</c:v>
                </c:pt>
                <c:pt idx="20">
                  <c:v>3.4735300292968749</c:v>
                </c:pt>
                <c:pt idx="21">
                  <c:v>3.8110336914062501</c:v>
                </c:pt>
                <c:pt idx="22">
                  <c:v>3.6777292480468748</c:v>
                </c:pt>
                <c:pt idx="23">
                  <c:v>3.7161979980468751</c:v>
                </c:pt>
                <c:pt idx="24">
                  <c:v>3.6159379882812499</c:v>
                </c:pt>
                <c:pt idx="25">
                  <c:v>3.4505849609374999</c:v>
                </c:pt>
                <c:pt idx="26">
                  <c:v>3.608843017578125</c:v>
                </c:pt>
                <c:pt idx="27">
                  <c:v>3.6303940429687498</c:v>
                </c:pt>
                <c:pt idx="28">
                  <c:v>3.3830390625</c:v>
                </c:pt>
                <c:pt idx="29">
                  <c:v>3.2311640625</c:v>
                </c:pt>
                <c:pt idx="30">
                  <c:v>3.1302160644531249</c:v>
                </c:pt>
                <c:pt idx="31">
                  <c:v>3.0653520507812502</c:v>
                </c:pt>
                <c:pt idx="32">
                  <c:v>3.0335100097656249</c:v>
                </c:pt>
                <c:pt idx="33">
                  <c:v>2.6308430175781252</c:v>
                </c:pt>
                <c:pt idx="34">
                  <c:v>3.0022250976562499</c:v>
                </c:pt>
                <c:pt idx="35">
                  <c:v>3.0390229492187499</c:v>
                </c:pt>
                <c:pt idx="36">
                  <c:v>3.1081088867187501</c:v>
                </c:pt>
                <c:pt idx="37">
                  <c:v>3.01785498046875</c:v>
                </c:pt>
                <c:pt idx="38">
                  <c:v>2.9370109863281249</c:v>
                </c:pt>
                <c:pt idx="39">
                  <c:v>2.916238037109375</c:v>
                </c:pt>
                <c:pt idx="40">
                  <c:v>2.8031621093750001</c:v>
                </c:pt>
                <c:pt idx="41">
                  <c:v>3.5533068847656248</c:v>
                </c:pt>
                <c:pt idx="42">
                  <c:v>3.5568400878906248</c:v>
                </c:pt>
                <c:pt idx="43">
                  <c:v>3.5695390625000001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525760"/>
        <c:axId val="531599744"/>
      </c:lineChart>
      <c:dateAx>
        <c:axId val="5075257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599744"/>
        <c:crosses val="autoZero"/>
        <c:auto val="1"/>
        <c:lblOffset val="100"/>
        <c:baseTimeUnit val="months"/>
      </c:dateAx>
      <c:valAx>
        <c:axId val="5315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525760"/>
        <c:crosses val="autoZero"/>
        <c:crossBetween val="between"/>
      </c:valAx>
      <c:valAx>
        <c:axId val="53160128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612416"/>
        <c:crosses val="max"/>
        <c:crossBetween val="between"/>
      </c:valAx>
      <c:catAx>
        <c:axId val="531612416"/>
        <c:scaling>
          <c:orientation val="minMax"/>
        </c:scaling>
        <c:delete val="1"/>
        <c:axPos val="b"/>
        <c:majorTickMark val="out"/>
        <c:minorTickMark val="none"/>
        <c:tickLblPos val="nextTo"/>
        <c:crossAx val="53160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5</xdr:row>
      <xdr:rowOff>66675</xdr:rowOff>
    </xdr:from>
    <xdr:to>
      <xdr:col>21</xdr:col>
      <xdr:colOff>762000</xdr:colOff>
      <xdr:row>20</xdr:row>
      <xdr:rowOff>152400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57149</xdr:colOff>
      <xdr:row>4</xdr:row>
      <xdr:rowOff>104775</xdr:rowOff>
    </xdr:from>
    <xdr:to>
      <xdr:col>30</xdr:col>
      <xdr:colOff>209549</xdr:colOff>
      <xdr:row>20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46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7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5" width="9" style="1"/>
    <col min="26" max="26" width="10.25" style="1" bestFit="1" customWidth="1"/>
    <col min="27" max="16384" width="9" style="1"/>
  </cols>
  <sheetData>
    <row r="1" spans="1:30" s="10" customFormat="1" ht="27" customHeigh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1" t="s">
        <v>8</v>
      </c>
      <c r="J1" s="22" t="s">
        <v>9</v>
      </c>
      <c r="K1" s="23" t="s">
        <v>10</v>
      </c>
      <c r="L1" s="24" t="s">
        <v>11</v>
      </c>
      <c r="N1" s="11"/>
    </row>
    <row r="2" spans="1:30" ht="14.1" customHeight="1" x14ac:dyDescent="0.2">
      <c r="A2" s="5"/>
      <c r="B2" s="5"/>
      <c r="C2" s="5"/>
      <c r="D2" s="4"/>
      <c r="E2" s="4">
        <v>3950</v>
      </c>
      <c r="F2" s="18" t="s">
        <v>16</v>
      </c>
      <c r="G2" s="4"/>
      <c r="H2" s="4">
        <f>MIN(G:G)</f>
        <v>0</v>
      </c>
      <c r="I2" s="4"/>
      <c r="J2" s="5"/>
      <c r="K2" s="5"/>
      <c r="L2" s="4"/>
      <c r="M2" s="6"/>
    </row>
    <row r="3" spans="1:30" ht="14.1" customHeight="1" x14ac:dyDescent="0.2">
      <c r="A3" s="14">
        <v>44316</v>
      </c>
      <c r="B3" s="15">
        <v>4.7860299999999993</v>
      </c>
      <c r="C3" s="15">
        <v>47.64</v>
      </c>
      <c r="D3" s="16">
        <v>45.46631578947369</v>
      </c>
      <c r="E3" s="16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6">
        <v>0</v>
      </c>
      <c r="M3" s="6"/>
      <c r="P3" s="25" t="s">
        <v>0</v>
      </c>
      <c r="Q3" s="26" t="s">
        <v>12</v>
      </c>
      <c r="R3" s="26" t="s">
        <v>13</v>
      </c>
      <c r="S3" s="26" t="s">
        <v>9</v>
      </c>
      <c r="T3" s="26" t="s">
        <v>10</v>
      </c>
      <c r="U3" s="27" t="s">
        <v>11</v>
      </c>
      <c r="V3" s="26" t="s">
        <v>14</v>
      </c>
      <c r="W3" s="26" t="s">
        <v>15</v>
      </c>
      <c r="Y3" s="19">
        <v>44561</v>
      </c>
      <c r="Z3" s="28">
        <f>Q4</f>
        <v>260275.13658656832</v>
      </c>
      <c r="AA3" s="1">
        <f>-Z3</f>
        <v>-260275.13658656832</v>
      </c>
      <c r="AB3" s="19">
        <v>44561</v>
      </c>
      <c r="AC3" s="1">
        <v>260275.13658656832</v>
      </c>
      <c r="AD3" s="1">
        <f>-AC3</f>
        <v>-260275.13658656832</v>
      </c>
    </row>
    <row r="4" spans="1:30" ht="14.1" customHeight="1" x14ac:dyDescent="0.2">
      <c r="A4" s="14">
        <v>44347</v>
      </c>
      <c r="B4" s="15">
        <v>4.9806599999999994</v>
      </c>
      <c r="C4" s="15">
        <v>39.85</v>
      </c>
      <c r="D4" s="16">
        <v>41.802432432432425</v>
      </c>
      <c r="E4" s="16">
        <v>15057.369992695269</v>
      </c>
      <c r="F4" s="17">
        <v>3023.1676108578522</v>
      </c>
      <c r="G4" s="17">
        <v>3023.1676108578522</v>
      </c>
      <c r="H4" s="17">
        <v>15057.369992695269</v>
      </c>
      <c r="I4" s="17">
        <v>15057.369992695269</v>
      </c>
      <c r="J4" s="17">
        <v>15057.369992695269</v>
      </c>
      <c r="K4" s="17">
        <v>0</v>
      </c>
      <c r="L4" s="16">
        <v>0</v>
      </c>
      <c r="M4" s="6"/>
      <c r="P4" s="19">
        <v>44561</v>
      </c>
      <c r="Q4" s="9">
        <v>260275.13658656832</v>
      </c>
      <c r="R4" s="4">
        <v>260275.13658656832</v>
      </c>
      <c r="S4" s="4">
        <v>262454.70028731175</v>
      </c>
      <c r="T4" s="4">
        <v>2179.563700743427</v>
      </c>
      <c r="U4" s="4">
        <v>657.86627675392538</v>
      </c>
      <c r="V4" s="8">
        <v>8.374075715904955E-3</v>
      </c>
      <c r="W4" s="8">
        <v>8.374075715904955E-3</v>
      </c>
      <c r="Y4" s="19">
        <v>44925</v>
      </c>
      <c r="Z4" s="28">
        <f>Q5</f>
        <v>3518640.0102128698</v>
      </c>
      <c r="AA4" s="1">
        <f>-Z4</f>
        <v>-3518640.0102128698</v>
      </c>
      <c r="AB4" s="19">
        <v>44925</v>
      </c>
      <c r="AC4" s="1">
        <v>3518640.0102128698</v>
      </c>
      <c r="AD4" s="1">
        <f>-AC4</f>
        <v>-3518640.0102128698</v>
      </c>
    </row>
    <row r="5" spans="1:30" ht="14.1" customHeight="1" x14ac:dyDescent="0.2">
      <c r="A5" s="14">
        <v>44377</v>
      </c>
      <c r="B5" s="15">
        <v>5.1114799999999994</v>
      </c>
      <c r="C5" s="15">
        <v>41.45</v>
      </c>
      <c r="D5" s="16">
        <v>41.041896551724122</v>
      </c>
      <c r="E5" s="16">
        <v>-657.86627675392538</v>
      </c>
      <c r="F5" s="17">
        <v>-128.70367814291075</v>
      </c>
      <c r="G5" s="17">
        <v>2894.4639327149416</v>
      </c>
      <c r="H5" s="17">
        <v>14794.994502793768</v>
      </c>
      <c r="I5" s="17">
        <v>15057.369992695269</v>
      </c>
      <c r="J5" s="17">
        <v>15452.860779547693</v>
      </c>
      <c r="K5" s="17">
        <v>395.49078685242421</v>
      </c>
      <c r="L5" s="16">
        <v>657.86627675392538</v>
      </c>
      <c r="M5" s="6"/>
      <c r="P5" s="19">
        <v>44925</v>
      </c>
      <c r="Q5" s="9">
        <v>3518640.0102128698</v>
      </c>
      <c r="R5" s="4">
        <v>3778915.1467994382</v>
      </c>
      <c r="S5" s="4">
        <v>3560170.8764541284</v>
      </c>
      <c r="T5" s="4">
        <v>-218744.27034530975</v>
      </c>
      <c r="U5" s="4">
        <v>657.86627675392538</v>
      </c>
      <c r="V5" s="8">
        <v>-5.7885467613787454E-2</v>
      </c>
      <c r="W5" s="8">
        <v>-5.4345789230150321E-2</v>
      </c>
      <c r="Y5" s="19">
        <v>44925</v>
      </c>
      <c r="AA5" s="1">
        <v>3560170.8764541284</v>
      </c>
      <c r="AB5" s="19">
        <v>45289</v>
      </c>
      <c r="AC5" s="1">
        <v>3101231.3499326068</v>
      </c>
      <c r="AD5" s="1">
        <f>-AC5</f>
        <v>-3101231.3499326068</v>
      </c>
    </row>
    <row r="6" spans="1:30" ht="14.1" customHeight="1" x14ac:dyDescent="0.2">
      <c r="A6" s="14">
        <v>44407</v>
      </c>
      <c r="B6" s="15">
        <v>4.9776999999999996</v>
      </c>
      <c r="C6" s="15">
        <v>39.930000305175781</v>
      </c>
      <c r="D6" s="16">
        <v>40.930499984741189</v>
      </c>
      <c r="E6" s="16">
        <v>3953.9484548014116</v>
      </c>
      <c r="F6" s="17">
        <v>794.33241352460209</v>
      </c>
      <c r="G6" s="17">
        <v>3688.7963462395437</v>
      </c>
      <c r="H6" s="17">
        <v>18361.721572676575</v>
      </c>
      <c r="I6" s="17">
        <v>19011.31844749668</v>
      </c>
      <c r="J6" s="17">
        <v>19019.5878494305</v>
      </c>
      <c r="K6" s="17">
        <v>8.2694019338196085</v>
      </c>
      <c r="L6" s="16">
        <v>657.86627675392538</v>
      </c>
      <c r="M6" s="6"/>
      <c r="P6" s="19">
        <v>45289</v>
      </c>
      <c r="Q6" s="9">
        <v>3101231.3499326068</v>
      </c>
      <c r="R6" s="4">
        <v>6880146.496732045</v>
      </c>
      <c r="S6" s="4">
        <v>5931030.5957214404</v>
      </c>
      <c r="T6" s="4">
        <v>-949115.90101060458</v>
      </c>
      <c r="U6" s="4">
        <v>657.86627675392538</v>
      </c>
      <c r="V6" s="8">
        <v>-0.13794995520246828</v>
      </c>
      <c r="W6" s="8">
        <v>-9.0099644036938709E-2</v>
      </c>
      <c r="AA6" s="2">
        <v>-5.4345789230150321E-2</v>
      </c>
      <c r="AB6" s="19">
        <v>45289</v>
      </c>
      <c r="AD6" s="1">
        <v>5931030.5957214404</v>
      </c>
    </row>
    <row r="7" spans="1:30" ht="14.1" customHeight="1" x14ac:dyDescent="0.2">
      <c r="A7" s="14">
        <v>44439</v>
      </c>
      <c r="B7" s="15">
        <v>4.7613100000000008</v>
      </c>
      <c r="C7" s="15">
        <v>38.069999694824219</v>
      </c>
      <c r="D7" s="16">
        <v>40.654705834482208</v>
      </c>
      <c r="E7" s="16">
        <v>26388.788022123525</v>
      </c>
      <c r="F7" s="17">
        <v>5542.3377226274952</v>
      </c>
      <c r="G7" s="17">
        <v>9231.1340688670389</v>
      </c>
      <c r="H7" s="17">
        <v>43952.290953437332</v>
      </c>
      <c r="I7" s="17">
        <v>45400.106469620208</v>
      </c>
      <c r="J7" s="17">
        <v>44610.15723019126</v>
      </c>
      <c r="K7" s="17">
        <v>-789.9492394289482</v>
      </c>
      <c r="L7" s="16">
        <v>657.86627675392538</v>
      </c>
      <c r="M7" s="6"/>
      <c r="AD7" s="2">
        <v>-9.0099644036938709E-2</v>
      </c>
    </row>
    <row r="8" spans="1:30" ht="14.1" customHeight="1" x14ac:dyDescent="0.2">
      <c r="A8" s="14">
        <v>44469</v>
      </c>
      <c r="B8" s="15">
        <v>4.7106400000000006</v>
      </c>
      <c r="C8" s="15">
        <v>35.020000457763672</v>
      </c>
      <c r="D8" s="16">
        <v>39.730819672131133</v>
      </c>
      <c r="E8" s="16">
        <v>87657.679798291982</v>
      </c>
      <c r="F8" s="17">
        <v>18608.443820434586</v>
      </c>
      <c r="G8" s="17">
        <v>27839.577889301625</v>
      </c>
      <c r="H8" s="17">
        <v>131142.22918845981</v>
      </c>
      <c r="I8" s="17">
        <v>133057.78626791219</v>
      </c>
      <c r="J8" s="17">
        <v>131800.09546521373</v>
      </c>
      <c r="K8" s="17">
        <v>-1257.6908026984602</v>
      </c>
      <c r="L8" s="16">
        <v>657.86627675392538</v>
      </c>
      <c r="M8" s="6"/>
    </row>
    <row r="9" spans="1:30" ht="14.1" customHeight="1" x14ac:dyDescent="0.2">
      <c r="A9" s="14">
        <v>44498</v>
      </c>
      <c r="B9" s="15">
        <v>4.8678999999999997</v>
      </c>
      <c r="C9" s="15">
        <v>36.299999237060547</v>
      </c>
      <c r="D9" s="16">
        <v>39.253623134226025</v>
      </c>
      <c r="E9" s="16">
        <v>34459.3817973326</v>
      </c>
      <c r="F9" s="17">
        <v>7078.9009218210322</v>
      </c>
      <c r="G9" s="17">
        <v>34918.478811122659</v>
      </c>
      <c r="H9" s="17">
        <v>169979.66300466398</v>
      </c>
      <c r="I9" s="17">
        <v>167517.1680652448</v>
      </c>
      <c r="J9" s="17">
        <v>170637.5292814179</v>
      </c>
      <c r="K9" s="17">
        <v>3120.3612161730998</v>
      </c>
      <c r="L9" s="16">
        <v>657.86627675392538</v>
      </c>
      <c r="M9" s="6"/>
    </row>
    <row r="10" spans="1:30" ht="14.1" customHeight="1" x14ac:dyDescent="0.2">
      <c r="A10" s="14">
        <v>44530</v>
      </c>
      <c r="B10" s="15">
        <v>4.9547099609374996</v>
      </c>
      <c r="C10" s="15">
        <v>35.450000762939453</v>
      </c>
      <c r="D10" s="16">
        <v>38.695499993324269</v>
      </c>
      <c r="E10" s="16">
        <v>41606.397754992307</v>
      </c>
      <c r="F10" s="17">
        <v>8397.3427472069034</v>
      </c>
      <c r="G10" s="17">
        <v>43315.821558329561</v>
      </c>
      <c r="H10" s="17">
        <v>214617.33254124675</v>
      </c>
      <c r="I10" s="17">
        <v>209123.5658202371</v>
      </c>
      <c r="J10" s="17">
        <v>215275.19881800067</v>
      </c>
      <c r="K10" s="17">
        <v>6151.632997763576</v>
      </c>
      <c r="L10" s="16">
        <v>657.86627675392538</v>
      </c>
      <c r="M10" s="6"/>
    </row>
    <row r="11" spans="1:30" ht="14.1" customHeight="1" x14ac:dyDescent="0.2">
      <c r="A11" s="14">
        <v>44561</v>
      </c>
      <c r="B11" s="15">
        <v>4.8630097656249998</v>
      </c>
      <c r="C11" s="15">
        <v>34.630001068115234</v>
      </c>
      <c r="D11" s="16">
        <v>38.2285792249669</v>
      </c>
      <c r="E11" s="16">
        <v>51151.570766331228</v>
      </c>
      <c r="F11" s="17">
        <v>10518.500523668426</v>
      </c>
      <c r="G11" s="17">
        <v>53834.322081997991</v>
      </c>
      <c r="H11" s="17">
        <v>261796.8340105578</v>
      </c>
      <c r="I11" s="17">
        <v>260275.13658656832</v>
      </c>
      <c r="J11" s="17">
        <v>262454.70028731175</v>
      </c>
      <c r="K11" s="17">
        <v>2179.563700743427</v>
      </c>
      <c r="L11" s="16">
        <v>657.86627675392538</v>
      </c>
      <c r="M11" s="6"/>
    </row>
    <row r="12" spans="1:30" ht="14.1" customHeight="1" x14ac:dyDescent="0.2">
      <c r="A12" s="14">
        <v>44589</v>
      </c>
      <c r="B12" s="15">
        <v>4.3440297851562502</v>
      </c>
      <c r="C12" s="15">
        <v>31.020000457763672</v>
      </c>
      <c r="D12" s="16">
        <v>37.709801948471814</v>
      </c>
      <c r="E12" s="16">
        <v>176776.10374106947</v>
      </c>
      <c r="F12" s="17">
        <v>40694.035833990267</v>
      </c>
      <c r="G12" s="17">
        <v>94528.35791598825</v>
      </c>
      <c r="H12" s="17">
        <v>410634.00232896354</v>
      </c>
      <c r="I12" s="17">
        <v>437051.24032763776</v>
      </c>
      <c r="J12" s="17">
        <v>411291.86860571749</v>
      </c>
      <c r="K12" s="17">
        <v>-25759.371721920266</v>
      </c>
      <c r="L12" s="16">
        <v>657.86627675392538</v>
      </c>
      <c r="M12" s="6"/>
    </row>
    <row r="13" spans="1:30" ht="14.1" customHeight="1" x14ac:dyDescent="0.2">
      <c r="A13" s="14">
        <v>44620</v>
      </c>
      <c r="B13" s="15">
        <v>4.3355400390624999</v>
      </c>
      <c r="C13" s="15">
        <v>30.969999313354492</v>
      </c>
      <c r="D13" s="16">
        <v>37.189128403969853</v>
      </c>
      <c r="E13" s="16">
        <v>152776.38825066606</v>
      </c>
      <c r="F13" s="17">
        <v>35238.144931006522</v>
      </c>
      <c r="G13" s="17">
        <v>129766.50284699477</v>
      </c>
      <c r="H13" s="17">
        <v>562607.86882226367</v>
      </c>
      <c r="I13" s="17">
        <v>589827.62857830385</v>
      </c>
      <c r="J13" s="17">
        <v>563265.73509901762</v>
      </c>
      <c r="K13" s="17">
        <v>-26561.893479286227</v>
      </c>
      <c r="L13" s="16">
        <v>657.86627675392538</v>
      </c>
      <c r="M13" s="6"/>
    </row>
    <row r="14" spans="1:30" ht="14.1" customHeight="1" x14ac:dyDescent="0.2">
      <c r="A14" s="14">
        <v>44651</v>
      </c>
      <c r="B14" s="15">
        <v>3.8658500976562502</v>
      </c>
      <c r="C14" s="15">
        <v>27.639999389648438</v>
      </c>
      <c r="D14" s="16">
        <v>36.340041473831867</v>
      </c>
      <c r="E14" s="16">
        <v>298978.39245292288</v>
      </c>
      <c r="F14" s="17">
        <v>77338.330483684447</v>
      </c>
      <c r="G14" s="17">
        <v>207104.83333067922</v>
      </c>
      <c r="H14" s="17">
        <v>800636.24015648768</v>
      </c>
      <c r="I14" s="17">
        <v>888806.02103122673</v>
      </c>
      <c r="J14" s="17">
        <v>801294.10643324163</v>
      </c>
      <c r="K14" s="17">
        <v>-87511.914597985102</v>
      </c>
      <c r="L14" s="16">
        <v>657.86627675392538</v>
      </c>
      <c r="M14" s="6"/>
    </row>
    <row r="15" spans="1:30" ht="14.1" customHeight="1" x14ac:dyDescent="0.2">
      <c r="A15" s="14">
        <v>44680</v>
      </c>
      <c r="B15" s="15">
        <v>3.5012099609375</v>
      </c>
      <c r="C15" s="15">
        <v>25.129999160766602</v>
      </c>
      <c r="D15" s="16">
        <v>35.566115372584406</v>
      </c>
      <c r="E15" s="16">
        <v>430204.46026693727</v>
      </c>
      <c r="F15" s="17">
        <v>122873.08246768033</v>
      </c>
      <c r="G15" s="17">
        <v>329977.91579835955</v>
      </c>
      <c r="H15" s="17">
        <v>1155321.965682612</v>
      </c>
      <c r="I15" s="17">
        <v>1319010.481298164</v>
      </c>
      <c r="J15" s="17">
        <v>1155979.8319593659</v>
      </c>
      <c r="K15" s="17">
        <v>-163030.64933879813</v>
      </c>
      <c r="L15" s="16">
        <v>657.86627675392538</v>
      </c>
      <c r="M15" s="6"/>
    </row>
    <row r="16" spans="1:30" ht="14.1" customHeight="1" x14ac:dyDescent="0.2">
      <c r="A16" s="14">
        <v>44712</v>
      </c>
      <c r="B16" s="15">
        <v>3.6361599121093748</v>
      </c>
      <c r="C16" s="15">
        <v>24.129999160766602</v>
      </c>
      <c r="D16" s="16">
        <v>34.740071662711408</v>
      </c>
      <c r="E16" s="16">
        <v>444665.872061275</v>
      </c>
      <c r="F16" s="17">
        <v>122289.96601068616</v>
      </c>
      <c r="G16" s="17">
        <v>452267.88180904568</v>
      </c>
      <c r="H16" s="17">
        <v>1644518.3413686727</v>
      </c>
      <c r="I16" s="17">
        <v>1763676.3533594389</v>
      </c>
      <c r="J16" s="17">
        <v>1645176.2076454265</v>
      </c>
      <c r="K16" s="17">
        <v>-118500.14571401244</v>
      </c>
      <c r="L16" s="16">
        <v>657.86627675392538</v>
      </c>
      <c r="M16" s="6"/>
    </row>
    <row r="17" spans="1:16" ht="14.1" customHeight="1" x14ac:dyDescent="0.2">
      <c r="A17" s="14">
        <v>44742</v>
      </c>
      <c r="B17" s="15">
        <v>4.1096201171875002</v>
      </c>
      <c r="C17" s="15">
        <v>27.809999465942383</v>
      </c>
      <c r="D17" s="16">
        <v>34.118899975077305</v>
      </c>
      <c r="E17" s="16">
        <v>157218.79125494338</v>
      </c>
      <c r="F17" s="17">
        <v>38256.283250467241</v>
      </c>
      <c r="G17" s="17">
        <v>490524.16505951295</v>
      </c>
      <c r="H17" s="17">
        <v>2015867.9766951762</v>
      </c>
      <c r="I17" s="17">
        <v>1920895.1446143824</v>
      </c>
      <c r="J17" s="17">
        <v>2016525.84297193</v>
      </c>
      <c r="K17" s="17">
        <v>95630.698357547633</v>
      </c>
      <c r="L17" s="16">
        <v>657.86627675392538</v>
      </c>
      <c r="M17" s="6"/>
    </row>
    <row r="18" spans="1:16" ht="14.1" customHeight="1" x14ac:dyDescent="0.2">
      <c r="A18" s="14">
        <v>44771</v>
      </c>
      <c r="B18" s="15">
        <v>3.8724699707031252</v>
      </c>
      <c r="C18" s="15">
        <v>26.329999923706055</v>
      </c>
      <c r="D18" s="16">
        <v>33.665700900829464</v>
      </c>
      <c r="E18" s="16">
        <v>212559.40986178888</v>
      </c>
      <c r="F18" s="17">
        <v>54889.879449005624</v>
      </c>
      <c r="G18" s="17">
        <v>545414.04450851853</v>
      </c>
      <c r="H18" s="17">
        <v>2112099.5089589758</v>
      </c>
      <c r="I18" s="17">
        <v>2133454.5544761713</v>
      </c>
      <c r="J18" s="17">
        <v>2112757.3752357299</v>
      </c>
      <c r="K18" s="17">
        <v>-20697.179240441415</v>
      </c>
      <c r="L18" s="16">
        <v>657.86627675392538</v>
      </c>
      <c r="M18" s="6"/>
    </row>
    <row r="19" spans="1:16" ht="14.1" customHeight="1" x14ac:dyDescent="0.2">
      <c r="A19" s="14">
        <v>44804</v>
      </c>
      <c r="B19" s="15">
        <v>3.7022099609375001</v>
      </c>
      <c r="C19" s="15">
        <v>25.180000305175781</v>
      </c>
      <c r="D19" s="16">
        <v>33.177209276154976</v>
      </c>
      <c r="E19" s="16">
        <v>252623.63773576493</v>
      </c>
      <c r="F19" s="17">
        <v>68235.902447789253</v>
      </c>
      <c r="G19" s="17">
        <v>613649.94695630774</v>
      </c>
      <c r="H19" s="17">
        <v>2271860.9461504109</v>
      </c>
      <c r="I19" s="17">
        <v>2386078.1922119362</v>
      </c>
      <c r="J19" s="17">
        <v>2272518.812427165</v>
      </c>
      <c r="K19" s="17">
        <v>-113559.37978477124</v>
      </c>
      <c r="L19" s="16">
        <v>657.86627675392538</v>
      </c>
      <c r="M19" s="6"/>
    </row>
    <row r="20" spans="1:16" ht="14.1" customHeight="1" x14ac:dyDescent="0.2">
      <c r="A20" s="14">
        <v>44834</v>
      </c>
      <c r="B20" s="15">
        <v>3.3477299804687499</v>
      </c>
      <c r="C20" s="15">
        <v>22.610000610351563</v>
      </c>
      <c r="D20" s="16">
        <v>32.639682721540886</v>
      </c>
      <c r="E20" s="16">
        <v>397348.36684346898</v>
      </c>
      <c r="F20" s="17">
        <v>118691.88051654995</v>
      </c>
      <c r="G20" s="17">
        <v>732341.82747285767</v>
      </c>
      <c r="H20" s="17">
        <v>2451682.6917821583</v>
      </c>
      <c r="I20" s="17">
        <v>2783426.5590554052</v>
      </c>
      <c r="J20" s="17">
        <v>2452340.5580589124</v>
      </c>
      <c r="K20" s="17">
        <v>-331086.0009964928</v>
      </c>
      <c r="L20" s="16">
        <v>657.86627675392538</v>
      </c>
      <c r="M20" s="7"/>
      <c r="P20" s="3"/>
    </row>
    <row r="21" spans="1:16" ht="12.75" x14ac:dyDescent="0.2">
      <c r="A21" s="14">
        <v>44865</v>
      </c>
      <c r="B21" s="15">
        <v>3.2993999023437501</v>
      </c>
      <c r="C21" s="15">
        <v>22.239999771118164</v>
      </c>
      <c r="D21" s="16">
        <v>32.234052997346801</v>
      </c>
      <c r="E21" s="16">
        <v>394530.34456032957</v>
      </c>
      <c r="F21" s="17">
        <v>119576.39456801595</v>
      </c>
      <c r="G21" s="17">
        <v>851918.2220408736</v>
      </c>
      <c r="H21" s="17">
        <v>2810818.8986065197</v>
      </c>
      <c r="I21" s="17">
        <v>3177956.9036157345</v>
      </c>
      <c r="J21" s="17">
        <v>2811476.7648832737</v>
      </c>
      <c r="K21" s="17">
        <v>-366480.13873246079</v>
      </c>
      <c r="L21" s="16">
        <v>657.86627675392538</v>
      </c>
    </row>
    <row r="22" spans="1:16" ht="12.75" x14ac:dyDescent="0.2">
      <c r="A22" s="14">
        <v>44895</v>
      </c>
      <c r="B22" s="15">
        <v>3.4802900390625</v>
      </c>
      <c r="C22" s="15">
        <v>22.809999465942383</v>
      </c>
      <c r="D22" s="16">
        <v>31.717553840474388</v>
      </c>
      <c r="E22" s="16">
        <v>313410.87349421479</v>
      </c>
      <c r="F22" s="17">
        <v>90053.090396638188</v>
      </c>
      <c r="G22" s="17">
        <v>941971.31243751175</v>
      </c>
      <c r="H22" s="17">
        <v>3278333.3757589022</v>
      </c>
      <c r="I22" s="17">
        <v>3491367.7771099494</v>
      </c>
      <c r="J22" s="17">
        <v>3278991.2420356562</v>
      </c>
      <c r="K22" s="17">
        <v>-212376.53507429315</v>
      </c>
      <c r="L22" s="16">
        <v>657.86627675392538</v>
      </c>
    </row>
    <row r="23" spans="1:16" ht="12.75" x14ac:dyDescent="0.2">
      <c r="A23" s="14">
        <v>44925</v>
      </c>
      <c r="B23" s="15">
        <v>3.4735300292968749</v>
      </c>
      <c r="C23" s="15">
        <v>22.739999771118164</v>
      </c>
      <c r="D23" s="16">
        <v>31.2721039929989</v>
      </c>
      <c r="E23" s="16">
        <v>287547.36968948861</v>
      </c>
      <c r="F23" s="17">
        <v>82782.462585387533</v>
      </c>
      <c r="G23" s="17">
        <v>1024753.7750228993</v>
      </c>
      <c r="H23" s="17">
        <v>3559513.0101773744</v>
      </c>
      <c r="I23" s="17">
        <v>3778915.1467994382</v>
      </c>
      <c r="J23" s="17">
        <v>3560170.8764541284</v>
      </c>
      <c r="K23" s="17">
        <v>-218744.27034530975</v>
      </c>
      <c r="L23" s="16">
        <v>657.86627675392538</v>
      </c>
    </row>
    <row r="24" spans="1:16" ht="12.75" x14ac:dyDescent="0.2">
      <c r="A24" s="14">
        <v>44957</v>
      </c>
      <c r="B24" s="15">
        <v>3.8110336914062501</v>
      </c>
      <c r="C24" s="15">
        <v>24.899999618530273</v>
      </c>
      <c r="D24" s="16">
        <v>31.009964169913562</v>
      </c>
      <c r="E24" s="16">
        <v>147460.08393568356</v>
      </c>
      <c r="F24" s="17">
        <v>38692.936320190762</v>
      </c>
      <c r="G24" s="17">
        <v>1063446.71134309</v>
      </c>
      <c r="H24" s="17">
        <v>4052831.2459436934</v>
      </c>
      <c r="I24" s="17">
        <v>3926375.2307351218</v>
      </c>
      <c r="J24" s="17">
        <v>4053489.1122204475</v>
      </c>
      <c r="K24" s="17">
        <v>127113.88148532575</v>
      </c>
      <c r="L24" s="16">
        <v>657.86627675392538</v>
      </c>
    </row>
    <row r="25" spans="1:16" ht="12.75" x14ac:dyDescent="0.2">
      <c r="A25" s="14">
        <v>44985</v>
      </c>
      <c r="B25" s="15">
        <v>3.6777292480468748</v>
      </c>
      <c r="C25" s="15">
        <v>23.979999542236328</v>
      </c>
      <c r="D25" s="16">
        <v>30.72842559388133</v>
      </c>
      <c r="E25" s="16">
        <v>179887.95398935772</v>
      </c>
      <c r="F25" s="17">
        <v>48912.777928089869</v>
      </c>
      <c r="G25" s="17">
        <v>1112359.48927118</v>
      </c>
      <c r="H25" s="17">
        <v>4090957.0280351024</v>
      </c>
      <c r="I25" s="17">
        <v>4106263.1847244794</v>
      </c>
      <c r="J25" s="17">
        <v>4091614.8943118565</v>
      </c>
      <c r="K25" s="17">
        <v>-14648.29041262297</v>
      </c>
      <c r="L25" s="16">
        <v>657.86627675392538</v>
      </c>
    </row>
    <row r="26" spans="1:16" ht="12.75" x14ac:dyDescent="0.2">
      <c r="A26" s="14">
        <v>45016</v>
      </c>
      <c r="B26" s="15">
        <v>3.7161979980468751</v>
      </c>
      <c r="C26" s="15">
        <v>24.159999847412109</v>
      </c>
      <c r="D26" s="16">
        <v>30.393087189136843</v>
      </c>
      <c r="E26" s="16">
        <v>153462.94234779794</v>
      </c>
      <c r="F26" s="17">
        <v>41295.685113778534</v>
      </c>
      <c r="G26" s="17">
        <v>1153655.1743849586</v>
      </c>
      <c r="H26" s="17">
        <v>4287211.0494858017</v>
      </c>
      <c r="I26" s="17">
        <v>4259726.1270722775</v>
      </c>
      <c r="J26" s="17">
        <v>4287868.9157625558</v>
      </c>
      <c r="K26" s="17">
        <v>28142.788690278307</v>
      </c>
      <c r="L26" s="16">
        <v>657.86627675392538</v>
      </c>
    </row>
    <row r="27" spans="1:16" ht="12.75" x14ac:dyDescent="0.2">
      <c r="A27" s="14">
        <v>45044</v>
      </c>
      <c r="B27" s="15">
        <v>3.6159379882812499</v>
      </c>
      <c r="C27" s="15">
        <v>23.579999923706055</v>
      </c>
      <c r="D27" s="16">
        <v>30.1543821056874</v>
      </c>
      <c r="E27" s="16">
        <v>170728.87924527752</v>
      </c>
      <c r="F27" s="17">
        <v>47215.654637492669</v>
      </c>
      <c r="G27" s="17">
        <v>1200870.8290224513</v>
      </c>
      <c r="H27" s="17">
        <v>4342274.449681079</v>
      </c>
      <c r="I27" s="17">
        <v>4430455.006317555</v>
      </c>
      <c r="J27" s="17">
        <v>4342932.3159578331</v>
      </c>
      <c r="K27" s="17">
        <v>-87522.690359721892</v>
      </c>
      <c r="L27" s="16">
        <v>657.86627675392538</v>
      </c>
    </row>
    <row r="28" spans="1:16" ht="12.75" x14ac:dyDescent="0.2">
      <c r="A28" s="14">
        <v>45077</v>
      </c>
      <c r="B28" s="15">
        <v>3.4505849609374999</v>
      </c>
      <c r="C28" s="15">
        <v>21.329999923706055</v>
      </c>
      <c r="D28" s="16">
        <v>29.834329254302094</v>
      </c>
      <c r="E28" s="16">
        <v>285678.28858478251</v>
      </c>
      <c r="F28" s="17">
        <v>82791.263457882145</v>
      </c>
      <c r="G28" s="17">
        <v>1283662.0924803335</v>
      </c>
      <c r="H28" s="17">
        <v>4429385.1112382011</v>
      </c>
      <c r="I28" s="17">
        <v>4716133.2949023377</v>
      </c>
      <c r="J28" s="17">
        <v>4430042.9775149552</v>
      </c>
      <c r="K28" s="17">
        <v>-286090.3173873825</v>
      </c>
      <c r="L28" s="16">
        <v>657.86627675392538</v>
      </c>
    </row>
    <row r="29" spans="1:16" ht="12.75" x14ac:dyDescent="0.2">
      <c r="A29" s="14">
        <v>45107</v>
      </c>
      <c r="B29" s="15">
        <v>3.608843017578125</v>
      </c>
      <c r="C29" s="15">
        <v>22.200000762939453</v>
      </c>
      <c r="D29" s="16">
        <v>29.540486551111261</v>
      </c>
      <c r="E29" s="16">
        <v>212836.78984509152</v>
      </c>
      <c r="F29" s="17">
        <v>58976.461100800429</v>
      </c>
      <c r="G29" s="17">
        <v>1342638.553581134</v>
      </c>
      <c r="H29" s="17">
        <v>4845371.7692224681</v>
      </c>
      <c r="I29" s="17">
        <v>4928970.084747429</v>
      </c>
      <c r="J29" s="17">
        <v>4846029.6354992222</v>
      </c>
      <c r="K29" s="17">
        <v>-82940.449248206802</v>
      </c>
      <c r="L29" s="16">
        <v>657.86627675392538</v>
      </c>
    </row>
    <row r="30" spans="1:16" ht="12.75" x14ac:dyDescent="0.2">
      <c r="A30" s="14">
        <v>45138</v>
      </c>
      <c r="B30" s="15">
        <v>3.6303940429687498</v>
      </c>
      <c r="C30" s="15">
        <v>22.409999847412109</v>
      </c>
      <c r="D30" s="16">
        <v>29.26302162741802</v>
      </c>
      <c r="E30" s="16">
        <v>185507.43469307973</v>
      </c>
      <c r="F30" s="17">
        <v>51098.429673871236</v>
      </c>
      <c r="G30" s="17">
        <v>1393736.9832550052</v>
      </c>
      <c r="H30" s="17">
        <v>5059814.4414742067</v>
      </c>
      <c r="I30" s="17">
        <v>5114477.5194405084</v>
      </c>
      <c r="J30" s="17">
        <v>5060472.3077509608</v>
      </c>
      <c r="K30" s="17">
        <v>-54005.211689547636</v>
      </c>
      <c r="L30" s="16">
        <v>657.86627675392538</v>
      </c>
    </row>
    <row r="31" spans="1:16" ht="12.75" x14ac:dyDescent="0.2">
      <c r="A31" s="14">
        <v>45169</v>
      </c>
      <c r="B31" s="15">
        <v>3.3830390625</v>
      </c>
      <c r="C31" s="15">
        <v>20.899999618530273</v>
      </c>
      <c r="D31" s="16">
        <v>28.951898116056832</v>
      </c>
      <c r="E31" s="16">
        <v>256090.62418715825</v>
      </c>
      <c r="F31" s="17">
        <v>75698.39409359709</v>
      </c>
      <c r="G31" s="17">
        <v>1469435.3773486023</v>
      </c>
      <c r="H31" s="17">
        <v>4971157.2813897496</v>
      </c>
      <c r="I31" s="17">
        <v>5370568.1436276669</v>
      </c>
      <c r="J31" s="17">
        <v>4971815.1476665037</v>
      </c>
      <c r="K31" s="17">
        <v>-398752.99596116319</v>
      </c>
      <c r="L31" s="16">
        <v>657.86627675392538</v>
      </c>
    </row>
    <row r="32" spans="1:16" ht="12.75" x14ac:dyDescent="0.2">
      <c r="A32" s="14">
        <v>45197</v>
      </c>
      <c r="B32" s="15">
        <v>3.2311640625</v>
      </c>
      <c r="C32" s="15">
        <v>19.25</v>
      </c>
      <c r="D32" s="16">
        <v>28.642033273139454</v>
      </c>
      <c r="E32" s="16">
        <v>348430.6415648465</v>
      </c>
      <c r="F32" s="17">
        <v>107834.4011090729</v>
      </c>
      <c r="G32" s="17">
        <v>1577269.7784576751</v>
      </c>
      <c r="H32" s="17">
        <v>5096417.4250197764</v>
      </c>
      <c r="I32" s="17">
        <v>5718998.7851925138</v>
      </c>
      <c r="J32" s="17">
        <v>5097075.2912965305</v>
      </c>
      <c r="K32" s="17">
        <v>-621923.49389598332</v>
      </c>
      <c r="L32" s="16">
        <v>657.86627675392538</v>
      </c>
    </row>
    <row r="33" spans="1:12" ht="12.75" x14ac:dyDescent="0.2">
      <c r="A33" s="14">
        <v>45230</v>
      </c>
      <c r="B33" s="15">
        <v>3.1302160644531249</v>
      </c>
      <c r="C33" s="15">
        <v>18.770000457763672</v>
      </c>
      <c r="D33" s="16">
        <v>28.372122112939287</v>
      </c>
      <c r="E33" s="16">
        <v>364192.9241091304</v>
      </c>
      <c r="F33" s="17">
        <v>116347.53531710533</v>
      </c>
      <c r="G33" s="17">
        <v>1693617.3137747804</v>
      </c>
      <c r="H33" s="17">
        <v>5301388.1226137662</v>
      </c>
      <c r="I33" s="17">
        <v>6083191.709301644</v>
      </c>
      <c r="J33" s="17">
        <v>5302045.9888905203</v>
      </c>
      <c r="K33" s="17">
        <v>-781145.72041112371</v>
      </c>
      <c r="L33" s="16">
        <v>657.86627675392538</v>
      </c>
    </row>
    <row r="34" spans="1:12" ht="12.75" x14ac:dyDescent="0.2">
      <c r="A34" s="14">
        <v>45260</v>
      </c>
      <c r="B34" s="15">
        <v>3.0653520507812502</v>
      </c>
      <c r="C34" s="15">
        <v>17.930000305175781</v>
      </c>
      <c r="D34" s="16">
        <v>28.031817642334733</v>
      </c>
      <c r="E34" s="16">
        <v>403084.51837763441</v>
      </c>
      <c r="F34" s="17">
        <v>131496.97382227349</v>
      </c>
      <c r="G34" s="17">
        <v>1825114.2875970539</v>
      </c>
      <c r="H34" s="17">
        <v>5594617.8243957898</v>
      </c>
      <c r="I34" s="17">
        <v>6486276.2276792787</v>
      </c>
      <c r="J34" s="17">
        <v>5595275.6906725438</v>
      </c>
      <c r="K34" s="17">
        <v>-891000.53700673487</v>
      </c>
      <c r="L34" s="16">
        <v>657.86627675392538</v>
      </c>
    </row>
    <row r="35" spans="1:12" ht="12.75" x14ac:dyDescent="0.2">
      <c r="A35" s="14">
        <v>45289</v>
      </c>
      <c r="B35" s="15">
        <v>3.0335100097656249</v>
      </c>
      <c r="C35" s="15">
        <v>17.709999084472656</v>
      </c>
      <c r="D35" s="16">
        <v>27.695688453026897</v>
      </c>
      <c r="E35" s="16">
        <v>393870.26905276586</v>
      </c>
      <c r="F35" s="17">
        <v>129839.77893094115</v>
      </c>
      <c r="G35" s="17">
        <v>1954954.066527995</v>
      </c>
      <c r="H35" s="17">
        <v>5930372.7294446863</v>
      </c>
      <c r="I35" s="17">
        <v>6880146.496732045</v>
      </c>
      <c r="J35" s="17">
        <v>5931030.5957214404</v>
      </c>
      <c r="K35" s="17">
        <v>-949115.90101060458</v>
      </c>
      <c r="L35" s="16">
        <v>657.86627675392538</v>
      </c>
    </row>
    <row r="36" spans="1:12" ht="12.75" x14ac:dyDescent="0.2">
      <c r="A36" s="14">
        <v>45322</v>
      </c>
      <c r="B36" s="15">
        <v>2.6308430175781252</v>
      </c>
      <c r="C36" s="15">
        <v>15.380000114440918</v>
      </c>
      <c r="D36" s="16">
        <v>27.336624376243282</v>
      </c>
      <c r="E36" s="16">
        <v>564695.41176478763</v>
      </c>
      <c r="F36" s="17">
        <v>214644.28245689443</v>
      </c>
      <c r="G36" s="17">
        <v>2169598.3489848897</v>
      </c>
      <c r="H36" s="17">
        <v>5707872.6673759259</v>
      </c>
      <c r="I36" s="17">
        <v>7444841.9084968325</v>
      </c>
      <c r="J36" s="17">
        <v>5708530.53365268</v>
      </c>
      <c r="K36" s="17">
        <v>-1736311.3748441525</v>
      </c>
      <c r="L36" s="16">
        <v>657.86627675392538</v>
      </c>
    </row>
    <row r="37" spans="1:12" ht="12.75" x14ac:dyDescent="0.2">
      <c r="A37" s="14">
        <v>45351</v>
      </c>
      <c r="B37" s="15">
        <v>3.0022250976562499</v>
      </c>
      <c r="C37" s="15">
        <v>17.479999542236328</v>
      </c>
      <c r="D37" s="16">
        <v>27.106454818762419</v>
      </c>
      <c r="E37" s="16">
        <v>366041.1327042802</v>
      </c>
      <c r="F37" s="17">
        <v>121923.2804995328</v>
      </c>
      <c r="G37" s="17">
        <v>2291521.6294844225</v>
      </c>
      <c r="H37" s="17">
        <v>6879663.7478602789</v>
      </c>
      <c r="I37" s="17">
        <v>7810883.0412011128</v>
      </c>
      <c r="J37" s="17">
        <v>6880321.614137033</v>
      </c>
      <c r="K37" s="17">
        <v>-930561.42706407979</v>
      </c>
      <c r="L37" s="16">
        <v>657.86627675392538</v>
      </c>
    </row>
    <row r="38" spans="1:12" ht="12.75" x14ac:dyDescent="0.2">
      <c r="A38" s="14">
        <v>45380</v>
      </c>
      <c r="B38" s="15">
        <v>3.0390229492187499</v>
      </c>
      <c r="C38" s="15">
        <v>17.700000762939453</v>
      </c>
      <c r="D38" s="16">
        <v>26.839674750359887</v>
      </c>
      <c r="E38" s="16">
        <v>329957.88035550242</v>
      </c>
      <c r="F38" s="17">
        <v>108573.67182446766</v>
      </c>
      <c r="G38" s="17">
        <v>2400095.3013088903</v>
      </c>
      <c r="H38" s="17">
        <v>7293944.700989808</v>
      </c>
      <c r="I38" s="17">
        <v>8140840.9215566153</v>
      </c>
      <c r="J38" s="17">
        <v>7294602.567266562</v>
      </c>
      <c r="K38" s="17">
        <v>-846238.35429005325</v>
      </c>
      <c r="L38" s="16">
        <v>657.86627675392538</v>
      </c>
    </row>
    <row r="39" spans="1:12" ht="12.75" x14ac:dyDescent="0.2">
      <c r="A39" s="14">
        <v>45412</v>
      </c>
      <c r="B39" s="15">
        <v>3.1081088867187501</v>
      </c>
      <c r="C39" s="15">
        <v>18.110000610351563</v>
      </c>
      <c r="D39" s="16">
        <v>26.594314356937268</v>
      </c>
      <c r="E39" s="16">
        <v>284335.14001448749</v>
      </c>
      <c r="F39" s="17">
        <v>91481.717783272994</v>
      </c>
      <c r="G39" s="17">
        <v>2491577.0190921635</v>
      </c>
      <c r="H39" s="17">
        <v>7744092.6749845659</v>
      </c>
      <c r="I39" s="17">
        <v>8425176.0615711026</v>
      </c>
      <c r="J39" s="17">
        <v>7744750.54126132</v>
      </c>
      <c r="K39" s="17">
        <v>-680425.52030978259</v>
      </c>
      <c r="L39" s="16">
        <v>657.86627675392538</v>
      </c>
    </row>
    <row r="40" spans="1:12" ht="12.75" x14ac:dyDescent="0.2">
      <c r="A40" s="14">
        <v>45443</v>
      </c>
      <c r="B40" s="15">
        <v>3.01785498046875</v>
      </c>
      <c r="C40" s="15">
        <v>18.329999919999999</v>
      </c>
      <c r="D40" s="16">
        <v>26.389717901760058</v>
      </c>
      <c r="E40" s="16">
        <v>256588.26308475045</v>
      </c>
      <c r="F40" s="17">
        <v>85023.39070146298</v>
      </c>
      <c r="G40" s="17">
        <v>2576600.4097936265</v>
      </c>
      <c r="H40" s="17">
        <v>7775806.3793735178</v>
      </c>
      <c r="I40" s="17">
        <v>8681764.3246558532</v>
      </c>
      <c r="J40" s="17">
        <v>7776464.2456502719</v>
      </c>
      <c r="K40" s="17">
        <v>-905300.07900558133</v>
      </c>
      <c r="L40" s="16">
        <v>657.86627675392538</v>
      </c>
    </row>
    <row r="41" spans="1:12" ht="12.75" x14ac:dyDescent="0.2">
      <c r="A41" s="14">
        <v>45471</v>
      </c>
      <c r="B41" s="15">
        <v>2.9370109863281249</v>
      </c>
      <c r="C41" s="15">
        <v>17.86000061</v>
      </c>
      <c r="D41" s="16">
        <v>26.193870144829649</v>
      </c>
      <c r="E41" s="16">
        <v>274340.85662306892</v>
      </c>
      <c r="F41" s="17">
        <v>93408.181957825116</v>
      </c>
      <c r="G41" s="17">
        <v>2670008.5917514516</v>
      </c>
      <c r="H41" s="17">
        <v>7841844.5675644986</v>
      </c>
      <c r="I41" s="17">
        <v>8956105.1812789217</v>
      </c>
      <c r="J41" s="17">
        <v>7842502.4338412527</v>
      </c>
      <c r="K41" s="17">
        <v>-1113602.747437669</v>
      </c>
      <c r="L41" s="16">
        <v>657.86627675392538</v>
      </c>
    </row>
    <row r="42" spans="1:12" ht="12.75" x14ac:dyDescent="0.2">
      <c r="A42" s="14">
        <v>45504</v>
      </c>
      <c r="B42" s="15">
        <v>2.916238037109375</v>
      </c>
      <c r="C42" s="15">
        <v>17.709999079999999</v>
      </c>
      <c r="D42" s="16">
        <v>25.951256745485065</v>
      </c>
      <c r="E42" s="16">
        <v>268277.3952402196</v>
      </c>
      <c r="F42" s="17">
        <v>91994.34059441209</v>
      </c>
      <c r="G42" s="17">
        <v>2762002.9323458639</v>
      </c>
      <c r="H42" s="17">
        <v>8054658.0099146403</v>
      </c>
      <c r="I42" s="17">
        <v>9224382.576519141</v>
      </c>
      <c r="J42" s="17">
        <v>8055315.8761913944</v>
      </c>
      <c r="K42" s="17">
        <v>-1169066.7003277466</v>
      </c>
      <c r="L42" s="16">
        <v>657.86627675392538</v>
      </c>
    </row>
    <row r="43" spans="1:12" ht="12.75" x14ac:dyDescent="0.2">
      <c r="A43" s="14">
        <v>45534</v>
      </c>
      <c r="B43" s="15">
        <v>2.8031621093750001</v>
      </c>
      <c r="C43" s="15">
        <v>20.56999969</v>
      </c>
      <c r="D43" s="16">
        <v>25.729715551443242</v>
      </c>
      <c r="E43" s="16">
        <v>105159.53769477447</v>
      </c>
      <c r="F43" s="17">
        <v>37514.611567798733</v>
      </c>
      <c r="G43" s="17">
        <v>2799517.5439136624</v>
      </c>
      <c r="H43" s="17">
        <v>7847501.5036293417</v>
      </c>
      <c r="I43" s="17">
        <v>9329542.1142139155</v>
      </c>
      <c r="J43" s="17">
        <v>7848159.3699060958</v>
      </c>
      <c r="K43" s="17">
        <v>-1481382.7443078198</v>
      </c>
      <c r="L43" s="16">
        <v>657.86627675392538</v>
      </c>
    </row>
    <row r="44" spans="1:12" ht="12.75" x14ac:dyDescent="0.2">
      <c r="A44" s="14">
        <v>45565</v>
      </c>
      <c r="B44" s="15">
        <v>3.5533068847656248</v>
      </c>
      <c r="C44" s="15">
        <v>25.239999770000001</v>
      </c>
      <c r="D44" s="16">
        <v>25.607882301175056</v>
      </c>
      <c r="E44" s="16">
        <v>534.58334913787519</v>
      </c>
      <c r="F44" s="17">
        <v>150.44671526398039</v>
      </c>
      <c r="G44" s="17">
        <v>2799667.9906289265</v>
      </c>
      <c r="H44" s="17">
        <v>9948079.546159707</v>
      </c>
      <c r="I44" s="17">
        <v>9330076.697563054</v>
      </c>
      <c r="J44" s="17">
        <v>9948737.4124364611</v>
      </c>
      <c r="K44" s="17">
        <v>618660.71487340704</v>
      </c>
      <c r="L44" s="16">
        <v>657.86627675392538</v>
      </c>
    </row>
    <row r="45" spans="1:12" ht="12.75" x14ac:dyDescent="0.2">
      <c r="A45" s="14">
        <v>45596</v>
      </c>
      <c r="B45" s="15">
        <v>3.5568400878906248</v>
      </c>
      <c r="C45" s="15">
        <v>24.940000529999999</v>
      </c>
      <c r="D45" s="16">
        <v>25.600824703771881</v>
      </c>
      <c r="E45" s="16">
        <v>1724.9199251330979</v>
      </c>
      <c r="F45" s="17">
        <v>484.95852568847351</v>
      </c>
      <c r="G45" s="17">
        <v>2800152.9491546149</v>
      </c>
      <c r="H45" s="17">
        <v>9959696.2617782932</v>
      </c>
      <c r="I45" s="17">
        <v>9331801.6174881868</v>
      </c>
      <c r="J45" s="17">
        <v>9960354.1280550472</v>
      </c>
      <c r="K45" s="17">
        <v>628552.51056686044</v>
      </c>
      <c r="L45" s="16">
        <v>657.86627675392538</v>
      </c>
    </row>
    <row r="46" spans="1:12" ht="12.75" x14ac:dyDescent="0.2">
      <c r="A46" s="14">
        <v>45625</v>
      </c>
      <c r="B46" s="15">
        <v>3.5695390625000001</v>
      </c>
      <c r="C46" s="15">
        <v>24.719999309999999</v>
      </c>
      <c r="D46" s="16">
        <v>25.593319274370291</v>
      </c>
      <c r="E46" s="16">
        <v>3012.6166526625288</v>
      </c>
      <c r="F46" s="17">
        <v>843.97918048068107</v>
      </c>
      <c r="G46" s="17">
        <v>2800996.9283350958</v>
      </c>
      <c r="H46" s="17">
        <v>9998267.9496346377</v>
      </c>
      <c r="I46" s="17">
        <v>9334814.2341408487</v>
      </c>
      <c r="J46" s="17">
        <v>9998925.8159113917</v>
      </c>
      <c r="K46" s="17">
        <v>664111.58177054301</v>
      </c>
      <c r="L46" s="16">
        <v>657.86627675392538</v>
      </c>
    </row>
  </sheetData>
  <phoneticPr fontId="2" type="noConversion"/>
  <conditionalFormatting sqref="H2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模型四 (1)PE副本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2024-12-31T07:01:13Z</dcterms:modified>
</cp:coreProperties>
</file>