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" sheetId="1" state="visible" r:id="rId2"/>
    <sheet name="Portfolio" sheetId="2" state="visible" r:id="rId3"/>
    <sheet name="Retur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<sst xmlns="http://schemas.openxmlformats.org/spreadsheetml/2006/main" count="38" uniqueCount="37">
  <si>
    <t xml:space="preserve">Total deposit</t>
  </si>
  <si>
    <t xml:space="preserve">Total asset</t>
  </si>
  <si>
    <t xml:space="preserve">Cash Capital</t>
  </si>
  <si>
    <t xml:space="preserve">Total withdrawal</t>
  </si>
  <si>
    <t xml:space="preserve">Total cash in</t>
  </si>
  <si>
    <t xml:space="preserve">Stock code</t>
  </si>
  <si>
    <t xml:space="preserve">Quantity</t>
  </si>
  <si>
    <t xml:space="preserve">Price</t>
  </si>
  <si>
    <t xml:space="preserve">Interest</t>
  </si>
  <si>
    <t xml:space="preserve">Buy / Sell</t>
  </si>
  <si>
    <t xml:space="preserve">Cash Amount</t>
  </si>
  <si>
    <t xml:space="preserve">Fee</t>
  </si>
  <si>
    <t xml:space="preserve">Total Cash Flow</t>
  </si>
  <si>
    <t xml:space="preserve">Cash Balance</t>
  </si>
  <si>
    <t xml:space="preserve">Remark</t>
  </si>
  <si>
    <t xml:space="preserve">         </t>
  </si>
  <si>
    <t xml:space="preserve">Modified Time:</t>
  </si>
  <si>
    <t xml:space="preserve">Total Diff</t>
  </si>
  <si>
    <t xml:space="preserve">Last day’s Price</t>
  </si>
  <si>
    <t xml:space="preserve">Total</t>
  </si>
  <si>
    <t xml:space="preserve">Today’s Price</t>
  </si>
  <si>
    <t xml:space="preserve">Stocks</t>
  </si>
  <si>
    <t xml:space="preserve">Account</t>
  </si>
  <si>
    <t xml:space="preserve">Amount</t>
  </si>
  <si>
    <t xml:space="preserve">Bought Price</t>
  </si>
  <si>
    <t xml:space="preserve">Value</t>
  </si>
  <si>
    <t xml:space="preserve">Current Price</t>
  </si>
  <si>
    <t xml:space="preserve">Current Value</t>
  </si>
  <si>
    <t xml:space="preserve">Diff</t>
  </si>
  <si>
    <t xml:space="preserve">Percentage</t>
  </si>
  <si>
    <t xml:space="preserve">Stock Name</t>
  </si>
  <si>
    <t xml:space="preserve">Final</t>
  </si>
  <si>
    <t xml:space="preserve">    </t>
  </si>
  <si>
    <t xml:space="preserve">Date</t>
  </si>
  <si>
    <t xml:space="preserve">Portfolio Value</t>
  </si>
  <si>
    <t xml:space="preserve">Cash</t>
  </si>
  <si>
    <t xml:space="preserve">Total Asset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</si>
</sst>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"/>
    <numFmt numFmtId="166" formatCode="M/D/YY\ H:MM:SS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G31" activeCellId="0" sqref="G31"/>
    </sheetView>
  </sheetViews>
  <sheetFormatPr defaultRowHeight="12.8" zeroHeight="false" outlineLevelRow="0" outlineLevelCol="0"/>
  <cols>
    <col collapsed="false" customWidth="false" hidden="false" outlineLevel="0" max="2" min="1" style="0" width="11.57"/>
    <col collapsed="false" customWidth="true" hidden="false" outlineLevel="0" max="3" min="3" style="0" width="15.74"/>
    <col collapsed="false" customWidth="false" hidden="false" outlineLevel="0" max="7" min="4" style="0" width="11.57"/>
    <col collapsed="false" customWidth="true" hidden="false" outlineLevel="0" max="8" min="8" style="0" width="12.76"/>
    <col collapsed="false" customWidth="false" hidden="false" outlineLevel="0" max="9" min="9" style="0" width="11.57"/>
    <col collapsed="false" customWidth="true" hidden="false" outlineLevel="0" max="10" min="10" style="0" width="14.75"/>
    <col collapsed="false" customWidth="true" hidden="false" outlineLevel="0" max="11" min="11" style="0" width="12.8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C1" s="0" t="s">
        <v>0</v>
      </c>
      <c r="D1" s="0" t="n">
        <f aca="false">SUMIF(C6:C204, "cash deposit", F6:F204)</f>
        <v>0</v>
      </c>
      <c r="F1" s="0" t="s">
        <v>1</v>
      </c>
      <c r="G1" s="0" t="n">
        <f aca="true">INDIRECT(ADDRESS(COUNTA(B:B)+5,11))+Portfolio!F4</f>
        <v>250000</v>
      </c>
      <c r="H1" s="0" t="s">
        <v>2</v>
      </c>
      <c r="I1" s="0" t="n">
        <f aca="true">INDIRECT(ADDRESS(COUNTA(B:B)+5,11))</f>
        <v>250000</v>
      </c>
    </row>
    <row r="2" customFormat="false" ht="12.8" hidden="false" customHeight="false" outlineLevel="0" collapsed="false">
      <c r="C2" s="0" t="s">
        <v>3</v>
      </c>
      <c r="D2" s="0" t="n">
        <f aca="false">SUMIF(C6:C204, "cash withdrawal", F6:F204)</f>
        <v>0</v>
      </c>
    </row>
    <row r="3" customFormat="false" ht="12.8" hidden="false" customHeight="false" outlineLevel="0" collapsed="false">
      <c r="C3" s="0" t="s">
        <v>4</v>
      </c>
      <c r="D3" s="0" t="n">
        <f aca="false">D1+D2</f>
        <v>0</v>
      </c>
    </row>
    <row r="5" customFormat="false" ht="12.85" hidden="false" customHeight="false" outlineLevel="0" collapsed="false">
      <c r="C5" s="0" t="s">
        <v>5</v>
      </c>
      <c r="D5" s="0" t="s">
        <v>6</v>
      </c>
      <c r="E5" s="0" t="s">
        <v>7</v>
      </c>
      <c r="F5" s="0" t="s">
        <v>8</v>
      </c>
      <c r="G5" s="0" t="s">
        <v>9</v>
      </c>
      <c r="H5" s="0" t="s">
        <v>10</v>
      </c>
      <c r="I5" s="0" t="s">
        <v>11</v>
      </c>
      <c r="J5" s="0" t="s">
        <v>12</v>
      </c>
      <c r="K5" s="0" t="s">
        <v>13</v>
      </c>
      <c r="L5" s="0" t="s">
        <v>14</v>
      </c>
    </row>
    <row r="6" customFormat="false" ht="12.85" hidden="false" customHeight="false" outlineLevel="0" collapsed="false">
      <c r="B6" s="1" t="n">
        <v>41150</v>
      </c>
      <c r="C6" s="2" t="s">
        <v>15</v>
      </c>
      <c r="D6" s="0" t="n">
        <v>1</v>
      </c>
      <c r="F6" s="0" t="n">
        <v>250000</v>
      </c>
      <c r="K6" s="0" t="n">
        <v>250000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6.02"/>
    <col collapsed="false" customWidth="false" hidden="false" outlineLevel="0" max="4" min="3" style="0" width="11.57"/>
    <col collapsed="false" customWidth="true" hidden="false" outlineLevel="0" max="5" min="5" style="0" width="14.62"/>
    <col collapsed="false" customWidth="true" hidden="false" outlineLevel="0" max="6" min="6" style="0" width="12.76"/>
    <col collapsed="false" customWidth="false" hidden="false" outlineLevel="0" max="11" min="7" style="0" width="11.5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16</v>
      </c>
      <c r="B1" s="3" t="n">
        <v>43688.8750758218</v>
      </c>
    </row>
    <row r="2" customFormat="false" ht="12.8" hidden="false" customHeight="false" outlineLevel="0" collapsed="false">
      <c r="G2" s="0" t="s">
        <v>17</v>
      </c>
    </row>
    <row r="3" customFormat="false" ht="12.8" hidden="false" customHeight="false" outlineLevel="0" collapsed="false">
      <c r="E3" s="0" t="s">
        <v>18</v>
      </c>
      <c r="G3" s="0" t="n">
        <f aca="false">F3-D4</f>
        <v>0</v>
      </c>
      <c r="H3" s="4" t="e">
        <f aca="false">F3/D4</f>
        <v>#DIV/0!</v>
      </c>
      <c r="J3" s="0" t="s">
        <v>2</v>
      </c>
      <c r="K3" s="0" t="n">
        <f aca="false">Record!I1</f>
        <v>250000</v>
      </c>
    </row>
    <row r="4" customFormat="false" ht="12.8" hidden="false" customHeight="false" outlineLevel="0" collapsed="false">
      <c r="C4" s="0" t="s">
        <v>19</v>
      </c>
      <c r="D4" s="0" t="n">
        <f aca="false">SUMIF(J7:J21,"1",D7:D21)</f>
        <v>0</v>
      </c>
      <c r="E4" s="0" t="s">
        <v>20</v>
      </c>
      <c r="F4" s="0" t="n">
        <f aca="false">SUMIF(J7:J21,"1",F7:F21)</f>
        <v>0</v>
      </c>
      <c r="G4" s="0" t="n">
        <f aca="false">F4-D4</f>
        <v>0</v>
      </c>
      <c r="H4" s="4" t="e">
        <f aca="false">F4/D4</f>
        <v>#DIV/0!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0" t="s">
        <v>23</v>
      </c>
      <c r="D6" s="0" t="s">
        <v>24</v>
      </c>
      <c r="E6" s="0" t="s">
        <v>25</v>
      </c>
      <c r="F6" s="0" t="s">
        <v>26</v>
      </c>
      <c r="G6" s="0" t="s">
        <v>27</v>
      </c>
      <c r="H6" s="0" t="s">
        <v>28</v>
      </c>
      <c r="I6" s="0" t="s">
        <v>29</v>
      </c>
      <c r="J6" s="0" t="s">
        <v>30</v>
      </c>
      <c r="K6" s="0" t="s">
        <v>31</v>
      </c>
    </row>
    <row r="7" customFormat="false" ht="12.8" hidden="false" customHeight="false" outlineLevel="0" collapsed="false">
      <c r="H7" s="4"/>
      <c r="I7" s="5"/>
    </row>
    <row r="8" customFormat="false" ht="12.8" hidden="false" customHeight="false" outlineLevel="0" collapsed="false">
      <c r="H8" s="4"/>
      <c r="I8" s="5"/>
    </row>
    <row r="9" customFormat="false" ht="12.8" hidden="false" customHeight="false" outlineLevel="0" collapsed="false">
      <c r="H9" s="4"/>
      <c r="I9" s="5"/>
    </row>
    <row r="10" customFormat="false" ht="12.8" hidden="false" customHeight="false" outlineLevel="0" collapsed="false">
      <c r="H10" s="4"/>
      <c r="I10" s="5"/>
    </row>
    <row r="11" customFormat="false" ht="12.8" hidden="false" customHeight="false" outlineLevel="0" collapsed="false">
      <c r="H11" s="4"/>
      <c r="I11" s="5"/>
    </row>
    <row r="12" customFormat="false" ht="12.8" hidden="false" customHeight="false" outlineLevel="0" collapsed="false">
      <c r="H12" s="4"/>
      <c r="I12" s="5"/>
    </row>
    <row r="13" customFormat="false" ht="12.8" hidden="false" customHeight="false" outlineLevel="0" collapsed="false">
      <c r="H13" s="4"/>
      <c r="I13" s="5"/>
    </row>
    <row r="14" customFormat="false" ht="12.8" hidden="false" customHeight="false" outlineLevel="0" collapsed="false">
      <c r="H14" s="4"/>
      <c r="I14" s="5"/>
    </row>
    <row r="15" customFormat="false" ht="12.8" hidden="false" customHeight="false" outlineLevel="0" collapsed="false">
      <c r="H15" s="4"/>
      <c r="I15" s="5"/>
    </row>
    <row r="16" customFormat="false" ht="12.8" hidden="false" customHeight="false" outlineLevel="0" collapsed="false">
      <c r="H16" s="4"/>
      <c r="I16" s="5"/>
    </row>
    <row r="17" customFormat="false" ht="12.8" hidden="false" customHeight="false" outlineLevel="0" collapsed="false">
      <c r="H17" s="4"/>
      <c r="I17" s="5"/>
    </row>
    <row r="18" customFormat="false" ht="12.8" hidden="false" customHeight="false" outlineLevel="0" collapsed="false">
      <c r="H18" s="4"/>
      <c r="I18" s="5"/>
    </row>
    <row r="19" customFormat="false" ht="12.8" hidden="false" customHeight="false" outlineLevel="0" collapsed="false">
      <c r="H19" s="4"/>
      <c r="I19" s="5"/>
    </row>
    <row r="20" customFormat="false" ht="12.8" hidden="false" customHeight="false" outlineLevel="0" collapsed="false">
      <c r="H20" s="4"/>
      <c r="I20" s="5"/>
    </row>
    <row r="21" customFormat="false" ht="12.8" hidden="false" customHeight="false" outlineLevel="0" collapsed="false">
      <c r="H21" s="4"/>
      <c r="I21" s="5"/>
    </row>
    <row r="22" customFormat="false" ht="12.8" hidden="false" customHeight="false" outlineLevel="0" collapsed="false">
      <c r="H22" s="4"/>
      <c r="I22" s="6"/>
      <c r="K22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13.2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33</v>
      </c>
      <c r="B1" s="0" t="s">
        <v>34</v>
      </c>
      <c r="C1" s="0" t="s">
        <v>35</v>
      </c>
      <c r="D1" s="0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2017-02-22T19:33:36Z</dcterms:created>
  <dc:creator>Ka Sin Lai</dc:creator>
  <dc:description/>
  <dc:language>en-US</dc:language>
  <cp:lastModifiedBy/>
  <dcterms:modified xsi:type="dcterms:W3CDTF">2019-08-13T23:13:41Z</dcterms:modified>
  <cp:revision>96</cp:revision>
  <dc:subject/>
  <dc:title/>
</cp:coreProperties>
</file>