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Laila Lima\Downloads\"/>
    </mc:Choice>
  </mc:AlternateContent>
  <xr:revisionPtr revIDLastSave="0" documentId="13_ncr:10000001_{7E054FF0-A42A-4281-A16F-532AE7BC61E6}" xr6:coauthVersionLast="47" xr6:coauthVersionMax="47" xr10:uidLastSave="{00000000-0000-0000-0000-000000000000}"/>
  <bookViews>
    <workbookView xWindow="-28920" yWindow="-2955" windowWidth="29040" windowHeight="15720" activeTab="3" xr2:uid="{28DD5B76-0634-4F87-BE60-8BFA7EF2E23B}"/>
  </bookViews>
  <sheets>
    <sheet name="A̳ssets" sheetId="1" r:id="rId1"/>
    <sheet name="B̳ases" sheetId="2" r:id="rId2"/>
    <sheet name="C̳álculos" sheetId="3" r:id="rId3"/>
    <sheet name="D̳ashboard" sheetId="4" r:id="rId4"/>
  </sheets>
  <externalReferences>
    <externalReference r:id="rId5"/>
  </externalReferences>
  <definedNames>
    <definedName name="Slicer_Subscription_Type">#N/A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3" l="1"/>
  <c r="D34" i="3"/>
</calcChain>
</file>

<file path=xl/sharedStrings.xml><?xml version="1.0" encoding="utf-8"?>
<sst xmlns="http://schemas.openxmlformats.org/spreadsheetml/2006/main" count="2021" uniqueCount="324">
  <si>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</si>
  <si>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</si>
  <si>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</si>
  <si>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</si>
  <si>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</si>
  <si>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</si>
  <si>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</si>
  <si>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</si>
  <si>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</si>
  <si>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</si>
  <si>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</si>
  <si>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</si>
  <si>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</si>
  <si>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</si>
  <si>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</si>
  <si>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</si>
  <si>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</si>
  <si>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</si>
  <si>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</si>
  <si>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</si>
  <si>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</si>
  <si>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</si>
  <si>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</si>
  <si>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</si>
  <si>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</si>
  <si>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</si>
  <si>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</si>
  <si>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</si>
  <si>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</si>
  <si>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</si>
  <si>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</si>
  <si>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</si>
  <si>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</si>
  <si>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</si>
  <si>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</si>
  <si>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</si>
  <si>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</si>
  <si>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</si>
  <si>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</si>
  <si>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</si>
  <si>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</si>
  <si>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</si>
  <si>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</si>
  <si>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</si>
  <si>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</si>
  <si>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</si>
  <si>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</si>
  <si>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</si>
  <si>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</si>
  <si>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</si>
  <si>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</si>
  <si>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</si>
  <si>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</si>
  <si>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</si>
  <si>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</si>
  <si>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</si>
  <si>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</si>
  <si>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</si>
  <si>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</si>
  <si>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</si>
  <si>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</si>
  <si>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</si>
  <si>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</si>
  <si>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</si>
  <si>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</si>
  <si>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</si>
  <si>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</si>
  <si>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</si>
  <si>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</si>
  <si>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</si>
  <si>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</si>
  <si>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</si>
  <si>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</si>
  <si>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</si>
  <si>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</si>
  <si>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</si>
  <si>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</si>
  <si>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</si>
  <si>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</si>
  <si>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</si>
  <si>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</si>
  <si>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</si>
  <si>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</si>
  <si>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</si>
  <si>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</si>
  <si>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</si>
  <si>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</si>
  <si>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</si>
  <si>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</si>
  <si>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</si>
  <si>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</si>
  <si>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</si>
  <si>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</si>
  <si>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</si>
  <si>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</si>
  <si>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</si>
  <si>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</si>
  <si>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</si>
  <si>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</si>
  <si>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</si>
  <si>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</si>
  <si>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</si>
  <si>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</si>
  <si>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</si>
  <si>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</si>
  <si>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</si>
  <si>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</si>
  <si>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</si>
  <si>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</si>
  <si>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</si>
  <si>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</si>
  <si>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</si>
  <si>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</si>
  <si>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</si>
  <si>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</si>
  <si>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</si>
  <si>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</si>
  <si>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</si>
  <si>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</si>
  <si>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</si>
  <si>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</si>
  <si>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</si>
  <si>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</si>
  <si>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</si>
  <si>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</si>
  <si>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</si>
  <si>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</si>
  <si>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</si>
  <si>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</si>
  <si>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</si>
  <si>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</si>
  <si>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</si>
  <si>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</si>
  <si>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</si>
  <si>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</si>
  <si>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</si>
  <si>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</si>
  <si>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</si>
  <si>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</si>
  <si>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</si>
  <si>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</si>
  <si>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</si>
  <si>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</si>
  <si>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</si>
  <si>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</si>
  <si>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</si>
  <si>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</si>
  <si>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</si>
  <si>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</si>
  <si>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</si>
  <si>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</si>
  <si>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</si>
  <si>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</si>
  <si>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</si>
  <si>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</si>
  <si>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</si>
  <si>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</si>
  <si>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</si>
  <si>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</si>
  <si>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</si>
  <si>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</si>
  <si>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</si>
  <si>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</si>
  <si>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</si>
  <si>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</si>
  <si>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</si>
  <si>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</si>
  <si>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</si>
  <si>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</si>
  <si>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</si>
  <si>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</si>
  <si>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</si>
  <si>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</si>
  <si>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</si>
  <si>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</si>
  <si>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</si>
  <si>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</si>
  <si>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</si>
  <si>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</si>
  <si>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</si>
  <si>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</si>
  <si>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</si>
  <si>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</si>
  <si>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</si>
  <si>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</si>
  <si>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</si>
  <si>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</si>
  <si>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</si>
  <si>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</si>
  <si>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</si>
  <si>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</si>
  <si>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</si>
  <si>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</si>
  <si>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</si>
  <si>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</si>
  <si>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</si>
  <si>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</si>
  <si>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</si>
  <si>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</si>
  <si>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</si>
  <si>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</si>
  <si>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</si>
  <si>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</si>
  <si>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</si>
  <si>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</si>
  <si>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</si>
  <si>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</si>
  <si>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</si>
  <si>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</si>
  <si>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</si>
  <si>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</si>
  <si>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</si>
  <si>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</si>
  <si>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</si>
  <si>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</si>
  <si>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</si>
  <si>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</si>
  <si>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</si>
  <si>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</si>
  <si>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</si>
  <si>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</si>
  <si>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</si>
  <si>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</si>
  <si>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</si>
  <si>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</si>
  <si>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</si>
  <si>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</si>
  <si>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</si>
  <si>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</si>
  <si>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</si>
  <si>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</si>
  <si>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</si>
  <si>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</si>
  <si>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</si>
  <si>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</si>
  <si>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</si>
  <si>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</si>
  <si>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</si>
  <si>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</si>
  <si>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</si>
  <si>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</si>
  <si>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</si>
  <si>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</si>
  <si>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</si>
  <si>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</si>
  <si>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</si>
  <si>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</si>
  <si>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</si>
  <si>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</si>
  <si>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</si>
  <si>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</si>
  <si>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</si>
  <si>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</si>
  <si>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</si>
  <si>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</si>
  <si>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</si>
  <si>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</si>
  <si>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</si>
  <si>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</si>
  <si>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</si>
  <si>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</si>
  <si>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</si>
  <si>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</si>
  <si>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</si>
  <si>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</si>
  <si>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</si>
  <si>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</si>
  <si>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</si>
  <si>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</si>
  <si>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</si>
  <si>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</si>
  <si>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</si>
  <si>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</si>
  <si>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</si>
  <si>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</si>
  <si>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</si>
  <si>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</si>
  <si>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</si>
  <si>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</si>
  <si>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</si>
  <si>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</si>
  <si>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</si>
  <si>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</si>
  <si>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</si>
  <si>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</si>
  <si>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</si>
  <si>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</si>
  <si>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</si>
  <si>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</si>
  <si>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</si>
  <si>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</si>
  <si>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</si>
  <si>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</si>
  <si>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</si>
  <si>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</si>
  <si>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</si>
  <si>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</si>
  <si>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</si>
  <si>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</si>
  <si>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</si>
  <si>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</si>
  <si>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</si>
  <si>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</si>
  <si>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</si>
  <si>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</si>
  <si>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</si>
  <si>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</si>
  <si>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</si>
  <si>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</si>
  <si>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</si>
  <si>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</si>
  <si>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</si>
  <si>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</si>
  <si>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Pergunta de Negócio 1 - Qual faturamento Total de Vendas de plano anuais (contendo todas as assinaturas agragadas)</t>
  </si>
  <si>
    <t>Row Labels</t>
  </si>
  <si>
    <t>Grand Total</t>
  </si>
  <si>
    <t>Sum of Total Value</t>
  </si>
  <si>
    <t>Pergunta de Negócio 2 - Qual Faturamento Total de vendas de planos anuais, separados por auto renovação não é por auto renovação</t>
  </si>
  <si>
    <t>Pergunta de Negócio 3 - Total de vendas de assinaturas do EAPlay</t>
  </si>
  <si>
    <t>Sum of EA Play Season Pass</t>
  </si>
  <si>
    <t xml:space="preserve">                        XBOX GAME PASS SUBSCRIPTIONS SALES</t>
  </si>
  <si>
    <t>Pergunta de Negócio 4 - Total de Vendas de Assinaturas do Minecraft</t>
  </si>
  <si>
    <t>Sum of Minecraft Season Pass Price</t>
  </si>
  <si>
    <t xml:space="preserve">                  Calculation period: 01/01/2024 - 31/12/2024 | Update date: 19/09/2025 09:00:00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</si>
</sst>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7"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20"/>
      <color theme="1"/>
      <name val="Aptos Narrow"/>
      <family val="2"/>
      <scheme val="minor"/>
    </font>
    <font>
      <b/>
      <sz val="15"/>
      <color rgb="FF5BF6A8"/>
      <name val="Segoe UI"/>
      <family val="2"/>
    </font>
    <font>
      <sz val="10.5"/>
      <color rgb="FF7F7F7F"/>
      <name val="Aptos Narrow"/>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4">
    <border>
      <left/>
      <right/>
      <top/>
      <bottom/>
      <diagonal/>
    </border>
    <border>
      <left/>
      <right/>
      <top/>
      <bottom style="thick">
        <color theme="4"/>
      </bottom>
      <diagonal/>
    </border>
    <border>
      <left/>
      <right style="thin">
        <color indexed="64"/>
      </right>
      <top/>
      <bottom/>
      <diagonal/>
    </border>
    <border>
      <left/>
      <right/>
      <top/>
      <bottom style="thick">
        <color rgb="FF5BF6A8"/>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0" fontId="4" fillId="0" borderId="0" xfId="0" applyFont="1"/>
    <xf numFmtId="0" fontId="4" fillId="0" borderId="2" xfId="0" applyFont="1" applyBorder="1"/>
    <xf numFmtId="0" fontId="5" fillId="0" borderId="3" xfId="1" applyFont="1" applyBorder="1" applyAlignment="1">
      <alignment horizontal="left"/>
    </xf>
    <xf numFmtId="44" fontId="0" fillId="0" borderId="0" xfId="2" applyFont="1"/>
    <xf numFmtId="0" fontId="0" fillId="0" borderId="0" xfId="0" applyNumberFormat="1"/>
    <xf numFmtId="0" fontId="6" fillId="7" borderId="0" xfId="0" applyFont="1" applyFill="1" applyAlignment="1">
      <alignment horizontal="left" vertical="center"/>
    </xf>
  </cellXfs>
  <cellStyles count="3">
    <cellStyle name="Currency" xfId="2" builtinId="4"/>
    <cellStyle name="Heading 1" xfId="1" builtinId="16"/>
    <cellStyle name="Normal" xfId="0" builtinId="0"/>
  </cellStyles>
  <dxfs count="72">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34" formatCode="_-&quot;R$&quot;\ * #,##0.00_-;\-&quot;R$&quot;\ * #,##0.00_-;_-&quot;R$&quot;\ * &quot;-&quot;??_-;_-@_-"/>
    </dxf>
    <dxf>
      <numFmt numFmtId="164" formatCode="_-[$R$-416]\ * #,##0.00_-;\-[$R$-416]\ * #,##0.00_-;_-[$R$-416]\ * &quot;-&quot;??_-;_-@_-"/>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color theme="1"/>
      </font>
      <fill>
        <patternFill>
          <bgColor rgb="FF2AE6B1"/>
        </patternFill>
      </fill>
      <border diagonalUp="0" diagonalDown="0">
        <left/>
        <right/>
        <top/>
        <bottom/>
        <vertical/>
        <horizontal/>
      </border>
    </dxf>
  </dxfs>
  <tableStyles count="1" defaultTableStyle="TableStyleMedium2" defaultPivotStyle="PivotStyleLight16">
    <tableStyle name="SlicerStyleLight6 2" pivot="0" table="0" count="10" xr9:uid="{2EC64F6D-8592-4A82-80BC-BC105E3DDC94}">
      <tableStyleElement type="wholeTable" dxfId="71"/>
      <tableStyleElement type="headerRow" dxfId="70"/>
    </tableStyle>
  </tableStyles>
  <colors>
    <mruColors>
      <color rgb="FFE8E6E9"/>
      <color rgb="FF2AE6B1"/>
      <color rgb="FF5BF6A8"/>
      <color rgb="FF22C55E"/>
      <color rgb="FF5BF6AB"/>
      <color rgb="FF000000"/>
      <color rgb="FFE0E0E0"/>
      <color rgb="FFEDEDED"/>
      <color rgb="FFF7F8FC"/>
      <color rgb="FF9BC8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[DIO-DashEstudos-xbox-Excel.xlsx]C̳álculos!tbl_annual_total</c:name>
    <c:fmtId val="3"/>
  </c:pivotSource>
  <c:chart>
    <c:autoTitleDeleted val="1"/>
    <c:pivotFmts>
      <c:pivotFmt>
        <c:idx val="0"/>
        <c:spPr>
          <a:solidFill>
            <a:srgbClr val="5BF6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F6A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77731990742937"/>
          <c:y val="0.10083114610673666"/>
          <c:w val="0.56418503937007869"/>
          <c:h val="0.80657626130067073"/>
        </c:manualLayout>
      </c:layout>
      <c:barChart>
        <c:barDir val="bar"/>
        <c:grouping val="clustered"/>
        <c:varyColors val="0"/>
        <c:ser>
          <c:idx val="0"/>
          <c:order val="0"/>
          <c:tx>
            <c:strRef>
              <c:f>C̳álculos!$C$8</c:f>
              <c:strCache>
                <c:ptCount val="1"/>
                <c:pt idx="0">
                  <c:v>Total</c:v>
                </c:pt>
              </c:strCache>
            </c:strRef>
          </c:tx>
          <c:spPr>
            <a:solidFill>
              <a:srgbClr val="5BF6AB"/>
            </a:solidFill>
            <a:ln>
              <a:noFill/>
            </a:ln>
            <a:effectLst/>
          </c:spPr>
          <c:invertIfNegative val="0"/>
          <c:cat>
            <c:multiLvlStrRef>
              <c:f>C̳álculos!$B$9:$B$12</c:f>
              <c:multiLvlStrCache>
                <c:ptCount val="2"/>
                <c:lvl>
                  <c:pt idx="0">
                    <c:v>No</c:v>
                  </c:pt>
                  <c:pt idx="1">
                    <c:v>Yes</c:v>
                  </c:pt>
                </c:lvl>
                <c:lvl>
                  <c:pt idx="0">
                    <c:v>Annual</c:v>
                  </c:pt>
                </c:lvl>
              </c:multiLvlStrCache>
            </c:multiLvlStrRef>
          </c:cat>
          <c:val>
            <c:numRef>
              <c:f>C̳álculos!$C$9:$C$12</c:f>
              <c:numCache>
                <c:formatCode>_("R$"* #,##0.00_);_("R$"* \(#,##0.00\);_("R$"* "-"??_);_(@_)</c:formatCode>
                <c:ptCount val="2"/>
                <c:pt idx="0">
                  <c:v>217</c:v>
                </c:pt>
                <c:pt idx="1">
                  <c:v>1537</c:v>
                </c:pt>
              </c:numCache>
            </c:numRef>
          </c:val>
          <c:extLst>
            <c:ext xmlns:c16="http://schemas.microsoft.com/office/drawing/2014/chart" uri="{C3380CC4-5D6E-409C-BE32-E72D297353CC}">
              <c16:uniqueId val="{00000000-2AA0-4B30-9B01-6AECF2E88B7E}"/>
            </c:ext>
          </c:extLst>
        </c:ser>
        <c:dLbls>
          <c:showLegendKey val="0"/>
          <c:showVal val="0"/>
          <c:showCatName val="0"/>
          <c:showSerName val="0"/>
          <c:showPercent val="0"/>
          <c:showBubbleSize val="0"/>
        </c:dLbls>
        <c:gapWidth val="182"/>
        <c:axId val="885676015"/>
        <c:axId val="1001229663"/>
      </c:barChart>
      <c:catAx>
        <c:axId val="88567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01229663"/>
        <c:crosses val="autoZero"/>
        <c:auto val="1"/>
        <c:lblAlgn val="ctr"/>
        <c:lblOffset val="100"/>
        <c:noMultiLvlLbl val="0"/>
      </c:catAx>
      <c:valAx>
        <c:axId val="1001229663"/>
        <c:scaling>
          <c:orientation val="minMax"/>
        </c:scaling>
        <c:delete val="1"/>
        <c:axPos val="b"/>
        <c:numFmt formatCode="_(&quot;R$&quot;* #,##0.00_);_(&quot;R$&quot;* \(#,##0.00\);_(&quot;R$&quot;* &quot;-&quot;??_);_(@_)" sourceLinked="1"/>
        <c:majorTickMark val="none"/>
        <c:minorTickMark val="none"/>
        <c:tickLblPos val="nextTo"/>
        <c:crossAx val="885676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11</xdr:col>
      <xdr:colOff>304800</xdr:colOff>
      <xdr:row>8</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xdr:row>
      <xdr:rowOff>0</xdr:rowOff>
    </xdr:from>
    <xdr:to>
      <xdr:col>13</xdr:col>
      <xdr:colOff>304800</xdr:colOff>
      <xdr:row>8</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5137434</xdr:colOff>
      <xdr:row>8</xdr:row>
      <xdr:rowOff>138111</xdr:rowOff>
    </xdr:from>
    <xdr:to>
      <xdr:col>8</xdr:col>
      <xdr:colOff>21432</xdr:colOff>
      <xdr:row>16</xdr:row>
      <xdr:rowOff>116680</xdr:rowOff>
    </xdr:to>
    <xdr:sp macro="" textlink="D̳ashboard!$D$34">
      <xdr:nvSpPr>
        <xdr:cNvPr id="19" name="Rectangle: Rounded Corners 18">
          <a:extLst>
            <a:ext uri="{FF2B5EF4-FFF2-40B4-BE49-F238E27FC236}">
              <a16:creationId xmlns:a16="http://schemas.microsoft.com/office/drawing/2014/main" id="{ABA91FB2-CEA6-4762-8849-7FAE53DB3428}"/>
            </a:ext>
          </a:extLst>
        </xdr:cNvPr>
        <xdr:cNvSpPr/>
      </xdr:nvSpPr>
      <xdr:spPr>
        <a:xfrm>
          <a:off x="6970997" y="1888330"/>
          <a:ext cx="4575685" cy="1502569"/>
        </a:xfrm>
        <a:prstGeom prst="roundRect">
          <a:avLst>
            <a:gd name="adj" fmla="val 104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95C76B4-7C20-4B69-84EE-4628198885B5}" type="TxLink">
            <a:rPr lang="en-US" sz="1100" b="0" i="0" u="none" strike="noStrike">
              <a:solidFill>
                <a:srgbClr val="000000"/>
              </a:solidFill>
              <a:latin typeface="Aptos Narrow"/>
            </a:rPr>
            <a:pPr marL="0" marR="0" lvl="0" indent="0" algn="l" defTabSz="914400" eaLnBrk="1" fontAlgn="auto" latinLnBrk="0" hangingPunct="1">
              <a:lnSpc>
                <a:spcPct val="100000"/>
              </a:lnSpc>
              <a:spcBef>
                <a:spcPts val="0"/>
              </a:spcBef>
              <a:spcAft>
                <a:spcPts val="0"/>
              </a:spcAft>
              <a:buClrTx/>
              <a:buSzTx/>
              <a:buFontTx/>
              <a:buNone/>
              <a:tabLst/>
              <a:defRPr/>
            </a:pPr>
            <a:t> </a:t>
          </a:fld>
          <a:r>
            <a:rPr lang="en-US" sz="1100" b="0" i="0">
              <a:solidFill>
                <a:schemeClr val="lt1"/>
              </a:solidFill>
              <a:effectLst/>
              <a:latin typeface="+mn-lt"/>
              <a:ea typeface="+mn-ea"/>
              <a:cs typeface="+mn-cs"/>
            </a:rPr>
            <a:t> R$ 600,00 </a:t>
          </a:r>
          <a:endParaRPr lang="pt-BR">
            <a:effectLst/>
          </a:endParaRPr>
        </a:p>
        <a:p>
          <a:pPr algn="l"/>
          <a:endParaRPr lang="pt-BR" sz="1100"/>
        </a:p>
      </xdr:txBody>
    </xdr:sp>
    <xdr:clientData/>
  </xdr:twoCellAnchor>
  <xdr:twoCellAnchor editAs="absolute">
    <xdr:from>
      <xdr:col>0</xdr:col>
      <xdr:colOff>1750220</xdr:colOff>
      <xdr:row>0</xdr:row>
      <xdr:rowOff>0</xdr:rowOff>
    </xdr:from>
    <xdr:to>
      <xdr:col>1</xdr:col>
      <xdr:colOff>773905</xdr:colOff>
      <xdr:row>5</xdr:row>
      <xdr:rowOff>71437</xdr:rowOff>
    </xdr:to>
    <xdr:pic>
      <xdr:nvPicPr>
        <xdr:cNvPr id="2" name="Imagem 4">
          <a:extLst>
            <a:ext uri="{FF2B5EF4-FFF2-40B4-BE49-F238E27FC236}">
              <a16:creationId xmlns:a16="http://schemas.microsoft.com/office/drawing/2014/main" id="{BB3DB148-074D-4F94-8C6C-545DF542CA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220" t="18056" r="73529" b="18056"/>
        <a:stretch>
          <a:fillRect/>
        </a:stretch>
      </xdr:blipFill>
      <xdr:spPr>
        <a:xfrm>
          <a:off x="1750220" y="0"/>
          <a:ext cx="857248" cy="1095375"/>
        </a:xfrm>
        <a:prstGeom prst="rect">
          <a:avLst/>
        </a:prstGeom>
      </xdr:spPr>
    </xdr:pic>
    <xdr:clientData/>
  </xdr:twoCellAnchor>
  <xdr:twoCellAnchor editAs="oneCell">
    <xdr:from>
      <xdr:col>0</xdr:col>
      <xdr:colOff>47625</xdr:colOff>
      <xdr:row>7</xdr:row>
      <xdr:rowOff>126207</xdr:rowOff>
    </xdr:from>
    <xdr:to>
      <xdr:col>0</xdr:col>
      <xdr:colOff>1785936</xdr:colOff>
      <xdr:row>20</xdr:row>
      <xdr:rowOff>83343</xdr:rowOff>
    </xdr:to>
    <mc:AlternateContent xmlns:mc="http://schemas.openxmlformats.org/markup-compatibility/2006" xmlns:a14="http://schemas.microsoft.com/office/drawing/2010/main">
      <mc:Choice Requires="a14">
        <xdr:graphicFrame macro="">
          <xdr:nvGraphicFramePr>
            <xdr:cNvPr id="4" name="Subscription Type">
              <a:extLst>
                <a:ext uri="{FF2B5EF4-FFF2-40B4-BE49-F238E27FC236}">
                  <a16:creationId xmlns:a16="http://schemas.microsoft.com/office/drawing/2014/main" id="{428A06DB-04E7-4C93-8575-73F0BFA64B07}"/>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47625" y="1685926"/>
              <a:ext cx="1738311" cy="243363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332071</xdr:colOff>
      <xdr:row>17</xdr:row>
      <xdr:rowOff>119062</xdr:rowOff>
    </xdr:from>
    <xdr:to>
      <xdr:col>8</xdr:col>
      <xdr:colOff>130969</xdr:colOff>
      <xdr:row>33</xdr:row>
      <xdr:rowOff>119061</xdr:rowOff>
    </xdr:to>
    <xdr:grpSp>
      <xdr:nvGrpSpPr>
        <xdr:cNvPr id="7" name="Group 6">
          <a:extLst>
            <a:ext uri="{FF2B5EF4-FFF2-40B4-BE49-F238E27FC236}">
              <a16:creationId xmlns:a16="http://schemas.microsoft.com/office/drawing/2014/main" id="{152C5200-797A-B93A-476D-904CA0DC072A}"/>
            </a:ext>
          </a:extLst>
        </xdr:cNvPr>
        <xdr:cNvGrpSpPr/>
      </xdr:nvGrpSpPr>
      <xdr:grpSpPr>
        <a:xfrm>
          <a:off x="2165634" y="3583781"/>
          <a:ext cx="9490585" cy="3047999"/>
          <a:chOff x="2046571" y="3298032"/>
          <a:chExt cx="5775835" cy="3047999"/>
        </a:xfrm>
      </xdr:grpSpPr>
      <xdr:sp macro="" textlink="">
        <xdr:nvSpPr>
          <xdr:cNvPr id="5" name="Rectangle: Rounded Corners 4">
            <a:extLst>
              <a:ext uri="{FF2B5EF4-FFF2-40B4-BE49-F238E27FC236}">
                <a16:creationId xmlns:a16="http://schemas.microsoft.com/office/drawing/2014/main" id="{FBA1B9CD-D04D-3472-653A-7377954F4E03}"/>
              </a:ext>
            </a:extLst>
          </xdr:cNvPr>
          <xdr:cNvSpPr/>
        </xdr:nvSpPr>
        <xdr:spPr>
          <a:xfrm>
            <a:off x="2046571" y="3298032"/>
            <a:ext cx="5775835" cy="3047999"/>
          </a:xfrm>
          <a:prstGeom prst="roundRect">
            <a:avLst>
              <a:gd name="adj" fmla="val 104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3" name="Chart 2">
            <a:extLst>
              <a:ext uri="{FF2B5EF4-FFF2-40B4-BE49-F238E27FC236}">
                <a16:creationId xmlns:a16="http://schemas.microsoft.com/office/drawing/2014/main" id="{28AFC216-691D-4EA2-A6A7-DEEE5DC09761}"/>
              </a:ext>
            </a:extLst>
          </xdr:cNvPr>
          <xdr:cNvGraphicFramePr>
            <a:graphicFrameLocks/>
          </xdr:cNvGraphicFramePr>
        </xdr:nvGraphicFramePr>
        <xdr:xfrm>
          <a:off x="2452686" y="3428999"/>
          <a:ext cx="5048251" cy="27432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xdr:col>
      <xdr:colOff>389221</xdr:colOff>
      <xdr:row>8</xdr:row>
      <xdr:rowOff>140493</xdr:rowOff>
    </xdr:from>
    <xdr:to>
      <xdr:col>1</xdr:col>
      <xdr:colOff>4964906</xdr:colOff>
      <xdr:row>16</xdr:row>
      <xdr:rowOff>119062</xdr:rowOff>
    </xdr:to>
    <xdr:sp macro="" textlink="">
      <xdr:nvSpPr>
        <xdr:cNvPr id="14" name="Rectangle: Rounded Corners 13">
          <a:extLst>
            <a:ext uri="{FF2B5EF4-FFF2-40B4-BE49-F238E27FC236}">
              <a16:creationId xmlns:a16="http://schemas.microsoft.com/office/drawing/2014/main" id="{EB8F30AC-97CF-46FF-9F4C-E5CB3E357EE4}"/>
            </a:ext>
          </a:extLst>
        </xdr:cNvPr>
        <xdr:cNvSpPr/>
      </xdr:nvSpPr>
      <xdr:spPr>
        <a:xfrm>
          <a:off x="2222784" y="1890712"/>
          <a:ext cx="4575685" cy="1502569"/>
        </a:xfrm>
        <a:prstGeom prst="roundRect">
          <a:avLst>
            <a:gd name="adj" fmla="val 1041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2000250</xdr:colOff>
      <xdr:row>10</xdr:row>
      <xdr:rowOff>83343</xdr:rowOff>
    </xdr:from>
    <xdr:to>
      <xdr:col>1</xdr:col>
      <xdr:colOff>5037656</xdr:colOff>
      <xdr:row>15</xdr:row>
      <xdr:rowOff>77906</xdr:rowOff>
    </xdr:to>
    <xdr:sp macro="" textlink="">
      <xdr:nvSpPr>
        <xdr:cNvPr id="10" name="Retângulo: Cantos Arredondados 15">
          <a:extLst>
            <a:ext uri="{FF2B5EF4-FFF2-40B4-BE49-F238E27FC236}">
              <a16:creationId xmlns:a16="http://schemas.microsoft.com/office/drawing/2014/main" id="{3B7FE61E-131A-4FAE-A37F-BA8AB739EF4D}"/>
            </a:ext>
          </a:extLst>
        </xdr:cNvPr>
        <xdr:cNvSpPr/>
      </xdr:nvSpPr>
      <xdr:spPr>
        <a:xfrm>
          <a:off x="3833813" y="2214562"/>
          <a:ext cx="3037406" cy="947063"/>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u="none" strike="noStrike" kern="1200">
              <a:solidFill>
                <a:schemeClr val="tx1"/>
              </a:solidFill>
              <a:latin typeface="Aptos Narrow"/>
            </a:rPr>
            <a:t> </a:t>
          </a:r>
          <a:r>
            <a:rPr lang="en-US" sz="3600" b="0" i="0" u="none" strike="noStrike" kern="1200">
              <a:solidFill>
                <a:srgbClr val="2AE6B1"/>
              </a:solidFill>
              <a:latin typeface="Aptos Narrow"/>
            </a:rPr>
            <a:t>R$ 600,00</a:t>
          </a:r>
          <a:r>
            <a:rPr lang="en-US" sz="3600" b="0" i="0" u="none" strike="noStrike" kern="1200">
              <a:solidFill>
                <a:schemeClr val="tx1"/>
              </a:solidFill>
              <a:latin typeface="Aptos Narrow"/>
            </a:rPr>
            <a:t> </a:t>
          </a:r>
        </a:p>
      </xdr:txBody>
    </xdr:sp>
    <xdr:clientData/>
  </xdr:twoCellAnchor>
  <xdr:twoCellAnchor editAs="oneCell">
    <xdr:from>
      <xdr:col>1</xdr:col>
      <xdr:colOff>555907</xdr:colOff>
      <xdr:row>8</xdr:row>
      <xdr:rowOff>164304</xdr:rowOff>
    </xdr:from>
    <xdr:to>
      <xdr:col>1</xdr:col>
      <xdr:colOff>2083592</xdr:colOff>
      <xdr:row>16</xdr:row>
      <xdr:rowOff>167989</xdr:rowOff>
    </xdr:to>
    <xdr:pic>
      <xdr:nvPicPr>
        <xdr:cNvPr id="16" name="Imagem 11">
          <a:extLst>
            <a:ext uri="{FF2B5EF4-FFF2-40B4-BE49-F238E27FC236}">
              <a16:creationId xmlns:a16="http://schemas.microsoft.com/office/drawing/2014/main" id="{A1FE104B-6DC5-462D-9538-D3064E76BCC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89470" y="1914523"/>
          <a:ext cx="1527685" cy="1527685"/>
        </a:xfrm>
        <a:prstGeom prst="rect">
          <a:avLst/>
        </a:prstGeom>
      </xdr:spPr>
    </xdr:pic>
    <xdr:clientData/>
  </xdr:twoCellAnchor>
  <xdr:twoCellAnchor>
    <xdr:from>
      <xdr:col>1</xdr:col>
      <xdr:colOff>392907</xdr:colOff>
      <xdr:row>7</xdr:row>
      <xdr:rowOff>130969</xdr:rowOff>
    </xdr:from>
    <xdr:to>
      <xdr:col>1</xdr:col>
      <xdr:colOff>4964907</xdr:colOff>
      <xdr:row>10</xdr:row>
      <xdr:rowOff>13868</xdr:rowOff>
    </xdr:to>
    <xdr:sp macro="" textlink="">
      <xdr:nvSpPr>
        <xdr:cNvPr id="18" name="Retângulo: Cantos Superiores Arredondados 17">
          <a:extLst>
            <a:ext uri="{FF2B5EF4-FFF2-40B4-BE49-F238E27FC236}">
              <a16:creationId xmlns:a16="http://schemas.microsoft.com/office/drawing/2014/main" id="{6CCDAAD0-EF29-4C6E-B1EF-E5E0838D9842}"/>
            </a:ext>
          </a:extLst>
        </xdr:cNvPr>
        <xdr:cNvSpPr/>
      </xdr:nvSpPr>
      <xdr:spPr>
        <a:xfrm>
          <a:off x="2226470" y="1690688"/>
          <a:ext cx="4572000" cy="454399"/>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kern="1200">
              <a:latin typeface="Segoe UI" panose="020B0502040204020203" pitchFamily="34" charset="0"/>
              <a:cs typeface="Segoe UI" panose="020B0502040204020203" pitchFamily="34" charset="0"/>
            </a:rPr>
            <a:t>TOTAL SUBSCRIPTIONS EA PLAY SEASON PASS</a:t>
          </a:r>
        </a:p>
      </xdr:txBody>
    </xdr:sp>
    <xdr:clientData/>
  </xdr:twoCellAnchor>
  <xdr:twoCellAnchor>
    <xdr:from>
      <xdr:col>1</xdr:col>
      <xdr:colOff>5141120</xdr:colOff>
      <xdr:row>7</xdr:row>
      <xdr:rowOff>128587</xdr:rowOff>
    </xdr:from>
    <xdr:to>
      <xdr:col>8</xdr:col>
      <xdr:colOff>21433</xdr:colOff>
      <xdr:row>10</xdr:row>
      <xdr:rowOff>11486</xdr:rowOff>
    </xdr:to>
    <xdr:sp macro="" textlink="">
      <xdr:nvSpPr>
        <xdr:cNvPr id="20" name="Retângulo: Cantos Superiores Arredondados 17">
          <a:extLst>
            <a:ext uri="{FF2B5EF4-FFF2-40B4-BE49-F238E27FC236}">
              <a16:creationId xmlns:a16="http://schemas.microsoft.com/office/drawing/2014/main" id="{EA0627C6-C4ED-41C9-8317-05EAE028CDF2}"/>
            </a:ext>
          </a:extLst>
        </xdr:cNvPr>
        <xdr:cNvSpPr/>
      </xdr:nvSpPr>
      <xdr:spPr>
        <a:xfrm>
          <a:off x="6974683" y="1688306"/>
          <a:ext cx="4572000" cy="454399"/>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solidFill>
                <a:schemeClr val="lt1"/>
              </a:solidFill>
              <a:effectLst/>
              <a:latin typeface="Segoe UI" panose="020B0502040204020203" pitchFamily="34" charset="0"/>
              <a:ea typeface="+mn-ea"/>
              <a:cs typeface="Segoe UI" panose="020B0502040204020203" pitchFamily="34" charset="0"/>
            </a:rPr>
            <a:t>TOTAL SUBSCRIPTIONS MINECRAFT</a:t>
          </a:r>
          <a:r>
            <a:rPr lang="pt-BR" sz="1100" b="1" baseline="0">
              <a:solidFill>
                <a:schemeClr val="lt1"/>
              </a:solidFill>
              <a:effectLst/>
              <a:latin typeface="Segoe UI" panose="020B0502040204020203" pitchFamily="34" charset="0"/>
              <a:ea typeface="+mn-ea"/>
              <a:cs typeface="Segoe UI" panose="020B0502040204020203" pitchFamily="34" charset="0"/>
            </a:rPr>
            <a:t> </a:t>
          </a:r>
          <a:r>
            <a:rPr lang="pt-BR" sz="1100" b="1">
              <a:solidFill>
                <a:schemeClr val="lt1"/>
              </a:solidFill>
              <a:effectLst/>
              <a:latin typeface="Segoe UI" panose="020B0502040204020203" pitchFamily="34" charset="0"/>
              <a:ea typeface="+mn-ea"/>
              <a:cs typeface="Segoe UI" panose="020B0502040204020203" pitchFamily="34" charset="0"/>
            </a:rPr>
            <a:t>SEASON PASS</a:t>
          </a:r>
          <a:endParaRPr lang="pt-BR">
            <a:effectLst/>
            <a:latin typeface="Segoe UI" panose="020B0502040204020203" pitchFamily="34" charset="0"/>
            <a:cs typeface="Segoe UI" panose="020B0502040204020203" pitchFamily="34" charset="0"/>
          </a:endParaRPr>
        </a:p>
      </xdr:txBody>
    </xdr:sp>
    <xdr:clientData/>
  </xdr:twoCellAnchor>
  <xdr:twoCellAnchor editAs="absolute">
    <xdr:from>
      <xdr:col>1</xdr:col>
      <xdr:colOff>5298280</xdr:colOff>
      <xdr:row>10</xdr:row>
      <xdr:rowOff>166688</xdr:rowOff>
    </xdr:from>
    <xdr:to>
      <xdr:col>3</xdr:col>
      <xdr:colOff>192163</xdr:colOff>
      <xdr:row>14</xdr:row>
      <xdr:rowOff>157164</xdr:rowOff>
    </xdr:to>
    <xdr:grpSp>
      <xdr:nvGrpSpPr>
        <xdr:cNvPr id="21" name="Agrupar 16">
          <a:extLst>
            <a:ext uri="{FF2B5EF4-FFF2-40B4-BE49-F238E27FC236}">
              <a16:creationId xmlns:a16="http://schemas.microsoft.com/office/drawing/2014/main" id="{C60C4D24-A76D-442B-A411-4B68F64FCD8B}"/>
            </a:ext>
          </a:extLst>
        </xdr:cNvPr>
        <xdr:cNvGrpSpPr/>
      </xdr:nvGrpSpPr>
      <xdr:grpSpPr>
        <a:xfrm>
          <a:off x="7131843" y="2297907"/>
          <a:ext cx="1549476" cy="752476"/>
          <a:chOff x="3495675" y="5400674"/>
          <a:chExt cx="1549476" cy="752476"/>
        </a:xfrm>
      </xdr:grpSpPr>
      <xdr:pic>
        <xdr:nvPicPr>
          <xdr:cNvPr id="22" name="Imagem 15">
            <a:extLst>
              <a:ext uri="{FF2B5EF4-FFF2-40B4-BE49-F238E27FC236}">
                <a16:creationId xmlns:a16="http://schemas.microsoft.com/office/drawing/2014/main" id="{8DBFB4FE-59BC-9A72-0B93-CAB7272B811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3" name="Gráfico 13">
            <a:extLst>
              <a:ext uri="{FF2B5EF4-FFF2-40B4-BE49-F238E27FC236}">
                <a16:creationId xmlns:a16="http://schemas.microsoft.com/office/drawing/2014/main" id="{072145D6-EF32-A3BA-3E53-36B4AFD548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5675" y="5895937"/>
            <a:ext cx="1549476" cy="257213"/>
          </a:xfrm>
          <a:prstGeom prst="rect">
            <a:avLst/>
          </a:prstGeom>
        </xdr:spPr>
      </xdr:pic>
    </xdr:grpSp>
    <xdr:clientData/>
  </xdr:twoCellAnchor>
  <xdr:twoCellAnchor editAs="absolute">
    <xdr:from>
      <xdr:col>0</xdr:col>
      <xdr:colOff>190500</xdr:colOff>
      <xdr:row>6</xdr:row>
      <xdr:rowOff>0</xdr:rowOff>
    </xdr:from>
    <xdr:to>
      <xdr:col>0</xdr:col>
      <xdr:colOff>1768929</xdr:colOff>
      <xdr:row>6</xdr:row>
      <xdr:rowOff>229400</xdr:rowOff>
    </xdr:to>
    <xdr:sp macro="" textlink="">
      <xdr:nvSpPr>
        <xdr:cNvPr id="24" name="Retângulo 31">
          <a:extLst>
            <a:ext uri="{FF2B5EF4-FFF2-40B4-BE49-F238E27FC236}">
              <a16:creationId xmlns:a16="http://schemas.microsoft.com/office/drawing/2014/main" id="{A9A38793-CB2A-497C-8CEE-8501382F5904}"/>
            </a:ext>
          </a:extLst>
        </xdr:cNvPr>
        <xdr:cNvSpPr/>
      </xdr:nvSpPr>
      <xdr:spPr>
        <a:xfrm>
          <a:off x="190500" y="1143000"/>
          <a:ext cx="1578429" cy="229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1" kern="1200"/>
            <a:t>&gt; Bem vinda, Laila</a:t>
          </a:r>
        </a:p>
      </xdr:txBody>
    </xdr:sp>
    <xdr:clientData/>
  </xdr:twoCellAnchor>
  <xdr:twoCellAnchor>
    <xdr:from>
      <xdr:col>0</xdr:col>
      <xdr:colOff>535781</xdr:colOff>
      <xdr:row>1</xdr:row>
      <xdr:rowOff>119062</xdr:rowOff>
    </xdr:from>
    <xdr:to>
      <xdr:col>0</xdr:col>
      <xdr:colOff>1231106</xdr:colOff>
      <xdr:row>4</xdr:row>
      <xdr:rowOff>111918</xdr:rowOff>
    </xdr:to>
    <xdr:sp macro="" textlink="">
      <xdr:nvSpPr>
        <xdr:cNvPr id="25" name="Elipse 8">
          <a:extLst>
            <a:ext uri="{FF2B5EF4-FFF2-40B4-BE49-F238E27FC236}">
              <a16:creationId xmlns:a16="http://schemas.microsoft.com/office/drawing/2014/main" id="{49D265F9-BE95-4AD4-AB54-47DF5D209F8D}"/>
            </a:ext>
          </a:extLst>
        </xdr:cNvPr>
        <xdr:cNvSpPr/>
      </xdr:nvSpPr>
      <xdr:spPr>
        <a:xfrm>
          <a:off x="535781" y="309562"/>
          <a:ext cx="695325" cy="695325"/>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2</xdr:col>
      <xdr:colOff>404813</xdr:colOff>
      <xdr:row>10</xdr:row>
      <xdr:rowOff>119063</xdr:rowOff>
    </xdr:from>
    <xdr:to>
      <xdr:col>7</xdr:col>
      <xdr:colOff>404577</xdr:colOff>
      <xdr:row>15</xdr:row>
      <xdr:rowOff>113824</xdr:rowOff>
    </xdr:to>
    <xdr:sp macro="" textlink="D̳ashboard!$C$34">
      <xdr:nvSpPr>
        <xdr:cNvPr id="27" name="Retângulo: Cantos Arredondados 21">
          <a:extLst>
            <a:ext uri="{FF2B5EF4-FFF2-40B4-BE49-F238E27FC236}">
              <a16:creationId xmlns:a16="http://schemas.microsoft.com/office/drawing/2014/main" id="{5D8398DE-BF7A-4C52-BFD7-616AA70A9F2E}"/>
            </a:ext>
          </a:extLst>
        </xdr:cNvPr>
        <xdr:cNvSpPr/>
      </xdr:nvSpPr>
      <xdr:spPr>
        <a:xfrm>
          <a:off x="8286751" y="2250282"/>
          <a:ext cx="3035857" cy="947261"/>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74903D-8E2A-4F36-8910-FE65D2A38BF2}" type="TxLink">
            <a:rPr lang="en-US" sz="1100" b="0" i="0" u="none" strike="noStrike" kern="1200">
              <a:solidFill>
                <a:srgbClr val="000000"/>
              </a:solidFill>
              <a:latin typeface="Aptos Narrow"/>
            </a:rPr>
            <a:t> </a:t>
          </a:fld>
          <a:endParaRPr lang="pt-BR" sz="3600" kern="1200">
            <a:solidFill>
              <a:srgbClr val="2AE6B1"/>
            </a:solidFill>
          </a:endParaRPr>
        </a:p>
      </xdr:txBody>
    </xdr:sp>
    <xdr:clientData/>
  </xdr:twoCellAnchor>
  <xdr:twoCellAnchor>
    <xdr:from>
      <xdr:col>2</xdr:col>
      <xdr:colOff>426244</xdr:colOff>
      <xdr:row>10</xdr:row>
      <xdr:rowOff>92868</xdr:rowOff>
    </xdr:from>
    <xdr:to>
      <xdr:col>7</xdr:col>
      <xdr:colOff>427557</xdr:colOff>
      <xdr:row>15</xdr:row>
      <xdr:rowOff>87431</xdr:rowOff>
    </xdr:to>
    <xdr:sp macro="" textlink="">
      <xdr:nvSpPr>
        <xdr:cNvPr id="6" name="Retângulo: Cantos Arredondados 15">
          <a:extLst>
            <a:ext uri="{FF2B5EF4-FFF2-40B4-BE49-F238E27FC236}">
              <a16:creationId xmlns:a16="http://schemas.microsoft.com/office/drawing/2014/main" id="{70BE3DE3-E56E-4703-ADDE-032F80D81787}"/>
            </a:ext>
          </a:extLst>
        </xdr:cNvPr>
        <xdr:cNvSpPr/>
      </xdr:nvSpPr>
      <xdr:spPr>
        <a:xfrm>
          <a:off x="8308182" y="2224087"/>
          <a:ext cx="3037406" cy="947063"/>
        </a:xfrm>
        <a:prstGeom prst="roundRect">
          <a:avLst>
            <a:gd name="adj" fmla="val 4069"/>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u="none" strike="noStrike" kern="1200">
              <a:solidFill>
                <a:schemeClr val="tx1"/>
              </a:solidFill>
              <a:latin typeface="Aptos Narrow"/>
            </a:rPr>
            <a:t> </a:t>
          </a:r>
          <a:r>
            <a:rPr lang="en-US" sz="3600" b="0" i="0" u="none" strike="noStrike" kern="1200">
              <a:solidFill>
                <a:srgbClr val="2AE6B1"/>
              </a:solidFill>
              <a:latin typeface="Aptos Narrow"/>
            </a:rPr>
            <a:t>R$ 940,00</a:t>
          </a:r>
          <a:r>
            <a:rPr lang="en-US" sz="3600" b="0" i="0" u="none" strike="noStrike" kern="1200">
              <a:solidFill>
                <a:schemeClr val="tx1"/>
              </a:solidFill>
              <a:latin typeface="Aptos Narrow"/>
            </a:rPr>
            <a:t>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aila%20Lima\Downloads\0120950e-64c8-4092-a257-ba22ed198c69.xlsx" TargetMode="External"/><Relationship Id="rId1" Type="http://schemas.openxmlformats.org/officeDocument/2006/relationships/externalLinkPath" Target="0120950e-64c8-4092-a257-ba22ed198c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ssets"/>
      <sheetName val="B̳ases"/>
      <sheetName val="C̳álculos"/>
      <sheetName val="D̳ashboard"/>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ila Lima" refreshedDate="45919.422450231483" createdVersion="8" refreshedVersion="8" minRefreshableVersion="3" recordCount="296" xr:uid="{A359BF06-B148-47F2-B478-4F97683027FB}">
  <cacheSource type="worksheet">
    <worksheetSource ref="A1:M1048576" sheet="B̳ases"/>
  </cacheSource>
  <cacheFields count="13">
    <cacheField name="Subscriber ID" numFmtId="0">
      <sharedItems containsString="0" containsBlank="1" containsNumber="1" containsInteger="1" minValue="3231" maxValue="3525"/>
    </cacheField>
    <cacheField name="Name" numFmtId="0">
      <sharedItems containsBlank="1" count="281">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m/>
      </sharedItems>
    </cacheField>
    <cacheField name="Plan" numFmtId="0">
      <sharedItems containsBlank="1" count="4">
        <s v="Ultimate"/>
        <s v="Core"/>
        <s v="Standard"/>
        <m/>
      </sharedItems>
    </cacheField>
    <cacheField name="Start Date" numFmtId="0">
      <sharedItems containsNonDate="0" containsDate="1" containsString="0" containsBlank="1" minDate="2024-01-01T00:00:00" maxDate="2024-12-17T00:00:00"/>
    </cacheField>
    <cacheField name="Auto Renewal" numFmtId="0">
      <sharedItems containsBlank="1" count="3">
        <s v="Yes"/>
        <s v="No"/>
        <m/>
      </sharedItems>
    </cacheField>
    <cacheField name="Subscription Price" numFmtId="0">
      <sharedItems containsString="0" containsBlank="1" containsNumber="1" containsInteger="1" minValue="5" maxValue="15"/>
    </cacheField>
    <cacheField name="Subscription Type" numFmtId="0">
      <sharedItems containsBlank="1" count="4">
        <s v="Monthly"/>
        <s v="Annual"/>
        <s v="Quarterly"/>
        <m/>
      </sharedItems>
    </cacheField>
    <cacheField name="EA Play Season Pass" numFmtId="0">
      <sharedItems containsBlank="1"/>
    </cacheField>
    <cacheField name="EA Play Season Pass_x000a_Price" numFmtId="0">
      <sharedItems containsBlank="1" containsMixedTypes="1" containsNumber="1" containsInteger="1" minValue="30" maxValue="30" count="3">
        <n v="30"/>
        <s v="-"/>
        <m/>
      </sharedItems>
    </cacheField>
    <cacheField name="Minecraft Season Pass" numFmtId="0">
      <sharedItems containsBlank="1"/>
    </cacheField>
    <cacheField name="Minecraft Season Pass Price" numFmtId="0">
      <sharedItems containsString="0" containsBlank="1" containsNumber="1" containsInteger="1" minValue="0" maxValue="20"/>
    </cacheField>
    <cacheField name="Coupon Value" numFmtId="0">
      <sharedItems containsString="0" containsBlank="1" containsNumber="1" containsInteger="1" minValue="0" maxValue="20"/>
    </cacheField>
    <cacheField name="Total Value" numFmtId="0">
      <sharedItems containsString="0" containsBlank="1" containsNumber="1" containsInteger="1" minValue="3" maxValue="62"/>
    </cacheField>
  </cacheFields>
  <extLst>
    <ext xmlns:x14="http://schemas.microsoft.com/office/spreadsheetml/2009/9/main" uri="{725AE2AE-9491-48be-B2B4-4EB974FC3084}">
      <x14:pivotCacheDefinition pivotCacheId="1956468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r>
    <m/>
    <x v="280"/>
    <x v="3"/>
    <m/>
    <x v="2"/>
    <m/>
    <x v="3"/>
    <m/>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B5CF9-835C-4F6D-ABDB-072290F7CF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0:C34" firstHeaderRow="1" firstDataRow="1" firstDataCol="1" rowPageCount="1" colPageCount="1"/>
  <pivotFields count="13">
    <pivotField showAll="0"/>
    <pivotField name="Name" showAll="0">
      <items count="282">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x="280"/>
        <item t="default"/>
      </items>
    </pivotField>
    <pivotField axis="axisRow" showAll="0">
      <items count="5">
        <item x="1"/>
        <item x="2"/>
        <item x="0"/>
        <item x="3"/>
        <item t="default"/>
      </items>
    </pivotField>
    <pivotField showAll="0"/>
    <pivotField showAll="0">
      <items count="4">
        <item x="1"/>
        <item x="0"/>
        <item x="2"/>
        <item t="default"/>
      </items>
    </pivotField>
    <pivotField showAll="0"/>
    <pivotField axis="axisPage" multipleItemSelectionAllowed="1" showAll="0">
      <items count="5">
        <item x="1"/>
        <item h="1" x="0"/>
        <item h="1" x="2"/>
        <item h="1" x="3"/>
        <item t="default"/>
      </items>
    </pivotField>
    <pivotField showAll="0"/>
    <pivotField showAll="0">
      <items count="4">
        <item x="0"/>
        <item x="1"/>
        <item x="2"/>
        <item t="default"/>
      </items>
    </pivotField>
    <pivotField showAll="0"/>
    <pivotField dataField="1" showAll="0"/>
    <pivotField showAll="0"/>
    <pivotField showAll="0"/>
  </pivotFields>
  <rowFields count="1">
    <field x="2"/>
  </rowFields>
  <rowItems count="4">
    <i>
      <x/>
    </i>
    <i>
      <x v="1"/>
    </i>
    <i>
      <x v="2"/>
    </i>
    <i t="grand">
      <x/>
    </i>
  </rowItems>
  <colItems count="1">
    <i/>
  </colItems>
  <pageFields count="1">
    <pageField fld="6" hier="-1"/>
  </pageFields>
  <dataFields count="1">
    <dataField name="Sum of Minecraft Season Pass Price" fld="10" baseField="0" baseItem="0"/>
  </dataFields>
  <formats count="4">
    <format dxfId="45">
      <pivotArea collapsedLevelsAreSubtotals="1" fieldPosition="0">
        <references count="1">
          <reference field="6" count="1">
            <x v="1"/>
          </reference>
        </references>
      </pivotArea>
    </format>
    <format dxfId="44">
      <pivotArea collapsedLevelsAreSubtotals="1" fieldPosition="0">
        <references count="1">
          <reference field="6" count="1">
            <x v="0"/>
          </reference>
        </references>
      </pivotArea>
    </format>
    <format dxfId="43">
      <pivotArea collapsedLevelsAreSubtotals="1" fieldPosition="0">
        <references count="1">
          <reference field="6" count="1">
            <x v="2"/>
          </reference>
        </references>
      </pivotArea>
    </format>
    <format dxfId="4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45E227-3BA8-4FD5-B2FC-9E05D6251928}" name="tbl_easeasonpass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C23" firstHeaderRow="1" firstDataRow="1" firstDataCol="1" rowPageCount="1" colPageCount="1"/>
  <pivotFields count="13">
    <pivotField showAll="0"/>
    <pivotField name="Name" showAll="0">
      <items count="282">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x="280"/>
        <item t="default"/>
      </items>
    </pivotField>
    <pivotField axis="axisRow" showAll="0">
      <items count="5">
        <item x="1"/>
        <item x="2"/>
        <item x="0"/>
        <item x="3"/>
        <item t="default"/>
      </items>
    </pivotField>
    <pivotField showAll="0"/>
    <pivotField showAll="0">
      <items count="4">
        <item x="1"/>
        <item x="0"/>
        <item x="2"/>
        <item t="default"/>
      </items>
    </pivotField>
    <pivotField showAll="0"/>
    <pivotField axis="axisPage" multipleItemSelectionAllowed="1" showAll="0">
      <items count="5">
        <item x="1"/>
        <item h="1" x="0"/>
        <item h="1" x="2"/>
        <item h="1" x="3"/>
        <item t="default"/>
      </items>
    </pivotField>
    <pivotField showAll="0"/>
    <pivotField dataField="1" showAll="0">
      <items count="4">
        <item x="0"/>
        <item x="1"/>
        <item x="2"/>
        <item t="default"/>
      </items>
    </pivotField>
    <pivotField showAll="0"/>
    <pivotField showAll="0"/>
    <pivotField showAll="0"/>
    <pivotField showAll="0"/>
  </pivotFields>
  <rowFields count="1">
    <field x="2"/>
  </rowFields>
  <rowItems count="4">
    <i>
      <x/>
    </i>
    <i>
      <x v="1"/>
    </i>
    <i>
      <x v="2"/>
    </i>
    <i t="grand">
      <x/>
    </i>
  </rowItems>
  <colItems count="1">
    <i/>
  </colItems>
  <pageFields count="1">
    <pageField fld="6" hier="-1"/>
  </pageFields>
  <dataFields count="1">
    <dataField name="Sum of EA Play Season Pass" fld="8" baseField="2" baseItem="0"/>
  </dataFields>
  <formats count="4">
    <format dxfId="49">
      <pivotArea collapsedLevelsAreSubtotals="1" fieldPosition="0">
        <references count="1">
          <reference field="6" count="1">
            <x v="1"/>
          </reference>
        </references>
      </pivotArea>
    </format>
    <format dxfId="48">
      <pivotArea collapsedLevelsAreSubtotals="1" fieldPosition="0">
        <references count="1">
          <reference field="6" count="1">
            <x v="0"/>
          </reference>
        </references>
      </pivotArea>
    </format>
    <format dxfId="47">
      <pivotArea collapsedLevelsAreSubtotals="1" fieldPosition="0">
        <references count="1">
          <reference field="6" count="1">
            <x v="2"/>
          </reference>
        </references>
      </pivotArea>
    </format>
    <format dxfId="4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E3D23-5FDF-4354-AA0C-B82DD381EFBE}" name="tbl_annual_tot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8:C12" firstHeaderRow="1" firstDataRow="1" firstDataCol="1"/>
  <pivotFields count="13">
    <pivotField showAll="0"/>
    <pivotField name="Name" showAll="0">
      <items count="282">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x="280"/>
        <item t="default"/>
      </items>
    </pivotField>
    <pivotField showAll="0"/>
    <pivotField showAll="0"/>
    <pivotField axis="axisRow" showAll="0">
      <items count="4">
        <item x="1"/>
        <item x="0"/>
        <item x="2"/>
        <item t="default"/>
      </items>
    </pivotField>
    <pivotField showAll="0"/>
    <pivotField axis="axisRow" showAll="0">
      <items count="5">
        <item x="1"/>
        <item h="1" x="0"/>
        <item h="1" x="2"/>
        <item h="1" x="3"/>
        <item t="default"/>
      </items>
    </pivotField>
    <pivotField showAll="0"/>
    <pivotField showAll="0"/>
    <pivotField showAll="0"/>
    <pivotField showAll="0"/>
    <pivotField showAll="0"/>
    <pivotField dataField="1" showAll="0"/>
  </pivotFields>
  <rowFields count="2">
    <field x="6"/>
    <field x="4"/>
  </rowFields>
  <rowItems count="4">
    <i>
      <x/>
    </i>
    <i r="1">
      <x/>
    </i>
    <i r="1">
      <x v="1"/>
    </i>
    <i t="grand">
      <x/>
    </i>
  </rowItems>
  <colItems count="1">
    <i/>
  </colItems>
  <dataFields count="1">
    <dataField name="Sum of Total Value" fld="12" baseField="0" baseItem="0"/>
  </dataFields>
  <formats count="6">
    <format dxfId="55">
      <pivotArea collapsedLevelsAreSubtotals="1" fieldPosition="0">
        <references count="1">
          <reference field="6" count="1">
            <x v="1"/>
          </reference>
        </references>
      </pivotArea>
    </format>
    <format dxfId="54">
      <pivotArea collapsedLevelsAreSubtotals="1" fieldPosition="0">
        <references count="1">
          <reference field="6" count="1">
            <x v="0"/>
          </reference>
        </references>
      </pivotArea>
    </format>
    <format dxfId="53">
      <pivotArea collapsedLevelsAreSubtotals="1" fieldPosition="0">
        <references count="1">
          <reference field="6" count="1">
            <x v="2"/>
          </reference>
        </references>
      </pivotArea>
    </format>
    <format dxfId="52">
      <pivotArea grandRow="1" outline="0" collapsedLevelsAreSubtotals="1" fieldPosition="0"/>
    </format>
    <format dxfId="51">
      <pivotArea collapsedLevelsAreSubtotals="1" fieldPosition="0">
        <references count="2">
          <reference field="4" count="1">
            <x v="0"/>
          </reference>
          <reference field="6" count="0" selected="0"/>
        </references>
      </pivotArea>
    </format>
    <format dxfId="50">
      <pivotArea collapsedLevelsAreSubtotals="1" fieldPosition="0">
        <references count="2">
          <reference field="4" count="1">
            <x v="1"/>
          </reference>
          <reference field="6" count="0" selected="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40ED88EA-0669-47F8-BA48-423C58690470}" sourceName="Subscription Type">
  <pivotTables>
    <pivotTable tabId="3" name="tbl_annual_total"/>
    <pivotTable tabId="3" name="tbl_easeasonpass_total"/>
    <pivotTable tabId="3" name="PivotTable3"/>
  </pivotTables>
  <data>
    <tabular pivotCacheId="1956468563">
      <items count="4">
        <i x="1" s="1"/>
        <i x="0"/>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6E33C6BA-C801-467A-AD49-9555640E9255}" cache="Slicer_Subscription_Type" caption="Subscription Type" style="SlicerStyleLight6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69">
  <autoFilter ref="A1:M296" xr:uid="{34E0E886-4200-4B36-97B3-63DB74FF40A0}"/>
  <tableColumns count="13">
    <tableColumn id="1" xr3:uid="{C4A90516-688A-46BF-9167-EA16C2A8A652}" name="Subscriber ID" dataDxfId="68"/>
    <tableColumn id="2" xr3:uid="{53DD39D0-2220-4121-9E9D-4EAA7E151C0F}" name="Name" dataDxfId="67"/>
    <tableColumn id="3" xr3:uid="{4F5FF271-4C57-4BE0-8F2C-F82C8551625C}" name="Plan" dataDxfId="66"/>
    <tableColumn id="4" xr3:uid="{8C17EB93-79B9-4E55-B8F7-BEB82F8253E9}" name="Start Date" dataDxfId="65"/>
    <tableColumn id="5" xr3:uid="{48CEDF9B-1689-482A-A828-5CCE7713264A}" name="Auto Renewal" dataDxfId="64"/>
    <tableColumn id="6" xr3:uid="{78B82374-9AA7-4E38-AE4F-78CDE6C83720}" name="Subscription Price" dataDxfId="63"/>
    <tableColumn id="7" xr3:uid="{F2433F68-AF33-49D0-B1FB-19A396074EDE}" name="Subscription Type" dataDxfId="62"/>
    <tableColumn id="8" xr3:uid="{FD4D9C95-F6E5-4933-9068-A71FF7DF9343}" name="EA Play Season Pass" dataDxfId="61"/>
    <tableColumn id="13" xr3:uid="{978DD0D2-834E-4CE4-A39B-30976086932F}" name="EA Play Season Pass_x000a_Price" dataDxfId="60"/>
    <tableColumn id="9" xr3:uid="{6E29F111-C395-4580-9DAD-3407D9E8B1A4}" name="Minecraft Season Pass" dataDxfId="59"/>
    <tableColumn id="10" xr3:uid="{EF544EAA-7F25-4FD5-A10E-8E62804DB9E3}" name="Minecraft Season Pass Price" dataDxfId="58"/>
    <tableColumn id="11" xr3:uid="{7F6EB64A-1F07-4E48-9F0F-AC7D9DCD26F8}" name="Coupon Value" dataDxfId="57"/>
    <tableColumn id="12" xr3:uid="{2B04ABC8-DE6F-426E-ADC0-D8AFC68CA58E}" name="Total Value" dataDxfId="56"/>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E5" sqref="E5"/>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A2" sqref="A2:M296"/>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4:D34"/>
  <sheetViews>
    <sheetView showGridLines="0" workbookViewId="0">
      <selection activeCell="D34" sqref="D34"/>
    </sheetView>
  </sheetViews>
  <sheetFormatPr defaultRowHeight="15" x14ac:dyDescent="0.25"/>
  <cols>
    <col min="2" max="2" width="16.7109375" bestFit="1" customWidth="1"/>
    <col min="3" max="3" width="33.5703125" bestFit="1" customWidth="1"/>
    <col min="4" max="4" width="30.5703125" bestFit="1" customWidth="1"/>
    <col min="5" max="5" width="6.28515625"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4" spans="2:3" x14ac:dyDescent="0.25">
      <c r="B4" t="s">
        <v>313</v>
      </c>
    </row>
    <row r="5" spans="2:3" x14ac:dyDescent="0.25">
      <c r="B5" t="s">
        <v>317</v>
      </c>
    </row>
    <row r="8" spans="2:3" x14ac:dyDescent="0.25">
      <c r="B8" s="12" t="s">
        <v>314</v>
      </c>
      <c r="C8" t="s">
        <v>316</v>
      </c>
    </row>
    <row r="9" spans="2:3" x14ac:dyDescent="0.25">
      <c r="B9" s="13" t="s">
        <v>24</v>
      </c>
      <c r="C9" s="15">
        <v>1754</v>
      </c>
    </row>
    <row r="10" spans="2:3" x14ac:dyDescent="0.25">
      <c r="B10" s="14" t="s">
        <v>23</v>
      </c>
      <c r="C10" s="15">
        <v>217</v>
      </c>
    </row>
    <row r="11" spans="2:3" x14ac:dyDescent="0.25">
      <c r="B11" s="14" t="s">
        <v>19</v>
      </c>
      <c r="C11" s="15">
        <v>1537</v>
      </c>
    </row>
    <row r="12" spans="2:3" x14ac:dyDescent="0.25">
      <c r="B12" s="13" t="s">
        <v>315</v>
      </c>
      <c r="C12" s="15">
        <v>1754</v>
      </c>
    </row>
    <row r="16" spans="2:3" x14ac:dyDescent="0.25">
      <c r="B16" t="s">
        <v>318</v>
      </c>
    </row>
    <row r="17" spans="2:4" x14ac:dyDescent="0.25">
      <c r="B17" s="12" t="s">
        <v>16</v>
      </c>
      <c r="C17" t="s">
        <v>24</v>
      </c>
    </row>
    <row r="19" spans="2:4" x14ac:dyDescent="0.25">
      <c r="B19" s="12" t="s">
        <v>314</v>
      </c>
      <c r="C19" t="s">
        <v>319</v>
      </c>
    </row>
    <row r="20" spans="2:4" x14ac:dyDescent="0.25">
      <c r="B20" s="13" t="s">
        <v>22</v>
      </c>
      <c r="C20" s="20">
        <v>0</v>
      </c>
    </row>
    <row r="21" spans="2:4" x14ac:dyDescent="0.25">
      <c r="B21" s="13" t="s">
        <v>26</v>
      </c>
      <c r="C21" s="20">
        <v>0</v>
      </c>
    </row>
    <row r="22" spans="2:4" x14ac:dyDescent="0.25">
      <c r="B22" s="13" t="s">
        <v>18</v>
      </c>
      <c r="C22" s="20">
        <v>600</v>
      </c>
    </row>
    <row r="23" spans="2:4" x14ac:dyDescent="0.25">
      <c r="B23" s="13" t="s">
        <v>315</v>
      </c>
      <c r="C23" s="15">
        <v>600</v>
      </c>
      <c r="D23" s="19">
        <f>GETPIVOTDATA("EA Play Season Pass
Price",$B$19)</f>
        <v>600</v>
      </c>
    </row>
    <row r="26" spans="2:4" x14ac:dyDescent="0.25">
      <c r="B26" s="13" t="s">
        <v>321</v>
      </c>
    </row>
    <row r="28" spans="2:4" x14ac:dyDescent="0.25">
      <c r="B28" s="12" t="s">
        <v>16</v>
      </c>
      <c r="C28" t="s">
        <v>24</v>
      </c>
    </row>
    <row r="30" spans="2:4" x14ac:dyDescent="0.25">
      <c r="B30" s="12" t="s">
        <v>314</v>
      </c>
      <c r="C30" t="s">
        <v>322</v>
      </c>
    </row>
    <row r="31" spans="2:4" x14ac:dyDescent="0.25">
      <c r="B31" s="13" t="s">
        <v>22</v>
      </c>
      <c r="C31" s="20">
        <v>0</v>
      </c>
    </row>
    <row r="32" spans="2:4" x14ac:dyDescent="0.25">
      <c r="B32" s="13" t="s">
        <v>26</v>
      </c>
      <c r="C32" s="20">
        <v>540</v>
      </c>
    </row>
    <row r="33" spans="2:4" x14ac:dyDescent="0.25">
      <c r="B33" s="13" t="s">
        <v>18</v>
      </c>
      <c r="C33" s="20">
        <v>400</v>
      </c>
    </row>
    <row r="34" spans="2:4" x14ac:dyDescent="0.25">
      <c r="B34" s="13" t="s">
        <v>315</v>
      </c>
      <c r="C34" s="15">
        <v>940</v>
      </c>
      <c r="D34" s="19">
        <f>GETPIVOTDATA("Minecraft Season Pass Price",$B$30)</f>
        <v>940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AB50"/>
  <sheetViews>
    <sheetView showGridLines="0" tabSelected="1" zoomScale="80" zoomScaleNormal="80" workbookViewId="0">
      <selection activeCell="R20" sqref="R20"/>
    </sheetView>
  </sheetViews>
  <sheetFormatPr defaultRowHeight="15" x14ac:dyDescent="0.25"/>
  <cols>
    <col min="1" max="1" width="27.5703125" style="5" customWidth="1"/>
    <col min="2" max="2" width="90.7109375" customWidth="1"/>
    <col min="12" max="12" width="6.5703125" customWidth="1"/>
  </cols>
  <sheetData>
    <row r="2" spans="2:28" ht="39" customHeight="1" thickBot="1" x14ac:dyDescent="0.5">
      <c r="B2" s="18" t="s">
        <v>320</v>
      </c>
    </row>
    <row r="3" spans="2:28" ht="8.25" customHeight="1" thickTop="1" x14ac:dyDescent="0.4">
      <c r="B3" s="17"/>
    </row>
    <row r="4" spans="2:28" ht="7.5" customHeight="1" x14ac:dyDescent="0.4">
      <c r="B4" s="16"/>
    </row>
    <row r="5" spans="2:28" ht="10.5" customHeight="1" x14ac:dyDescent="0.4">
      <c r="B5" s="16"/>
    </row>
    <row r="6" spans="2:28" ht="9.75" customHeight="1" x14ac:dyDescent="0.4">
      <c r="B6" s="16"/>
    </row>
    <row r="7" spans="2:28" ht="33" customHeight="1" x14ac:dyDescent="0.25">
      <c r="B7" s="21" t="s">
        <v>323</v>
      </c>
      <c r="C7" s="7"/>
      <c r="D7" s="7"/>
      <c r="E7" s="7"/>
      <c r="F7" s="7"/>
      <c r="G7" s="7"/>
      <c r="H7" s="7"/>
      <c r="I7" s="7"/>
      <c r="J7" s="7"/>
      <c r="K7" s="7"/>
      <c r="L7" s="7"/>
      <c r="M7" s="7"/>
      <c r="N7" s="7"/>
      <c r="O7" s="7"/>
      <c r="P7" s="7"/>
      <c r="Q7" s="7"/>
      <c r="R7" s="7"/>
      <c r="S7" s="7"/>
      <c r="T7" s="7"/>
      <c r="U7" s="7"/>
      <c r="V7" s="7"/>
      <c r="W7" s="7"/>
      <c r="X7" s="7"/>
      <c r="Y7" s="7"/>
      <c r="Z7" s="7"/>
      <c r="AA7" s="7"/>
      <c r="AB7" s="7"/>
    </row>
    <row r="8" spans="2:28" x14ac:dyDescent="0.25">
      <c r="B8" s="7"/>
      <c r="C8" s="7"/>
      <c r="D8" s="7"/>
      <c r="E8" s="7"/>
      <c r="F8" s="7"/>
      <c r="G8" s="7"/>
      <c r="H8" s="7"/>
      <c r="I8" s="7"/>
      <c r="J8" s="7"/>
      <c r="K8" s="7"/>
      <c r="L8" s="7"/>
      <c r="M8" s="7"/>
      <c r="N8" s="7"/>
      <c r="O8" s="7"/>
      <c r="P8" s="7"/>
      <c r="Q8" s="7"/>
      <c r="R8" s="7"/>
      <c r="S8" s="7"/>
      <c r="T8" s="7"/>
      <c r="U8" s="7"/>
      <c r="V8" s="7"/>
      <c r="W8" s="7"/>
      <c r="X8" s="7"/>
      <c r="Y8" s="7"/>
      <c r="Z8" s="7"/>
      <c r="AA8" s="7"/>
      <c r="AB8" s="7"/>
    </row>
    <row r="9" spans="2:28" x14ac:dyDescent="0.25">
      <c r="B9" s="7"/>
      <c r="C9" s="7"/>
      <c r="D9" s="7"/>
      <c r="E9" s="7"/>
      <c r="F9" s="7"/>
      <c r="G9" s="7"/>
      <c r="H9" s="7"/>
      <c r="I9" s="7"/>
      <c r="J9" s="7"/>
      <c r="K9" s="7"/>
      <c r="L9" s="7"/>
      <c r="M9" s="7"/>
      <c r="N9" s="7"/>
      <c r="O9" s="7"/>
      <c r="P9" s="7"/>
      <c r="Q9" s="7"/>
      <c r="R9" s="7"/>
      <c r="S9" s="7"/>
      <c r="T9" s="7"/>
      <c r="U9" s="7"/>
      <c r="V9" s="7"/>
      <c r="W9" s="7"/>
      <c r="X9" s="7"/>
      <c r="Y9" s="7"/>
      <c r="Z9" s="7"/>
      <c r="AA9" s="7"/>
      <c r="AB9" s="7"/>
    </row>
    <row r="10" spans="2:28" x14ac:dyDescent="0.25">
      <c r="B10" s="7"/>
      <c r="C10" s="7"/>
      <c r="D10" s="7"/>
      <c r="E10" s="7"/>
      <c r="F10" s="7"/>
      <c r="G10" s="7"/>
      <c r="H10" s="7"/>
      <c r="I10" s="7"/>
      <c r="J10" s="7"/>
      <c r="K10" s="7"/>
      <c r="L10" s="7"/>
      <c r="M10" s="7"/>
      <c r="N10" s="7"/>
      <c r="O10" s="7"/>
      <c r="P10" s="7"/>
      <c r="Q10" s="7"/>
      <c r="R10" s="7"/>
      <c r="S10" s="7"/>
      <c r="T10" s="7"/>
      <c r="U10" s="7"/>
      <c r="V10" s="7"/>
      <c r="W10" s="7"/>
      <c r="X10" s="7"/>
      <c r="Y10" s="7"/>
      <c r="Z10" s="7"/>
      <c r="AA10" s="7"/>
      <c r="AB10" s="7"/>
    </row>
    <row r="11" spans="2:28" x14ac:dyDescent="0.25">
      <c r="B11" s="7"/>
      <c r="C11" s="7"/>
      <c r="D11" s="7"/>
      <c r="E11" s="7"/>
      <c r="F11" s="7"/>
      <c r="G11" s="7"/>
      <c r="H11" s="7"/>
      <c r="I11" s="7"/>
      <c r="J11" s="7"/>
      <c r="K11" s="7"/>
      <c r="L11" s="7"/>
      <c r="M11" s="7"/>
      <c r="N11" s="7"/>
      <c r="O11" s="7"/>
      <c r="P11" s="7"/>
      <c r="Q11" s="7"/>
      <c r="R11" s="7"/>
      <c r="S11" s="7"/>
      <c r="T11" s="7"/>
      <c r="U11" s="7"/>
      <c r="V11" s="7"/>
      <c r="W11" s="7"/>
      <c r="X11" s="7"/>
      <c r="Y11" s="7"/>
      <c r="Z11" s="7"/>
      <c r="AA11" s="7"/>
      <c r="AB11" s="7"/>
    </row>
    <row r="12" spans="2:28" x14ac:dyDescent="0.25">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2:28" x14ac:dyDescent="0.25">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2:28" x14ac:dyDescent="0.25">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spans="2:28" x14ac:dyDescent="0.25">
      <c r="B15" s="7"/>
      <c r="C15" s="7"/>
      <c r="D15" s="7"/>
      <c r="E15" s="7"/>
      <c r="F15" s="7"/>
      <c r="G15" s="7"/>
      <c r="H15" s="7"/>
      <c r="I15" s="7"/>
      <c r="J15" s="7"/>
      <c r="K15" s="7"/>
      <c r="L15" s="7"/>
      <c r="M15" s="7"/>
      <c r="N15" s="7"/>
      <c r="O15" s="7"/>
      <c r="P15" s="7"/>
      <c r="Q15" s="7"/>
      <c r="R15" s="7"/>
      <c r="S15" s="7"/>
      <c r="T15" s="7"/>
      <c r="U15" s="7"/>
      <c r="V15" s="7"/>
      <c r="W15" s="7"/>
      <c r="X15" s="7"/>
      <c r="Y15" s="7"/>
      <c r="Z15" s="7"/>
      <c r="AA15" s="7"/>
      <c r="AB15" s="7"/>
    </row>
    <row r="16" spans="2:28" x14ac:dyDescent="0.25">
      <c r="B16" s="7"/>
      <c r="C16" s="7"/>
      <c r="D16" s="7"/>
      <c r="E16" s="7"/>
      <c r="F16" s="7"/>
      <c r="G16" s="7"/>
      <c r="H16" s="7"/>
      <c r="I16" s="7"/>
      <c r="J16" s="7"/>
      <c r="K16" s="7"/>
      <c r="L16" s="7"/>
      <c r="M16" s="7"/>
      <c r="N16" s="7"/>
      <c r="O16" s="7"/>
      <c r="P16" s="7"/>
      <c r="Q16" s="7"/>
      <c r="R16" s="7"/>
      <c r="S16" s="7"/>
      <c r="T16" s="7"/>
      <c r="U16" s="7"/>
      <c r="V16" s="7"/>
      <c r="W16" s="7"/>
      <c r="X16" s="7"/>
      <c r="Y16" s="7"/>
      <c r="Z16" s="7"/>
      <c r="AA16" s="7"/>
      <c r="AB16" s="7"/>
    </row>
    <row r="17" spans="2:28" x14ac:dyDescent="0.25">
      <c r="B17" s="7"/>
      <c r="C17" s="7"/>
      <c r="D17" s="7"/>
      <c r="E17" s="7"/>
      <c r="F17" s="7"/>
      <c r="G17" s="7"/>
      <c r="H17" s="7"/>
      <c r="I17" s="7"/>
      <c r="J17" s="7"/>
      <c r="K17" s="7"/>
      <c r="L17" s="7"/>
      <c r="M17" s="7"/>
      <c r="N17" s="7"/>
      <c r="O17" s="7"/>
      <c r="P17" s="7"/>
      <c r="Q17" s="7"/>
      <c r="R17" s="7"/>
      <c r="S17" s="7"/>
      <c r="T17" s="7"/>
      <c r="U17" s="7"/>
      <c r="V17" s="7"/>
      <c r="W17" s="7"/>
      <c r="X17" s="7"/>
      <c r="Y17" s="7"/>
      <c r="Z17" s="7"/>
      <c r="AA17" s="7"/>
      <c r="AB17" s="7"/>
    </row>
    <row r="18" spans="2:28" x14ac:dyDescent="0.25">
      <c r="B18" s="7"/>
      <c r="C18" s="7"/>
      <c r="D18" s="7"/>
      <c r="E18" s="7"/>
      <c r="F18" s="7"/>
      <c r="G18" s="7"/>
      <c r="H18" s="7"/>
      <c r="I18" s="7"/>
      <c r="J18" s="7"/>
      <c r="K18" s="7"/>
      <c r="L18" s="7"/>
      <c r="M18" s="7"/>
      <c r="N18" s="7"/>
      <c r="O18" s="7"/>
      <c r="P18" s="7"/>
      <c r="Q18" s="7"/>
      <c r="R18" s="7"/>
      <c r="S18" s="7"/>
      <c r="T18" s="7"/>
      <c r="U18" s="7"/>
      <c r="V18" s="7"/>
      <c r="W18" s="7"/>
      <c r="X18" s="7"/>
      <c r="Y18" s="7"/>
      <c r="Z18" s="7"/>
      <c r="AA18" s="7"/>
      <c r="AB18" s="7"/>
    </row>
    <row r="19" spans="2:28" x14ac:dyDescent="0.25">
      <c r="B19" s="7"/>
      <c r="C19" s="7"/>
      <c r="D19" s="7"/>
      <c r="E19" s="7"/>
      <c r="F19" s="7"/>
      <c r="G19" s="7"/>
      <c r="H19" s="7"/>
      <c r="I19" s="7"/>
      <c r="J19" s="7"/>
      <c r="K19" s="7"/>
      <c r="L19" s="7"/>
      <c r="M19" s="7"/>
      <c r="N19" s="7"/>
      <c r="O19" s="7"/>
      <c r="P19" s="7"/>
      <c r="Q19" s="7"/>
      <c r="R19" s="7"/>
      <c r="S19" s="7"/>
      <c r="T19" s="7"/>
      <c r="U19" s="7"/>
      <c r="V19" s="7"/>
      <c r="W19" s="7"/>
      <c r="X19" s="7"/>
      <c r="Y19" s="7"/>
      <c r="Z19" s="7"/>
      <c r="AA19" s="7"/>
      <c r="AB19" s="7"/>
    </row>
    <row r="20" spans="2:28" x14ac:dyDescent="0.25">
      <c r="B20" s="7"/>
      <c r="C20" s="7"/>
      <c r="D20" s="7"/>
      <c r="E20" s="7"/>
      <c r="F20" s="7"/>
      <c r="G20" s="7"/>
      <c r="H20" s="7"/>
      <c r="I20" s="7"/>
      <c r="J20" s="7"/>
      <c r="K20" s="7"/>
      <c r="L20" s="7"/>
      <c r="M20" s="7"/>
      <c r="N20" s="7"/>
      <c r="O20" s="7"/>
      <c r="P20" s="7"/>
      <c r="Q20" s="7"/>
      <c r="R20" s="7"/>
      <c r="S20" s="7"/>
      <c r="T20" s="7"/>
      <c r="U20" s="7"/>
      <c r="V20" s="7"/>
      <c r="W20" s="7"/>
      <c r="X20" s="7"/>
      <c r="Y20" s="7"/>
      <c r="Z20" s="7"/>
      <c r="AA20" s="7"/>
      <c r="AB20" s="7"/>
    </row>
    <row r="21" spans="2:28" x14ac:dyDescent="0.25">
      <c r="B21" s="7"/>
      <c r="C21" s="7"/>
      <c r="D21" s="7"/>
      <c r="E21" s="7"/>
      <c r="F21" s="7"/>
      <c r="G21" s="7"/>
      <c r="H21" s="7"/>
      <c r="I21" s="7"/>
      <c r="J21" s="7"/>
      <c r="K21" s="7"/>
      <c r="L21" s="7"/>
      <c r="M21" s="7"/>
      <c r="N21" s="7"/>
      <c r="O21" s="7"/>
      <c r="P21" s="7"/>
      <c r="Q21" s="7"/>
      <c r="R21" s="7"/>
      <c r="S21" s="7"/>
      <c r="T21" s="7"/>
      <c r="U21" s="7"/>
      <c r="V21" s="7"/>
      <c r="W21" s="7"/>
      <c r="X21" s="7"/>
      <c r="Y21" s="7"/>
      <c r="Z21" s="7"/>
      <c r="AA21" s="7"/>
      <c r="AB21" s="7"/>
    </row>
    <row r="22" spans="2:28" x14ac:dyDescent="0.25">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spans="2:28" x14ac:dyDescent="0.25">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spans="2:28" x14ac:dyDescent="0.25">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2:28" x14ac:dyDescent="0.25">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spans="2:28" x14ac:dyDescent="0.25">
      <c r="B26" s="7"/>
      <c r="C26" s="7"/>
      <c r="D26" s="7"/>
      <c r="E26" s="7"/>
      <c r="F26" s="7"/>
      <c r="G26" s="7"/>
      <c r="H26" s="7"/>
      <c r="I26" s="7"/>
      <c r="J26" s="7"/>
      <c r="K26" s="7"/>
      <c r="L26" s="7"/>
      <c r="M26" s="7"/>
      <c r="N26" s="7"/>
      <c r="O26" s="7"/>
      <c r="P26" s="7"/>
      <c r="Q26" s="7"/>
      <c r="R26" s="7"/>
      <c r="S26" s="7"/>
      <c r="T26" s="7"/>
      <c r="U26" s="7"/>
      <c r="V26" s="7"/>
      <c r="W26" s="7"/>
      <c r="X26" s="7"/>
      <c r="Y26" s="7"/>
      <c r="Z26" s="7"/>
      <c r="AA26" s="7"/>
      <c r="AB26" s="7"/>
    </row>
    <row r="27" spans="2:28" x14ac:dyDescent="0.25">
      <c r="B27" s="7"/>
      <c r="C27" s="7"/>
      <c r="D27" s="7"/>
      <c r="E27" s="7"/>
      <c r="F27" s="7"/>
      <c r="G27" s="7"/>
      <c r="H27" s="7"/>
      <c r="I27" s="7"/>
      <c r="J27" s="7"/>
      <c r="K27" s="7"/>
      <c r="L27" s="7"/>
      <c r="M27" s="7"/>
      <c r="N27" s="7"/>
      <c r="O27" s="7"/>
      <c r="P27" s="7"/>
      <c r="Q27" s="7"/>
      <c r="R27" s="7"/>
      <c r="S27" s="7"/>
      <c r="T27" s="7"/>
      <c r="U27" s="7"/>
      <c r="V27" s="7"/>
      <c r="W27" s="7"/>
      <c r="X27" s="7"/>
      <c r="Y27" s="7"/>
      <c r="Z27" s="7"/>
      <c r="AA27" s="7"/>
      <c r="AB27" s="7"/>
    </row>
    <row r="28" spans="2:28" x14ac:dyDescent="0.25">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spans="2:28" x14ac:dyDescent="0.25">
      <c r="B29" s="7"/>
      <c r="C29" s="7"/>
      <c r="D29" s="7"/>
      <c r="E29" s="7"/>
      <c r="F29" s="7"/>
      <c r="G29" s="7"/>
      <c r="H29" s="7"/>
      <c r="I29" s="7"/>
      <c r="J29" s="7"/>
      <c r="K29" s="7"/>
      <c r="L29" s="7"/>
      <c r="M29" s="7"/>
      <c r="N29" s="7"/>
      <c r="O29" s="7"/>
      <c r="P29" s="7"/>
      <c r="Q29" s="7"/>
      <c r="R29" s="7"/>
      <c r="S29" s="7"/>
      <c r="T29" s="7"/>
      <c r="U29" s="7"/>
      <c r="V29" s="7"/>
      <c r="W29" s="7"/>
      <c r="X29" s="7"/>
      <c r="Y29" s="7"/>
      <c r="Z29" s="7"/>
      <c r="AA29" s="7"/>
      <c r="AB29" s="7"/>
    </row>
    <row r="30" spans="2:28" x14ac:dyDescent="0.25">
      <c r="B30" s="7"/>
      <c r="C30" s="7"/>
      <c r="D30" s="7"/>
      <c r="E30" s="7"/>
      <c r="F30" s="7"/>
      <c r="G30" s="7"/>
      <c r="H30" s="7"/>
      <c r="I30" s="7"/>
      <c r="J30" s="7"/>
      <c r="K30" s="7"/>
      <c r="L30" s="7"/>
      <c r="M30" s="7"/>
      <c r="N30" s="7"/>
      <c r="O30" s="7"/>
      <c r="P30" s="7"/>
      <c r="Q30" s="7"/>
      <c r="R30" s="7"/>
      <c r="S30" s="7"/>
      <c r="T30" s="7"/>
      <c r="U30" s="7"/>
      <c r="V30" s="7"/>
      <c r="W30" s="7"/>
      <c r="X30" s="7"/>
      <c r="Y30" s="7"/>
      <c r="Z30" s="7"/>
      <c r="AA30" s="7"/>
      <c r="AB30" s="7"/>
    </row>
    <row r="31" spans="2:28" x14ac:dyDescent="0.25">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spans="2:28" x14ac:dyDescent="0.25">
      <c r="B32" s="7"/>
      <c r="C32" s="7"/>
      <c r="D32" s="7"/>
      <c r="E32" s="7"/>
      <c r="F32" s="7"/>
      <c r="G32" s="7"/>
      <c r="H32" s="7"/>
      <c r="I32" s="7"/>
      <c r="J32" s="7"/>
      <c r="K32" s="7"/>
      <c r="L32" s="7"/>
      <c r="M32" s="7"/>
      <c r="N32" s="7"/>
      <c r="O32" s="7"/>
      <c r="P32" s="7"/>
      <c r="Q32" s="7"/>
      <c r="R32" s="7"/>
      <c r="S32" s="7"/>
      <c r="T32" s="7"/>
      <c r="U32" s="7"/>
      <c r="V32" s="7"/>
      <c r="W32" s="7"/>
      <c r="X32" s="7"/>
      <c r="Y32" s="7"/>
      <c r="Z32" s="7"/>
      <c r="AA32" s="7"/>
      <c r="AB32" s="7"/>
    </row>
    <row r="33" spans="2:28"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spans="2:28" x14ac:dyDescent="0.25">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spans="2:28" x14ac:dyDescent="0.25">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spans="2:28" x14ac:dyDescent="0.25">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spans="2:28" x14ac:dyDescent="0.25">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spans="2:28" x14ac:dyDescent="0.25">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spans="2:28" x14ac:dyDescent="0.25">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2:28" x14ac:dyDescent="0.25">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spans="2:28" x14ac:dyDescent="0.25">
      <c r="B41" s="7"/>
      <c r="C41" s="7"/>
      <c r="D41" s="7"/>
      <c r="E41" s="7"/>
      <c r="F41" s="7"/>
      <c r="G41" s="7"/>
      <c r="H41" s="7"/>
      <c r="I41" s="7"/>
      <c r="J41" s="7"/>
      <c r="K41" s="7"/>
      <c r="L41" s="7"/>
      <c r="M41" s="7"/>
      <c r="N41" s="7"/>
      <c r="O41" s="7"/>
      <c r="P41" s="7"/>
      <c r="Q41" s="7"/>
      <c r="R41" s="7"/>
      <c r="S41" s="7"/>
      <c r="T41" s="7"/>
      <c r="U41" s="7"/>
      <c r="V41" s="7"/>
      <c r="W41" s="7"/>
      <c r="X41" s="7"/>
      <c r="Y41" s="7"/>
      <c r="Z41" s="7"/>
      <c r="AA41" s="7"/>
      <c r="AB41" s="7"/>
    </row>
    <row r="42" spans="2:28"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row>
    <row r="43" spans="2:28" x14ac:dyDescent="0.25">
      <c r="B43" s="7"/>
      <c r="C43" s="7"/>
      <c r="D43" s="7"/>
      <c r="E43" s="7"/>
      <c r="F43" s="7"/>
      <c r="G43" s="7"/>
      <c r="H43" s="7"/>
      <c r="I43" s="7"/>
      <c r="J43" s="7"/>
      <c r="K43" s="7"/>
      <c r="L43" s="7"/>
      <c r="M43" s="7"/>
      <c r="N43" s="7"/>
      <c r="O43" s="7"/>
      <c r="P43" s="7"/>
      <c r="Q43" s="7"/>
      <c r="R43" s="7"/>
      <c r="S43" s="7"/>
      <c r="T43" s="7"/>
      <c r="U43" s="7"/>
      <c r="V43" s="7"/>
      <c r="W43" s="7"/>
      <c r="X43" s="7"/>
      <c r="Y43" s="7"/>
      <c r="Z43" s="7"/>
      <c r="AA43" s="7"/>
      <c r="AB43" s="7"/>
    </row>
    <row r="44" spans="2:28" x14ac:dyDescent="0.25">
      <c r="B44" s="7"/>
      <c r="C44" s="7"/>
      <c r="D44" s="7"/>
      <c r="E44" s="7"/>
      <c r="F44" s="7"/>
      <c r="G44" s="7"/>
      <c r="H44" s="7"/>
      <c r="I44" s="7"/>
      <c r="J44" s="7"/>
      <c r="K44" s="7"/>
      <c r="L44" s="7"/>
      <c r="M44" s="7"/>
      <c r="N44" s="7"/>
      <c r="O44" s="7"/>
      <c r="P44" s="7"/>
      <c r="Q44" s="7"/>
      <c r="R44" s="7"/>
      <c r="S44" s="7"/>
      <c r="T44" s="7"/>
      <c r="U44" s="7"/>
      <c r="V44" s="7"/>
      <c r="W44" s="7"/>
      <c r="X44" s="7"/>
      <c r="Y44" s="7"/>
      <c r="Z44" s="7"/>
      <c r="AA44" s="7"/>
      <c r="AB44" s="7"/>
    </row>
    <row r="45" spans="2:28" x14ac:dyDescent="0.25">
      <c r="B45" s="7"/>
      <c r="C45" s="7"/>
      <c r="D45" s="7"/>
      <c r="E45" s="7"/>
      <c r="F45" s="7"/>
      <c r="G45" s="7"/>
      <c r="H45" s="7"/>
      <c r="I45" s="7"/>
      <c r="J45" s="7"/>
      <c r="K45" s="7"/>
      <c r="L45" s="7"/>
      <c r="M45" s="7"/>
      <c r="N45" s="7"/>
      <c r="O45" s="7"/>
      <c r="P45" s="7"/>
      <c r="Q45" s="7"/>
      <c r="R45" s="7"/>
      <c r="S45" s="7"/>
      <c r="T45" s="7"/>
      <c r="U45" s="7"/>
      <c r="V45" s="7"/>
      <c r="W45" s="7"/>
      <c r="X45" s="7"/>
      <c r="Y45" s="7"/>
      <c r="Z45" s="7"/>
      <c r="AA45" s="7"/>
      <c r="AB45" s="7"/>
    </row>
    <row r="46" spans="2:28" x14ac:dyDescent="0.25">
      <c r="B46" s="7"/>
      <c r="C46" s="7"/>
      <c r="D46" s="7"/>
      <c r="E46" s="7"/>
      <c r="F46" s="7"/>
      <c r="G46" s="7"/>
      <c r="H46" s="7"/>
      <c r="I46" s="7"/>
      <c r="J46" s="7"/>
      <c r="K46" s="7"/>
      <c r="L46" s="7"/>
      <c r="M46" s="7"/>
      <c r="N46" s="7"/>
      <c r="O46" s="7"/>
      <c r="P46" s="7"/>
      <c r="Q46" s="7"/>
      <c r="R46" s="7"/>
      <c r="S46" s="7"/>
      <c r="T46" s="7"/>
      <c r="U46" s="7"/>
      <c r="V46" s="7"/>
      <c r="W46" s="7"/>
      <c r="X46" s="7"/>
      <c r="Y46" s="7"/>
      <c r="Z46" s="7"/>
      <c r="AA46" s="7"/>
      <c r="AB46" s="7"/>
    </row>
    <row r="47" spans="2:28" x14ac:dyDescent="0.25">
      <c r="B47" s="7"/>
      <c r="C47" s="7"/>
      <c r="D47" s="7"/>
      <c r="E47" s="7"/>
      <c r="F47" s="7"/>
      <c r="G47" s="7"/>
      <c r="H47" s="7"/>
      <c r="I47" s="7"/>
      <c r="J47" s="7"/>
      <c r="K47" s="7"/>
      <c r="L47" s="7"/>
      <c r="M47" s="7"/>
      <c r="N47" s="7"/>
      <c r="O47" s="7"/>
      <c r="P47" s="7"/>
      <c r="Q47" s="7"/>
      <c r="R47" s="7"/>
      <c r="S47" s="7"/>
      <c r="T47" s="7"/>
      <c r="U47" s="7"/>
      <c r="V47" s="7"/>
      <c r="W47" s="7"/>
      <c r="X47" s="7"/>
      <c r="Y47" s="7"/>
      <c r="Z47" s="7"/>
      <c r="AA47" s="7"/>
      <c r="AB47" s="7"/>
    </row>
    <row r="48" spans="2:28" x14ac:dyDescent="0.25">
      <c r="B48" s="7"/>
      <c r="C48" s="7"/>
      <c r="D48" s="7"/>
      <c r="E48" s="7"/>
      <c r="F48" s="7"/>
      <c r="G48" s="7"/>
      <c r="H48" s="7"/>
      <c r="I48" s="7"/>
      <c r="J48" s="7"/>
      <c r="K48" s="7"/>
      <c r="L48" s="7"/>
      <c r="M48" s="7"/>
      <c r="N48" s="7"/>
      <c r="O48" s="7"/>
      <c r="P48" s="7"/>
      <c r="Q48" s="7"/>
      <c r="R48" s="7"/>
      <c r="S48" s="7"/>
      <c r="T48" s="7"/>
      <c r="U48" s="7"/>
      <c r="V48" s="7"/>
      <c r="W48" s="7"/>
      <c r="X48" s="7"/>
      <c r="Y48" s="7"/>
      <c r="Z48" s="7"/>
      <c r="AA48" s="7"/>
    </row>
    <row r="49" spans="2:27" x14ac:dyDescent="0.25">
      <c r="B49" s="7"/>
      <c r="C49" s="7"/>
      <c r="D49" s="7"/>
      <c r="E49" s="7"/>
      <c r="F49" s="7"/>
      <c r="G49" s="7"/>
      <c r="H49" s="7"/>
      <c r="I49" s="7"/>
      <c r="J49" s="7"/>
      <c r="K49" s="7"/>
      <c r="L49" s="7"/>
      <c r="M49" s="7"/>
      <c r="N49" s="7"/>
      <c r="O49" s="7"/>
      <c r="P49" s="7"/>
      <c r="Q49" s="7"/>
      <c r="R49" s="7"/>
      <c r="S49" s="7"/>
      <c r="T49" s="7"/>
      <c r="U49" s="7"/>
      <c r="V49" s="7"/>
      <c r="W49" s="7"/>
      <c r="X49" s="7"/>
      <c r="Y49" s="7"/>
      <c r="Z49" s="7"/>
      <c r="AA49" s="7"/>
    </row>
    <row r="50" spans="2:27" x14ac:dyDescent="0.25">
      <c r="B50" s="7"/>
      <c r="C50" s="7"/>
      <c r="D50" s="7"/>
      <c r="E50" s="7"/>
      <c r="F50" s="7"/>
      <c r="G50" s="7"/>
      <c r="H50" s="7"/>
      <c r="I50" s="7"/>
      <c r="J50" s="7"/>
      <c r="K50" s="7"/>
      <c r="L50" s="7"/>
      <c r="M50" s="7"/>
      <c r="N50" s="7"/>
      <c r="O50" s="7"/>
      <c r="P50" s="7"/>
      <c r="Q50" s="7"/>
      <c r="R50" s="7"/>
      <c r="S50" s="7"/>
      <c r="T50" s="7"/>
      <c r="U50" s="7"/>
      <c r="V50" s="7"/>
      <c r="W50" s="7"/>
      <c r="X50" s="7"/>
      <c r="Y50" s="7"/>
      <c r="Z50" s="7"/>
      <c r="AA50" s="7"/>
    </row>
  </sheetData>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B4D9D5-B351-46EB-A728-C3362FE43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Laila Lima</cp:lastModifiedBy>
  <dcterms:created xsi:type="dcterms:W3CDTF">2024-12-19T13:13:10Z</dcterms:created>
  <dcterms:modified xsi:type="dcterms:W3CDTF">2025-09-19T19:27:53Z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