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ILA\"/>
    </mc:Choice>
  </mc:AlternateContent>
  <xr:revisionPtr revIDLastSave="0" documentId="13_ncr:1_{2893661B-406F-4085-98FA-7B04C3BB9A66}" xr6:coauthVersionLast="47" xr6:coauthVersionMax="47" xr10:uidLastSave="{00000000-0000-0000-0000-000000000000}"/>
  <bookViews>
    <workbookView xWindow="-120" yWindow="-120" windowWidth="20730" windowHeight="11160" activeTab="1" xr2:uid="{D0345AE7-1D29-431D-AF1D-CB1D994C91F0}"/>
  </bookViews>
  <sheets>
    <sheet name="Sheet4" sheetId="5" r:id="rId1"/>
    <sheet name="Positifity rate hasil Lab" sheetId="2" r:id="rId2"/>
    <sheet name="Sheet1" sheetId="1" r:id="rId3"/>
    <sheet name="Sheet3" sheetId="3" r:id="rId4"/>
  </sheets>
  <definedNames>
    <definedName name="_xlnm._FilterDatabase" localSheetId="1" hidden="1">'Positifity rate hasil Lab'!#REF!</definedName>
    <definedName name="_xlchart.v1.0" hidden="1">'Positifity rate hasil Lab'!$E$2:$E$584</definedName>
    <definedName name="_xlchart.v1.1" hidden="1">'Positifity rate hasil Lab'!$J$1:$J$584</definedName>
    <definedName name="_xlchart.v1.2" hidden="1">'Positifity rate hasil Lab'!$E$2:$E$584</definedName>
    <definedName name="_xlchart.v1.3" hidden="1">'Positifity rate hasil Lab'!$J$1:$J$584</definedName>
    <definedName name="Dashboard_Covid_19_Jakarta_01plaintex" localSheetId="1">'Positifity rate hasil Lab'!$A$1:$H$822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5" i="5" l="1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588" i="5"/>
  <c r="C592" i="5"/>
  <c r="C596" i="5"/>
  <c r="C600" i="5"/>
  <c r="C604" i="5"/>
  <c r="C608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586" i="5"/>
  <c r="C602" i="5"/>
  <c r="C618" i="5"/>
  <c r="C634" i="5"/>
  <c r="C650" i="5"/>
  <c r="C666" i="5"/>
  <c r="C682" i="5"/>
  <c r="C698" i="5"/>
  <c r="C714" i="5"/>
  <c r="C730" i="5"/>
  <c r="H4" i="5"/>
  <c r="H8" i="5"/>
  <c r="C614" i="5"/>
  <c r="C646" i="5"/>
  <c r="C710" i="5"/>
  <c r="C590" i="5"/>
  <c r="C606" i="5"/>
  <c r="C622" i="5"/>
  <c r="C638" i="5"/>
  <c r="C654" i="5"/>
  <c r="C670" i="5"/>
  <c r="C686" i="5"/>
  <c r="C702" i="5"/>
  <c r="C718" i="5"/>
  <c r="H5" i="5"/>
  <c r="C630" i="5"/>
  <c r="C678" i="5"/>
  <c r="C694" i="5"/>
  <c r="H7" i="5"/>
  <c r="C594" i="5"/>
  <c r="C610" i="5"/>
  <c r="C626" i="5"/>
  <c r="C642" i="5"/>
  <c r="C658" i="5"/>
  <c r="C674" i="5"/>
  <c r="C690" i="5"/>
  <c r="C706" i="5"/>
  <c r="C722" i="5"/>
  <c r="H2" i="5"/>
  <c r="H6" i="5"/>
  <c r="C598" i="5"/>
  <c r="C662" i="5"/>
  <c r="C726" i="5"/>
  <c r="H3" i="5"/>
  <c r="D726" i="5"/>
  <c r="D598" i="5"/>
  <c r="D706" i="5"/>
  <c r="E674" i="5"/>
  <c r="E642" i="5"/>
  <c r="E610" i="5"/>
  <c r="D694" i="5"/>
  <c r="D630" i="5"/>
  <c r="E702" i="5"/>
  <c r="D670" i="5"/>
  <c r="E638" i="5"/>
  <c r="D606" i="5"/>
  <c r="D710" i="5"/>
  <c r="D614" i="5"/>
  <c r="D714" i="5"/>
  <c r="E682" i="5"/>
  <c r="D650" i="5"/>
  <c r="D618" i="5"/>
  <c r="D586" i="5"/>
  <c r="D728" i="5"/>
  <c r="D720" i="5"/>
  <c r="D712" i="5"/>
  <c r="D704" i="5"/>
  <c r="D696" i="5"/>
  <c r="D688" i="5"/>
  <c r="D680" i="5"/>
  <c r="D672" i="5"/>
  <c r="D664" i="5"/>
  <c r="D656" i="5"/>
  <c r="D648" i="5"/>
  <c r="D640" i="5"/>
  <c r="D632" i="5"/>
  <c r="D624" i="5"/>
  <c r="D616" i="5"/>
  <c r="D608" i="5"/>
  <c r="D600" i="5"/>
  <c r="D592" i="5"/>
  <c r="D731" i="5"/>
  <c r="D723" i="5"/>
  <c r="D715" i="5"/>
  <c r="D707" i="5"/>
  <c r="D699" i="5"/>
  <c r="D691" i="5"/>
  <c r="D683" i="5"/>
  <c r="D675" i="5"/>
  <c r="D667" i="5"/>
  <c r="D659" i="5"/>
  <c r="D651" i="5"/>
  <c r="D643" i="5"/>
  <c r="D635" i="5"/>
  <c r="D627" i="5"/>
  <c r="D619" i="5"/>
  <c r="D611" i="5"/>
  <c r="D603" i="5"/>
  <c r="D595" i="5"/>
  <c r="D587" i="5"/>
  <c r="D725" i="5"/>
  <c r="D717" i="5"/>
  <c r="D709" i="5"/>
  <c r="D701" i="5"/>
  <c r="D693" i="5"/>
  <c r="D685" i="5"/>
  <c r="D677" i="5"/>
  <c r="D669" i="5"/>
  <c r="D661" i="5"/>
  <c r="D653" i="5"/>
  <c r="D645" i="5"/>
  <c r="D637" i="5"/>
  <c r="D629" i="5"/>
  <c r="D621" i="5"/>
  <c r="D613" i="5"/>
  <c r="D605" i="5"/>
  <c r="D589" i="5"/>
  <c r="E726" i="5"/>
  <c r="E598" i="5"/>
  <c r="E706" i="5"/>
  <c r="D674" i="5"/>
  <c r="D642" i="5"/>
  <c r="D610" i="5"/>
  <c r="E694" i="5"/>
  <c r="E630" i="5"/>
  <c r="D702" i="5"/>
  <c r="E670" i="5"/>
  <c r="D638" i="5"/>
  <c r="E606" i="5"/>
  <c r="E710" i="5"/>
  <c r="E614" i="5"/>
  <c r="E714" i="5"/>
  <c r="D682" i="5"/>
  <c r="E650" i="5"/>
  <c r="E618" i="5"/>
  <c r="E58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632" i="5"/>
  <c r="E624" i="5"/>
  <c r="E616" i="5"/>
  <c r="E608" i="5"/>
  <c r="E600" i="5"/>
  <c r="E592" i="5"/>
  <c r="E731" i="5"/>
  <c r="E723" i="5"/>
  <c r="E715" i="5"/>
  <c r="E707" i="5"/>
  <c r="E699" i="5"/>
  <c r="E691" i="5"/>
  <c r="E683" i="5"/>
  <c r="E675" i="5"/>
  <c r="E667" i="5"/>
  <c r="E659" i="5"/>
  <c r="E651" i="5"/>
  <c r="E643" i="5"/>
  <c r="E635" i="5"/>
  <c r="E627" i="5"/>
  <c r="E619" i="5"/>
  <c r="E611" i="5"/>
  <c r="E603" i="5"/>
  <c r="E595" i="5"/>
  <c r="E587" i="5"/>
  <c r="E725" i="5"/>
  <c r="E717" i="5"/>
  <c r="E709" i="5"/>
  <c r="E701" i="5"/>
  <c r="E693" i="5"/>
  <c r="E685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601" i="5"/>
  <c r="D597" i="5"/>
  <c r="D662" i="5"/>
  <c r="E722" i="5"/>
  <c r="D690" i="5"/>
  <c r="E658" i="5"/>
  <c r="E626" i="5"/>
  <c r="E594" i="5"/>
  <c r="D678" i="5"/>
  <c r="E718" i="5"/>
  <c r="E686" i="5"/>
  <c r="E654" i="5"/>
  <c r="E622" i="5"/>
  <c r="E590" i="5"/>
  <c r="D646" i="5"/>
  <c r="E730" i="5"/>
  <c r="D698" i="5"/>
  <c r="E666" i="5"/>
  <c r="D634" i="5"/>
  <c r="D602" i="5"/>
  <c r="D732" i="5"/>
  <c r="D724" i="5"/>
  <c r="D716" i="5"/>
  <c r="D708" i="5"/>
  <c r="D700" i="5"/>
  <c r="D692" i="5"/>
  <c r="D684" i="5"/>
  <c r="D676" i="5"/>
  <c r="D668" i="5"/>
  <c r="D660" i="5"/>
  <c r="D652" i="5"/>
  <c r="D644" i="5"/>
  <c r="D636" i="5"/>
  <c r="D628" i="5"/>
  <c r="D620" i="5"/>
  <c r="D612" i="5"/>
  <c r="D604" i="5"/>
  <c r="D596" i="5"/>
  <c r="D588" i="5"/>
  <c r="D727" i="5"/>
  <c r="D719" i="5"/>
  <c r="D711" i="5"/>
  <c r="D703" i="5"/>
  <c r="D695" i="5"/>
  <c r="D687" i="5"/>
  <c r="D679" i="5"/>
  <c r="D671" i="5"/>
  <c r="D663" i="5"/>
  <c r="D655" i="5"/>
  <c r="D647" i="5"/>
  <c r="D639" i="5"/>
  <c r="D631" i="5"/>
  <c r="D623" i="5"/>
  <c r="D615" i="5"/>
  <c r="D607" i="5"/>
  <c r="D599" i="5"/>
  <c r="D591" i="5"/>
  <c r="D729" i="5"/>
  <c r="D721" i="5"/>
  <c r="D713" i="5"/>
  <c r="D705" i="5"/>
  <c r="D697" i="5"/>
  <c r="D689" i="5"/>
  <c r="D681" i="5"/>
  <c r="D673" i="5"/>
  <c r="D665" i="5"/>
  <c r="D657" i="5"/>
  <c r="D649" i="5"/>
  <c r="D641" i="5"/>
  <c r="D633" i="5"/>
  <c r="D625" i="5"/>
  <c r="D617" i="5"/>
  <c r="D609" i="5"/>
  <c r="D601" i="5"/>
  <c r="D593" i="5"/>
  <c r="D585" i="5"/>
  <c r="E609" i="5"/>
  <c r="E585" i="5"/>
  <c r="E662" i="5"/>
  <c r="D722" i="5"/>
  <c r="E690" i="5"/>
  <c r="D658" i="5"/>
  <c r="D626" i="5"/>
  <c r="D594" i="5"/>
  <c r="E678" i="5"/>
  <c r="D718" i="5"/>
  <c r="D686" i="5"/>
  <c r="D654" i="5"/>
  <c r="D622" i="5"/>
  <c r="D590" i="5"/>
  <c r="E646" i="5"/>
  <c r="D730" i="5"/>
  <c r="E698" i="5"/>
  <c r="D666" i="5"/>
  <c r="E634" i="5"/>
  <c r="E602" i="5"/>
  <c r="E732" i="5"/>
  <c r="E724" i="5"/>
  <c r="E716" i="5"/>
  <c r="E708" i="5"/>
  <c r="E700" i="5"/>
  <c r="E692" i="5"/>
  <c r="E684" i="5"/>
  <c r="E676" i="5"/>
  <c r="E668" i="5"/>
  <c r="E660" i="5"/>
  <c r="E652" i="5"/>
  <c r="E644" i="5"/>
  <c r="E636" i="5"/>
  <c r="E628" i="5"/>
  <c r="E620" i="5"/>
  <c r="E612" i="5"/>
  <c r="E604" i="5"/>
  <c r="E596" i="5"/>
  <c r="E588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607" i="5"/>
  <c r="E599" i="5"/>
  <c r="E591" i="5"/>
  <c r="E729" i="5"/>
  <c r="E721" i="5"/>
  <c r="E713" i="5"/>
  <c r="E705" i="5"/>
  <c r="E697" i="5"/>
  <c r="E689" i="5"/>
  <c r="E681" i="5"/>
  <c r="E673" i="5"/>
  <c r="E665" i="5"/>
  <c r="E657" i="5"/>
  <c r="E649" i="5"/>
  <c r="E641" i="5"/>
  <c r="E633" i="5"/>
  <c r="E625" i="5"/>
  <c r="E617" i="5"/>
  <c r="E59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C4CF78-CFBA-4210-952B-62EB10C79172}" name="Dashboard Covid-19 Jakarta_01plaintex" type="6" refreshedVersion="6" background="1" saveData="1">
    <textPr codePage="850" sourceFile="C:\Users\Andesta\Documents\Documents\6000. Kuliah ITB\1000. Analisa Big Data dan Visualisasi\Tugas#2\Dashboard Covid-19 Jakarta_01plaintex.txt" delimited="0" decimal="," thousands=".">
      <textFields count="10">
        <textField/>
        <textField position="6"/>
        <textField position="12"/>
        <textField position="25"/>
        <textField position="32"/>
        <textField position="46"/>
        <textField position="68"/>
        <textField position="81"/>
        <textField position="107"/>
        <textField position="115"/>
      </textFields>
    </textPr>
  </connection>
</connections>
</file>

<file path=xl/sharedStrings.xml><?xml version="1.0" encoding="utf-8"?>
<sst xmlns="http://schemas.openxmlformats.org/spreadsheetml/2006/main" count="28" uniqueCount="28">
  <si>
    <t>Positif</t>
  </si>
  <si>
    <t>2.62</t>
  </si>
  <si>
    <t>2.65</t>
  </si>
  <si>
    <t>Tanggal</t>
  </si>
  <si>
    <t>Negatif</t>
  </si>
  <si>
    <t>Rata2 setiap hari kasus orang yang negatif lebih banyak daripada kasus positif, positif rate kasus harian paling banyak berkisar 10-25 persen, terjadi lonjakan pada bulan juni-juli 2021 sehingga positif rate meningkat sampai 30-50 persen, yang berarti pada bulan tersebut penyeberan virus terbanyak. Untuk total spesimen di tes tidak beda jauh juga dari jumlah org di tes, positif rate nya berbeda natara 5-10 persen setiap harinya.</t>
  </si>
  <si>
    <t>Rata2 setiap hari kasus orang yang negatif lebih banyak daripada kasus positif</t>
  </si>
  <si>
    <t>Positif rate kasus harian paling banyak berkisar 10-25 persen, terjadi lonjakan pada bulan juni-juli 2021 sehingga positif rate meningkat sampai 30-50 persen, yang berarti pada bulan tersebut penyeberan virus terbanyak. Untuk total spesimen di tes tidak beda jauh juga dari jumlah org di tes, positif rate nya berbeda natara 5-10 persen setiap harinya.</t>
  </si>
  <si>
    <t>Jumlahorangdites</t>
  </si>
  <si>
    <t>OrangPositifHarian</t>
  </si>
  <si>
    <t>Orangnegatifharian</t>
  </si>
  <si>
    <t>Positifratekasusbaruharian</t>
  </si>
  <si>
    <t>Totalspesimendites</t>
  </si>
  <si>
    <t>Positifrate(specimenharian)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</si>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</sst>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3809]dd/mm/yyyy;@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/>
    <xf numFmtId="165" fontId="0" fillId="0" borderId="0" xfId="0" applyNumberFormat="1"/>
    <xf numFmtId="10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Sheet4!$B$2:$B$732</c:f>
              <c:numCache>
                <c:formatCode>0.00%</c:formatCode>
                <c:ptCount val="731"/>
                <c:pt idx="0">
                  <c:v>0.32</c:v>
                </c:pt>
                <c:pt idx="1">
                  <c:v>0.16600000000000001</c:v>
                </c:pt>
                <c:pt idx="2">
                  <c:v>5.0999999999999997E-2</c:v>
                </c:pt>
                <c:pt idx="3">
                  <c:v>0.19900000000000001</c:v>
                </c:pt>
                <c:pt idx="4">
                  <c:v>0.26700000000000002</c:v>
                </c:pt>
                <c:pt idx="5">
                  <c:v>8.7999999999999995E-2</c:v>
                </c:pt>
                <c:pt idx="6">
                  <c:v>0.13800000000000001</c:v>
                </c:pt>
                <c:pt idx="7">
                  <c:v>0.20799999999999999</c:v>
                </c:pt>
                <c:pt idx="8">
                  <c:v>0.186</c:v>
                </c:pt>
                <c:pt idx="9">
                  <c:v>0.45700000000000002</c:v>
                </c:pt>
                <c:pt idx="10">
                  <c:v>0.32800000000000001</c:v>
                </c:pt>
                <c:pt idx="11">
                  <c:v>0.29499999999999998</c:v>
                </c:pt>
                <c:pt idx="12">
                  <c:v>0.151</c:v>
                </c:pt>
                <c:pt idx="13">
                  <c:v>0.16200000000000001</c:v>
                </c:pt>
                <c:pt idx="14">
                  <c:v>1.4E-2</c:v>
                </c:pt>
                <c:pt idx="15">
                  <c:v>0.17499999999999999</c:v>
                </c:pt>
                <c:pt idx="16">
                  <c:v>5.6000000000000001E-2</c:v>
                </c:pt>
                <c:pt idx="17">
                  <c:v>0.20699999999999999</c:v>
                </c:pt>
                <c:pt idx="18">
                  <c:v>0.26500000000000001</c:v>
                </c:pt>
                <c:pt idx="19">
                  <c:v>0.1</c:v>
                </c:pt>
                <c:pt idx="20">
                  <c:v>0.48599999999999999</c:v>
                </c:pt>
                <c:pt idx="21">
                  <c:v>9.8000000000000004E-2</c:v>
                </c:pt>
                <c:pt idx="22">
                  <c:v>0.10299999999999999</c:v>
                </c:pt>
                <c:pt idx="23">
                  <c:v>0.153</c:v>
                </c:pt>
                <c:pt idx="24">
                  <c:v>0.127</c:v>
                </c:pt>
                <c:pt idx="25">
                  <c:v>0.129</c:v>
                </c:pt>
                <c:pt idx="26">
                  <c:v>0.191</c:v>
                </c:pt>
                <c:pt idx="27">
                  <c:v>0.46700000000000003</c:v>
                </c:pt>
                <c:pt idx="28">
                  <c:v>0.29699999999999999</c:v>
                </c:pt>
                <c:pt idx="29">
                  <c:v>0.29299999999999998</c:v>
                </c:pt>
                <c:pt idx="30">
                  <c:v>0.17100000000000001</c:v>
                </c:pt>
                <c:pt idx="31">
                  <c:v>0.17100000000000001</c:v>
                </c:pt>
                <c:pt idx="32">
                  <c:v>1.6E-2</c:v>
                </c:pt>
                <c:pt idx="33">
                  <c:v>0.157</c:v>
                </c:pt>
                <c:pt idx="34">
                  <c:v>0.06</c:v>
                </c:pt>
                <c:pt idx="35">
                  <c:v>0.16300000000000001</c:v>
                </c:pt>
                <c:pt idx="36">
                  <c:v>0.28100000000000003</c:v>
                </c:pt>
                <c:pt idx="37">
                  <c:v>0.14000000000000001</c:v>
                </c:pt>
                <c:pt idx="38">
                  <c:v>0.46800000000000003</c:v>
                </c:pt>
                <c:pt idx="39">
                  <c:v>4.9000000000000002E-2</c:v>
                </c:pt>
                <c:pt idx="40">
                  <c:v>0.124</c:v>
                </c:pt>
                <c:pt idx="41">
                  <c:v>0.19900000000000001</c:v>
                </c:pt>
                <c:pt idx="42">
                  <c:v>0.17799999999999999</c:v>
                </c:pt>
                <c:pt idx="43">
                  <c:v>0.14000000000000001</c:v>
                </c:pt>
                <c:pt idx="44">
                  <c:v>0.186</c:v>
                </c:pt>
                <c:pt idx="45">
                  <c:v>0.56699999999999995</c:v>
                </c:pt>
                <c:pt idx="46">
                  <c:v>0</c:v>
                </c:pt>
                <c:pt idx="47">
                  <c:v>0.28999999999999998</c:v>
                </c:pt>
                <c:pt idx="48">
                  <c:v>0.25700000000000001</c:v>
                </c:pt>
                <c:pt idx="49">
                  <c:v>0.22700000000000001</c:v>
                </c:pt>
                <c:pt idx="50">
                  <c:v>0.151</c:v>
                </c:pt>
                <c:pt idx="51">
                  <c:v>1.2999999999999999E-2</c:v>
                </c:pt>
                <c:pt idx="52">
                  <c:v>0.16500000000000001</c:v>
                </c:pt>
                <c:pt idx="53">
                  <c:v>6.6000000000000003E-2</c:v>
                </c:pt>
                <c:pt idx="54">
                  <c:v>0.152</c:v>
                </c:pt>
                <c:pt idx="55">
                  <c:v>0.28899999999999998</c:v>
                </c:pt>
                <c:pt idx="56">
                  <c:v>0.13900000000000001</c:v>
                </c:pt>
                <c:pt idx="57">
                  <c:v>0.46100000000000002</c:v>
                </c:pt>
                <c:pt idx="58">
                  <c:v>8.7999999999999995E-2</c:v>
                </c:pt>
                <c:pt idx="59">
                  <c:v>2.9000000000000001E-2</c:v>
                </c:pt>
                <c:pt idx="60">
                  <c:v>0.16800000000000001</c:v>
                </c:pt>
                <c:pt idx="61">
                  <c:v>0.154</c:v>
                </c:pt>
                <c:pt idx="62">
                  <c:v>0.156</c:v>
                </c:pt>
                <c:pt idx="63">
                  <c:v>0.14699999999999999</c:v>
                </c:pt>
                <c:pt idx="64">
                  <c:v>0.44600000000000001</c:v>
                </c:pt>
                <c:pt idx="65">
                  <c:v>0.253</c:v>
                </c:pt>
                <c:pt idx="66">
                  <c:v>0.26200000000000001</c:v>
                </c:pt>
                <c:pt idx="67">
                  <c:v>0.27600000000000002</c:v>
                </c:pt>
                <c:pt idx="68">
                  <c:v>0.20399999999999999</c:v>
                </c:pt>
                <c:pt idx="69">
                  <c:v>0.13400000000000001</c:v>
                </c:pt>
                <c:pt idx="70">
                  <c:v>1.7000000000000001E-2</c:v>
                </c:pt>
                <c:pt idx="71">
                  <c:v>0.191</c:v>
                </c:pt>
                <c:pt idx="72">
                  <c:v>7.2999999999999995E-2</c:v>
                </c:pt>
                <c:pt idx="73">
                  <c:v>0.151</c:v>
                </c:pt>
                <c:pt idx="74">
                  <c:v>0.30199999999999999</c:v>
                </c:pt>
                <c:pt idx="75">
                  <c:v>0.105</c:v>
                </c:pt>
                <c:pt idx="76">
                  <c:v>0.44</c:v>
                </c:pt>
                <c:pt idx="77">
                  <c:v>7.0000000000000007E-2</c:v>
                </c:pt>
                <c:pt idx="78">
                  <c:v>0.12</c:v>
                </c:pt>
                <c:pt idx="79">
                  <c:v>0.19900000000000001</c:v>
                </c:pt>
                <c:pt idx="80">
                  <c:v>0.155</c:v>
                </c:pt>
                <c:pt idx="81">
                  <c:v>0.20300000000000001</c:v>
                </c:pt>
                <c:pt idx="82">
                  <c:v>0.16400000000000001</c:v>
                </c:pt>
                <c:pt idx="83">
                  <c:v>0.49</c:v>
                </c:pt>
                <c:pt idx="84">
                  <c:v>0.27500000000000002</c:v>
                </c:pt>
                <c:pt idx="85">
                  <c:v>0.29299999999999998</c:v>
                </c:pt>
                <c:pt idx="86">
                  <c:v>0.26600000000000001</c:v>
                </c:pt>
                <c:pt idx="87">
                  <c:v>0.19</c:v>
                </c:pt>
                <c:pt idx="88">
                  <c:v>0.13200000000000001</c:v>
                </c:pt>
                <c:pt idx="89">
                  <c:v>1.2999999999999999E-2</c:v>
                </c:pt>
                <c:pt idx="90">
                  <c:v>0.16700000000000001</c:v>
                </c:pt>
                <c:pt idx="91">
                  <c:v>0.08</c:v>
                </c:pt>
                <c:pt idx="92">
                  <c:v>0.16700000000000001</c:v>
                </c:pt>
                <c:pt idx="93">
                  <c:v>0.31</c:v>
                </c:pt>
                <c:pt idx="94">
                  <c:v>6.9000000000000006E-2</c:v>
                </c:pt>
                <c:pt idx="95">
                  <c:v>0.45400000000000001</c:v>
                </c:pt>
                <c:pt idx="96">
                  <c:v>7.8E-2</c:v>
                </c:pt>
                <c:pt idx="97">
                  <c:v>0.10199999999999999</c:v>
                </c:pt>
                <c:pt idx="98">
                  <c:v>0.22500000000000001</c:v>
                </c:pt>
                <c:pt idx="99">
                  <c:v>0.153</c:v>
                </c:pt>
                <c:pt idx="100">
                  <c:v>0.24299999999999999</c:v>
                </c:pt>
                <c:pt idx="101">
                  <c:v>0.19500000000000001</c:v>
                </c:pt>
                <c:pt idx="102">
                  <c:v>0.46700000000000003</c:v>
                </c:pt>
                <c:pt idx="103">
                  <c:v>0.25900000000000001</c:v>
                </c:pt>
                <c:pt idx="104">
                  <c:v>0.28499999999999998</c:v>
                </c:pt>
                <c:pt idx="105">
                  <c:v>0.29799999999999999</c:v>
                </c:pt>
                <c:pt idx="106">
                  <c:v>0.21199999999999999</c:v>
                </c:pt>
                <c:pt idx="107">
                  <c:v>0.17</c:v>
                </c:pt>
                <c:pt idx="108">
                  <c:v>1.7000000000000001E-2</c:v>
                </c:pt>
                <c:pt idx="109">
                  <c:v>0.17299999999999999</c:v>
                </c:pt>
                <c:pt idx="110">
                  <c:v>0.08</c:v>
                </c:pt>
                <c:pt idx="111">
                  <c:v>0.155</c:v>
                </c:pt>
                <c:pt idx="112">
                  <c:v>0.307</c:v>
                </c:pt>
                <c:pt idx="113">
                  <c:v>0.109</c:v>
                </c:pt>
                <c:pt idx="114">
                  <c:v>0.46800000000000003</c:v>
                </c:pt>
                <c:pt idx="115">
                  <c:v>5.5E-2</c:v>
                </c:pt>
                <c:pt idx="116">
                  <c:v>0.113</c:v>
                </c:pt>
                <c:pt idx="117">
                  <c:v>0.29499999999999998</c:v>
                </c:pt>
                <c:pt idx="118">
                  <c:v>0.17299999999999999</c:v>
                </c:pt>
                <c:pt idx="119">
                  <c:v>0.18</c:v>
                </c:pt>
                <c:pt idx="120">
                  <c:v>0.187</c:v>
                </c:pt>
                <c:pt idx="121">
                  <c:v>0.49299999999999999</c:v>
                </c:pt>
                <c:pt idx="122">
                  <c:v>0.23400000000000001</c:v>
                </c:pt>
                <c:pt idx="123">
                  <c:v>0.33800000000000002</c:v>
                </c:pt>
                <c:pt idx="124">
                  <c:v>0.245</c:v>
                </c:pt>
                <c:pt idx="125">
                  <c:v>0.17499999999999999</c:v>
                </c:pt>
                <c:pt idx="126">
                  <c:v>4.9000000000000002E-2</c:v>
                </c:pt>
                <c:pt idx="127">
                  <c:v>1.4E-2</c:v>
                </c:pt>
                <c:pt idx="128">
                  <c:v>0.161</c:v>
                </c:pt>
                <c:pt idx="129">
                  <c:v>8.5999999999999993E-2</c:v>
                </c:pt>
                <c:pt idx="130">
                  <c:v>0.153</c:v>
                </c:pt>
                <c:pt idx="131">
                  <c:v>0.34899999999999998</c:v>
                </c:pt>
                <c:pt idx="132">
                  <c:v>8.8999999999999996E-2</c:v>
                </c:pt>
                <c:pt idx="133">
                  <c:v>0.42299999999999999</c:v>
                </c:pt>
                <c:pt idx="134">
                  <c:v>6.8000000000000005E-2</c:v>
                </c:pt>
                <c:pt idx="135">
                  <c:v>3.7999999999999999E-2</c:v>
                </c:pt>
                <c:pt idx="136">
                  <c:v>0.34</c:v>
                </c:pt>
                <c:pt idx="137">
                  <c:v>0.161</c:v>
                </c:pt>
                <c:pt idx="138">
                  <c:v>0.17799999999999999</c:v>
                </c:pt>
                <c:pt idx="139">
                  <c:v>0.20899999999999999</c:v>
                </c:pt>
                <c:pt idx="140">
                  <c:v>0.436</c:v>
                </c:pt>
                <c:pt idx="141">
                  <c:v>0.25700000000000001</c:v>
                </c:pt>
                <c:pt idx="142">
                  <c:v>0.312</c:v>
                </c:pt>
                <c:pt idx="143">
                  <c:v>0.23300000000000001</c:v>
                </c:pt>
                <c:pt idx="144">
                  <c:v>0.151</c:v>
                </c:pt>
                <c:pt idx="145">
                  <c:v>0.152</c:v>
                </c:pt>
                <c:pt idx="146">
                  <c:v>0.02</c:v>
                </c:pt>
                <c:pt idx="147">
                  <c:v>0.17699999999999999</c:v>
                </c:pt>
                <c:pt idx="148">
                  <c:v>8.8999999999999996E-2</c:v>
                </c:pt>
                <c:pt idx="149">
                  <c:v>0.17799999999999999</c:v>
                </c:pt>
                <c:pt idx="150">
                  <c:v>0.35499999999999998</c:v>
                </c:pt>
                <c:pt idx="151">
                  <c:v>0.104</c:v>
                </c:pt>
                <c:pt idx="152">
                  <c:v>0.41099999999999998</c:v>
                </c:pt>
                <c:pt idx="153">
                  <c:v>4.8000000000000001E-2</c:v>
                </c:pt>
                <c:pt idx="154">
                  <c:v>8.8999999999999996E-2</c:v>
                </c:pt>
                <c:pt idx="155">
                  <c:v>0.18</c:v>
                </c:pt>
                <c:pt idx="156">
                  <c:v>0.16600000000000001</c:v>
                </c:pt>
                <c:pt idx="157">
                  <c:v>0.16600000000000001</c:v>
                </c:pt>
                <c:pt idx="158">
                  <c:v>0.20499999999999999</c:v>
                </c:pt>
                <c:pt idx="159">
                  <c:v>0.42099999999999999</c:v>
                </c:pt>
                <c:pt idx="160">
                  <c:v>0.27300000000000002</c:v>
                </c:pt>
                <c:pt idx="161">
                  <c:v>0.35499999999999998</c:v>
                </c:pt>
                <c:pt idx="162">
                  <c:v>0.23300000000000001</c:v>
                </c:pt>
                <c:pt idx="163">
                  <c:v>0.17799999999999999</c:v>
                </c:pt>
                <c:pt idx="164">
                  <c:v>0.13700000000000001</c:v>
                </c:pt>
                <c:pt idx="165">
                  <c:v>1.9E-2</c:v>
                </c:pt>
                <c:pt idx="166">
                  <c:v>0.16200000000000001</c:v>
                </c:pt>
                <c:pt idx="167">
                  <c:v>8.5000000000000006E-2</c:v>
                </c:pt>
                <c:pt idx="168">
                  <c:v>0.184</c:v>
                </c:pt>
                <c:pt idx="169">
                  <c:v>0.38200000000000001</c:v>
                </c:pt>
                <c:pt idx="170">
                  <c:v>0.11700000000000001</c:v>
                </c:pt>
                <c:pt idx="171">
                  <c:v>0.42</c:v>
                </c:pt>
                <c:pt idx="172">
                  <c:v>6.0999999999999999E-2</c:v>
                </c:pt>
                <c:pt idx="173">
                  <c:v>0.111</c:v>
                </c:pt>
                <c:pt idx="174">
                  <c:v>0.13300000000000001</c:v>
                </c:pt>
                <c:pt idx="175">
                  <c:v>0.14799999999999999</c:v>
                </c:pt>
                <c:pt idx="176">
                  <c:v>0.18</c:v>
                </c:pt>
                <c:pt idx="177">
                  <c:v>0.22700000000000001</c:v>
                </c:pt>
                <c:pt idx="178">
                  <c:v>0.24</c:v>
                </c:pt>
                <c:pt idx="179">
                  <c:v>0.27100000000000002</c:v>
                </c:pt>
                <c:pt idx="180">
                  <c:v>0.33600000000000002</c:v>
                </c:pt>
                <c:pt idx="181">
                  <c:v>0.222</c:v>
                </c:pt>
                <c:pt idx="182">
                  <c:v>0.17799999999999999</c:v>
                </c:pt>
                <c:pt idx="183">
                  <c:v>0.13200000000000001</c:v>
                </c:pt>
                <c:pt idx="184">
                  <c:v>2.1999999999999999E-2</c:v>
                </c:pt>
                <c:pt idx="185">
                  <c:v>0.17599999999999999</c:v>
                </c:pt>
                <c:pt idx="186">
                  <c:v>9.4E-2</c:v>
                </c:pt>
                <c:pt idx="187">
                  <c:v>0.16500000000000001</c:v>
                </c:pt>
                <c:pt idx="188">
                  <c:v>0.39400000000000002</c:v>
                </c:pt>
                <c:pt idx="189">
                  <c:v>0.111</c:v>
                </c:pt>
                <c:pt idx="190">
                  <c:v>0.39300000000000002</c:v>
                </c:pt>
                <c:pt idx="191">
                  <c:v>5.8999999999999997E-2</c:v>
                </c:pt>
                <c:pt idx="192">
                  <c:v>0.107</c:v>
                </c:pt>
                <c:pt idx="193">
                  <c:v>0.24199999999999999</c:v>
                </c:pt>
                <c:pt idx="194">
                  <c:v>0.13800000000000001</c:v>
                </c:pt>
                <c:pt idx="195">
                  <c:v>0.17499999999999999</c:v>
                </c:pt>
                <c:pt idx="196">
                  <c:v>0.192</c:v>
                </c:pt>
                <c:pt idx="197">
                  <c:v>0.36699999999999999</c:v>
                </c:pt>
                <c:pt idx="198">
                  <c:v>0.23</c:v>
                </c:pt>
                <c:pt idx="199">
                  <c:v>0.33</c:v>
                </c:pt>
                <c:pt idx="200">
                  <c:v>0.22</c:v>
                </c:pt>
                <c:pt idx="201">
                  <c:v>0.182</c:v>
                </c:pt>
                <c:pt idx="202">
                  <c:v>0.154</c:v>
                </c:pt>
                <c:pt idx="203">
                  <c:v>1.9E-2</c:v>
                </c:pt>
                <c:pt idx="204">
                  <c:v>0.21299999999999999</c:v>
                </c:pt>
                <c:pt idx="205">
                  <c:v>1.7999999999999999E-2</c:v>
                </c:pt>
                <c:pt idx="206">
                  <c:v>0.153</c:v>
                </c:pt>
                <c:pt idx="207">
                  <c:v>0.40899999999999997</c:v>
                </c:pt>
                <c:pt idx="208">
                  <c:v>0.1</c:v>
                </c:pt>
                <c:pt idx="209">
                  <c:v>0.32700000000000001</c:v>
                </c:pt>
                <c:pt idx="210">
                  <c:v>8.5999999999999993E-2</c:v>
                </c:pt>
                <c:pt idx="211">
                  <c:v>0.157</c:v>
                </c:pt>
                <c:pt idx="212">
                  <c:v>0.16</c:v>
                </c:pt>
                <c:pt idx="213">
                  <c:v>0.17100000000000001</c:v>
                </c:pt>
                <c:pt idx="214">
                  <c:v>0.19</c:v>
                </c:pt>
                <c:pt idx="215">
                  <c:v>0.23699999999999999</c:v>
                </c:pt>
                <c:pt idx="216">
                  <c:v>0.10199999999999999</c:v>
                </c:pt>
                <c:pt idx="217">
                  <c:v>0.255</c:v>
                </c:pt>
                <c:pt idx="218">
                  <c:v>0.309</c:v>
                </c:pt>
                <c:pt idx="219">
                  <c:v>0.23699999999999999</c:v>
                </c:pt>
                <c:pt idx="220">
                  <c:v>0.17199999999999999</c:v>
                </c:pt>
                <c:pt idx="221">
                  <c:v>0.14099999999999999</c:v>
                </c:pt>
                <c:pt idx="222">
                  <c:v>1.4E-2</c:v>
                </c:pt>
                <c:pt idx="223">
                  <c:v>0.20100000000000001</c:v>
                </c:pt>
                <c:pt idx="224">
                  <c:v>0.12</c:v>
                </c:pt>
                <c:pt idx="225">
                  <c:v>0.152</c:v>
                </c:pt>
                <c:pt idx="226">
                  <c:v>0.36399999999999999</c:v>
                </c:pt>
                <c:pt idx="227">
                  <c:v>0.105</c:v>
                </c:pt>
                <c:pt idx="228">
                  <c:v>0.40799999999999997</c:v>
                </c:pt>
                <c:pt idx="229">
                  <c:v>7.0999999999999994E-2</c:v>
                </c:pt>
                <c:pt idx="230">
                  <c:v>0.17799999999999999</c:v>
                </c:pt>
                <c:pt idx="231">
                  <c:v>0.16500000000000001</c:v>
                </c:pt>
                <c:pt idx="232">
                  <c:v>0.152</c:v>
                </c:pt>
                <c:pt idx="233">
                  <c:v>0.22500000000000001</c:v>
                </c:pt>
                <c:pt idx="234">
                  <c:v>0.216</c:v>
                </c:pt>
                <c:pt idx="235">
                  <c:v>0.312</c:v>
                </c:pt>
                <c:pt idx="236">
                  <c:v>0.27400000000000002</c:v>
                </c:pt>
                <c:pt idx="237">
                  <c:v>0.308</c:v>
                </c:pt>
                <c:pt idx="238">
                  <c:v>0.20399999999999999</c:v>
                </c:pt>
                <c:pt idx="239">
                  <c:v>0.13200000000000001</c:v>
                </c:pt>
                <c:pt idx="240">
                  <c:v>0.14099999999999999</c:v>
                </c:pt>
                <c:pt idx="241">
                  <c:v>1.7999999999999999E-2</c:v>
                </c:pt>
                <c:pt idx="242">
                  <c:v>0.17299999999999999</c:v>
                </c:pt>
                <c:pt idx="243">
                  <c:v>7.0000000000000001E-3</c:v>
                </c:pt>
                <c:pt idx="244">
                  <c:v>0.13900000000000001</c:v>
                </c:pt>
                <c:pt idx="245">
                  <c:v>0.377</c:v>
                </c:pt>
                <c:pt idx="246">
                  <c:v>9.2999999999999999E-2</c:v>
                </c:pt>
                <c:pt idx="247">
                  <c:v>0.34699999999999998</c:v>
                </c:pt>
                <c:pt idx="248">
                  <c:v>7.1999999999999995E-2</c:v>
                </c:pt>
                <c:pt idx="249">
                  <c:v>8.7999999999999995E-2</c:v>
                </c:pt>
                <c:pt idx="250">
                  <c:v>0.17799999999999999</c:v>
                </c:pt>
                <c:pt idx="251">
                  <c:v>0.14000000000000001</c:v>
                </c:pt>
                <c:pt idx="252">
                  <c:v>0.20799999999999999</c:v>
                </c:pt>
                <c:pt idx="253">
                  <c:v>0.216</c:v>
                </c:pt>
                <c:pt idx="254">
                  <c:v>0.28799999999999998</c:v>
                </c:pt>
                <c:pt idx="255">
                  <c:v>0.26400000000000001</c:v>
                </c:pt>
                <c:pt idx="256">
                  <c:v>0.33700000000000002</c:v>
                </c:pt>
                <c:pt idx="257">
                  <c:v>0.20499999999999999</c:v>
                </c:pt>
                <c:pt idx="258">
                  <c:v>0.17</c:v>
                </c:pt>
                <c:pt idx="259">
                  <c:v>0.17399999999999999</c:v>
                </c:pt>
                <c:pt idx="260">
                  <c:v>0.02</c:v>
                </c:pt>
                <c:pt idx="261">
                  <c:v>0.17199999999999999</c:v>
                </c:pt>
                <c:pt idx="262">
                  <c:v>0.126</c:v>
                </c:pt>
                <c:pt idx="263">
                  <c:v>0.10100000000000001</c:v>
                </c:pt>
                <c:pt idx="264">
                  <c:v>0.39900000000000002</c:v>
                </c:pt>
                <c:pt idx="265">
                  <c:v>6.6000000000000003E-2</c:v>
                </c:pt>
                <c:pt idx="266">
                  <c:v>0.34</c:v>
                </c:pt>
                <c:pt idx="267">
                  <c:v>8.4000000000000005E-2</c:v>
                </c:pt>
                <c:pt idx="268">
                  <c:v>0.123</c:v>
                </c:pt>
                <c:pt idx="269">
                  <c:v>0.219</c:v>
                </c:pt>
                <c:pt idx="270">
                  <c:v>0.16600000000000001</c:v>
                </c:pt>
                <c:pt idx="271">
                  <c:v>0.216</c:v>
                </c:pt>
                <c:pt idx="272">
                  <c:v>0.216</c:v>
                </c:pt>
                <c:pt idx="273">
                  <c:v>0.25</c:v>
                </c:pt>
                <c:pt idx="274">
                  <c:v>0.30599999999999999</c:v>
                </c:pt>
                <c:pt idx="275">
                  <c:v>0.35</c:v>
                </c:pt>
                <c:pt idx="276">
                  <c:v>0.22800000000000001</c:v>
                </c:pt>
                <c:pt idx="277">
                  <c:v>0.16200000000000001</c:v>
                </c:pt>
                <c:pt idx="278">
                  <c:v>0.14799999999999999</c:v>
                </c:pt>
                <c:pt idx="279">
                  <c:v>2.5000000000000001E-2</c:v>
                </c:pt>
                <c:pt idx="280">
                  <c:v>0.20399999999999999</c:v>
                </c:pt>
                <c:pt idx="281">
                  <c:v>6.0000000000000001E-3</c:v>
                </c:pt>
                <c:pt idx="282">
                  <c:v>0.123</c:v>
                </c:pt>
                <c:pt idx="283">
                  <c:v>0.41199999999999998</c:v>
                </c:pt>
                <c:pt idx="284">
                  <c:v>0.109</c:v>
                </c:pt>
                <c:pt idx="285">
                  <c:v>0.32200000000000001</c:v>
                </c:pt>
                <c:pt idx="286">
                  <c:v>8.7999999999999995E-2</c:v>
                </c:pt>
                <c:pt idx="287">
                  <c:v>0.14899999999999999</c:v>
                </c:pt>
                <c:pt idx="288">
                  <c:v>0.182</c:v>
                </c:pt>
                <c:pt idx="289">
                  <c:v>0.14599999999999999</c:v>
                </c:pt>
                <c:pt idx="290">
                  <c:v>0.27500000000000002</c:v>
                </c:pt>
                <c:pt idx="291">
                  <c:v>0.34799999999999998</c:v>
                </c:pt>
                <c:pt idx="292">
                  <c:v>4.2999999999999997E-2</c:v>
                </c:pt>
                <c:pt idx="293">
                  <c:v>0.28000000000000003</c:v>
                </c:pt>
                <c:pt idx="294">
                  <c:v>0.33800000000000002</c:v>
                </c:pt>
                <c:pt idx="295">
                  <c:v>0.20599999999999999</c:v>
                </c:pt>
                <c:pt idx="296">
                  <c:v>0.221</c:v>
                </c:pt>
                <c:pt idx="297">
                  <c:v>0.16400000000000001</c:v>
                </c:pt>
                <c:pt idx="298">
                  <c:v>2.1000000000000001E-2</c:v>
                </c:pt>
                <c:pt idx="299">
                  <c:v>0.18099999999999999</c:v>
                </c:pt>
                <c:pt idx="300">
                  <c:v>0.113</c:v>
                </c:pt>
                <c:pt idx="301">
                  <c:v>0.14099999999999999</c:v>
                </c:pt>
                <c:pt idx="302">
                  <c:v>0.436</c:v>
                </c:pt>
                <c:pt idx="303">
                  <c:v>8.4000000000000005E-2</c:v>
                </c:pt>
                <c:pt idx="304">
                  <c:v>0.33800000000000002</c:v>
                </c:pt>
                <c:pt idx="305">
                  <c:v>5.5E-2</c:v>
                </c:pt>
                <c:pt idx="306">
                  <c:v>0.14299999999999999</c:v>
                </c:pt>
                <c:pt idx="307">
                  <c:v>0.17</c:v>
                </c:pt>
                <c:pt idx="308">
                  <c:v>0.157</c:v>
                </c:pt>
                <c:pt idx="309">
                  <c:v>0.26400000000000001</c:v>
                </c:pt>
                <c:pt idx="310">
                  <c:v>0.20699999999999999</c:v>
                </c:pt>
                <c:pt idx="311">
                  <c:v>0.36599999999999999</c:v>
                </c:pt>
                <c:pt idx="312">
                  <c:v>0.254</c:v>
                </c:pt>
                <c:pt idx="313">
                  <c:v>0.3</c:v>
                </c:pt>
                <c:pt idx="314">
                  <c:v>0.21299999999999999</c:v>
                </c:pt>
                <c:pt idx="315">
                  <c:v>0.17</c:v>
                </c:pt>
                <c:pt idx="316">
                  <c:v>0.154</c:v>
                </c:pt>
                <c:pt idx="317">
                  <c:v>2.7E-2</c:v>
                </c:pt>
                <c:pt idx="318">
                  <c:v>0.20300000000000001</c:v>
                </c:pt>
                <c:pt idx="319">
                  <c:v>3.5000000000000003E-2</c:v>
                </c:pt>
                <c:pt idx="320">
                  <c:v>0.11799999999999999</c:v>
                </c:pt>
                <c:pt idx="321">
                  <c:v>0.438</c:v>
                </c:pt>
                <c:pt idx="322">
                  <c:v>0.11</c:v>
                </c:pt>
                <c:pt idx="323">
                  <c:v>0.312</c:v>
                </c:pt>
                <c:pt idx="324">
                  <c:v>6.4000000000000001E-2</c:v>
                </c:pt>
                <c:pt idx="325">
                  <c:v>0.151</c:v>
                </c:pt>
                <c:pt idx="326">
                  <c:v>0.17899999999999999</c:v>
                </c:pt>
                <c:pt idx="327">
                  <c:v>0.17</c:v>
                </c:pt>
                <c:pt idx="328">
                  <c:v>0.23100000000000001</c:v>
                </c:pt>
                <c:pt idx="329">
                  <c:v>0.182</c:v>
                </c:pt>
                <c:pt idx="330">
                  <c:v>6.8000000000000005E-2</c:v>
                </c:pt>
                <c:pt idx="331">
                  <c:v>0.27500000000000002</c:v>
                </c:pt>
                <c:pt idx="332">
                  <c:v>0.34200000000000003</c:v>
                </c:pt>
                <c:pt idx="333">
                  <c:v>0.219</c:v>
                </c:pt>
                <c:pt idx="334">
                  <c:v>0.13700000000000001</c:v>
                </c:pt>
                <c:pt idx="335">
                  <c:v>0.153</c:v>
                </c:pt>
                <c:pt idx="336">
                  <c:v>2.5999999999999999E-2</c:v>
                </c:pt>
                <c:pt idx="337">
                  <c:v>0.20599999999999999</c:v>
                </c:pt>
                <c:pt idx="338">
                  <c:v>0.13800000000000001</c:v>
                </c:pt>
                <c:pt idx="339">
                  <c:v>0.14899999999999999</c:v>
                </c:pt>
                <c:pt idx="340">
                  <c:v>0.436</c:v>
                </c:pt>
                <c:pt idx="341">
                  <c:v>0.107</c:v>
                </c:pt>
                <c:pt idx="342">
                  <c:v>0.23499999999999999</c:v>
                </c:pt>
                <c:pt idx="343">
                  <c:v>6.7000000000000004E-2</c:v>
                </c:pt>
                <c:pt idx="344">
                  <c:v>0.151</c:v>
                </c:pt>
                <c:pt idx="345">
                  <c:v>0.152</c:v>
                </c:pt>
                <c:pt idx="346">
                  <c:v>0.17199999999999999</c:v>
                </c:pt>
                <c:pt idx="347">
                  <c:v>0.29099999999999998</c:v>
                </c:pt>
                <c:pt idx="348">
                  <c:v>0.29399999999999998</c:v>
                </c:pt>
                <c:pt idx="349">
                  <c:v>0.33300000000000002</c:v>
                </c:pt>
                <c:pt idx="350">
                  <c:v>0.29399999999999998</c:v>
                </c:pt>
                <c:pt idx="351">
                  <c:v>0.307</c:v>
                </c:pt>
                <c:pt idx="352">
                  <c:v>0.22900000000000001</c:v>
                </c:pt>
                <c:pt idx="353">
                  <c:v>0.14499999999999999</c:v>
                </c:pt>
                <c:pt idx="354">
                  <c:v>0.16600000000000001</c:v>
                </c:pt>
                <c:pt idx="355">
                  <c:v>2.1999999999999999E-2</c:v>
                </c:pt>
                <c:pt idx="356">
                  <c:v>0.216</c:v>
                </c:pt>
                <c:pt idx="357">
                  <c:v>3.5999999999999997E-2</c:v>
                </c:pt>
                <c:pt idx="358">
                  <c:v>0.14399999999999999</c:v>
                </c:pt>
                <c:pt idx="359">
                  <c:v>0.42499999999999999</c:v>
                </c:pt>
                <c:pt idx="360">
                  <c:v>8.7999999999999995E-2</c:v>
                </c:pt>
                <c:pt idx="361">
                  <c:v>0.27500000000000002</c:v>
                </c:pt>
                <c:pt idx="362">
                  <c:v>9.1999999999999998E-2</c:v>
                </c:pt>
                <c:pt idx="363">
                  <c:v>0.14699999999999999</c:v>
                </c:pt>
                <c:pt idx="364">
                  <c:v>0.14099999999999999</c:v>
                </c:pt>
                <c:pt idx="365">
                  <c:v>0.16300000000000001</c:v>
                </c:pt>
                <c:pt idx="366">
                  <c:v>0.28599999999999998</c:v>
                </c:pt>
                <c:pt idx="367">
                  <c:v>0.22800000000000001</c:v>
                </c:pt>
                <c:pt idx="368">
                  <c:v>0.41099999999999998</c:v>
                </c:pt>
                <c:pt idx="369">
                  <c:v>0.28699999999999998</c:v>
                </c:pt>
                <c:pt idx="370">
                  <c:v>0.29399999999999998</c:v>
                </c:pt>
                <c:pt idx="371">
                  <c:v>0.192</c:v>
                </c:pt>
                <c:pt idx="372">
                  <c:v>0.152</c:v>
                </c:pt>
                <c:pt idx="373">
                  <c:v>0.161</c:v>
                </c:pt>
                <c:pt idx="374">
                  <c:v>0.03</c:v>
                </c:pt>
                <c:pt idx="375">
                  <c:v>0.187</c:v>
                </c:pt>
                <c:pt idx="376">
                  <c:v>0.13200000000000001</c:v>
                </c:pt>
                <c:pt idx="377">
                  <c:v>0.11</c:v>
                </c:pt>
                <c:pt idx="378">
                  <c:v>0.437</c:v>
                </c:pt>
                <c:pt idx="379">
                  <c:v>0.111</c:v>
                </c:pt>
                <c:pt idx="380">
                  <c:v>0.26300000000000001</c:v>
                </c:pt>
                <c:pt idx="381">
                  <c:v>0.08</c:v>
                </c:pt>
                <c:pt idx="382">
                  <c:v>0.14000000000000001</c:v>
                </c:pt>
                <c:pt idx="383">
                  <c:v>9.1999999999999998E-2</c:v>
                </c:pt>
                <c:pt idx="384">
                  <c:v>0.13400000000000001</c:v>
                </c:pt>
                <c:pt idx="385">
                  <c:v>0.28399999999999997</c:v>
                </c:pt>
                <c:pt idx="386">
                  <c:v>0.187</c:v>
                </c:pt>
                <c:pt idx="387">
                  <c:v>6.3E-2</c:v>
                </c:pt>
                <c:pt idx="388">
                  <c:v>0.252</c:v>
                </c:pt>
                <c:pt idx="389">
                  <c:v>0.314</c:v>
                </c:pt>
                <c:pt idx="390">
                  <c:v>0.20200000000000001</c:v>
                </c:pt>
                <c:pt idx="391">
                  <c:v>0.14000000000000001</c:v>
                </c:pt>
                <c:pt idx="392">
                  <c:v>0.14499999999999999</c:v>
                </c:pt>
                <c:pt idx="393">
                  <c:v>2.8000000000000001E-2</c:v>
                </c:pt>
                <c:pt idx="394">
                  <c:v>0.17599999999999999</c:v>
                </c:pt>
                <c:pt idx="395">
                  <c:v>7.1999999999999995E-2</c:v>
                </c:pt>
                <c:pt idx="396">
                  <c:v>0.13100000000000001</c:v>
                </c:pt>
                <c:pt idx="397">
                  <c:v>0.47199999999999998</c:v>
                </c:pt>
                <c:pt idx="398">
                  <c:v>9.4E-2</c:v>
                </c:pt>
                <c:pt idx="399">
                  <c:v>0.23699999999999999</c:v>
                </c:pt>
                <c:pt idx="400">
                  <c:v>6.8000000000000005E-2</c:v>
                </c:pt>
                <c:pt idx="401">
                  <c:v>0.17100000000000001</c:v>
                </c:pt>
                <c:pt idx="402">
                  <c:v>0.308</c:v>
                </c:pt>
                <c:pt idx="403">
                  <c:v>0.128</c:v>
                </c:pt>
                <c:pt idx="404">
                  <c:v>0.219</c:v>
                </c:pt>
                <c:pt idx="405">
                  <c:v>0.23599999999999999</c:v>
                </c:pt>
                <c:pt idx="406">
                  <c:v>0</c:v>
                </c:pt>
                <c:pt idx="407">
                  <c:v>0.26600000000000001</c:v>
                </c:pt>
                <c:pt idx="408">
                  <c:v>0.35399999999999998</c:v>
                </c:pt>
                <c:pt idx="409">
                  <c:v>0.155</c:v>
                </c:pt>
                <c:pt idx="410">
                  <c:v>0.13800000000000001</c:v>
                </c:pt>
                <c:pt idx="411">
                  <c:v>0.16300000000000001</c:v>
                </c:pt>
                <c:pt idx="412">
                  <c:v>3.5999999999999997E-2</c:v>
                </c:pt>
                <c:pt idx="413">
                  <c:v>0.16300000000000001</c:v>
                </c:pt>
                <c:pt idx="414">
                  <c:v>0.17399999999999999</c:v>
                </c:pt>
                <c:pt idx="415">
                  <c:v>0.12</c:v>
                </c:pt>
                <c:pt idx="416">
                  <c:v>0.47099999999999997</c:v>
                </c:pt>
                <c:pt idx="417">
                  <c:v>7.9000000000000001E-2</c:v>
                </c:pt>
                <c:pt idx="418">
                  <c:v>0.223</c:v>
                </c:pt>
                <c:pt idx="419">
                  <c:v>7.4999999999999997E-2</c:v>
                </c:pt>
                <c:pt idx="420">
                  <c:v>0.20300000000000001</c:v>
                </c:pt>
                <c:pt idx="421">
                  <c:v>0.16400000000000001</c:v>
                </c:pt>
                <c:pt idx="422">
                  <c:v>0.14499999999999999</c:v>
                </c:pt>
                <c:pt idx="423">
                  <c:v>0.26800000000000002</c:v>
                </c:pt>
                <c:pt idx="424">
                  <c:v>0.247</c:v>
                </c:pt>
                <c:pt idx="425">
                  <c:v>0.34200000000000003</c:v>
                </c:pt>
                <c:pt idx="426">
                  <c:v>0.26500000000000001</c:v>
                </c:pt>
                <c:pt idx="427">
                  <c:v>0.32300000000000001</c:v>
                </c:pt>
                <c:pt idx="428">
                  <c:v>0.2</c:v>
                </c:pt>
                <c:pt idx="429">
                  <c:v>0.13500000000000001</c:v>
                </c:pt>
                <c:pt idx="430">
                  <c:v>0.13900000000000001</c:v>
                </c:pt>
                <c:pt idx="431">
                  <c:v>3.5000000000000003E-2</c:v>
                </c:pt>
                <c:pt idx="432">
                  <c:v>0.183</c:v>
                </c:pt>
                <c:pt idx="433">
                  <c:v>6.0999999999999999E-2</c:v>
                </c:pt>
                <c:pt idx="434">
                  <c:v>0.13100000000000001</c:v>
                </c:pt>
                <c:pt idx="435">
                  <c:v>0.49299999999999999</c:v>
                </c:pt>
                <c:pt idx="436">
                  <c:v>7.3999999999999996E-2</c:v>
                </c:pt>
                <c:pt idx="437">
                  <c:v>0.223</c:v>
                </c:pt>
                <c:pt idx="438">
                  <c:v>8.1000000000000003E-2</c:v>
                </c:pt>
                <c:pt idx="439">
                  <c:v>0.14799999999999999</c:v>
                </c:pt>
                <c:pt idx="440">
                  <c:v>0.19400000000000001</c:v>
                </c:pt>
                <c:pt idx="441">
                  <c:v>0.14099999999999999</c:v>
                </c:pt>
                <c:pt idx="442">
                  <c:v>0.27600000000000002</c:v>
                </c:pt>
                <c:pt idx="443">
                  <c:v>0.221</c:v>
                </c:pt>
                <c:pt idx="444">
                  <c:v>0</c:v>
                </c:pt>
                <c:pt idx="445">
                  <c:v>0.22600000000000001</c:v>
                </c:pt>
                <c:pt idx="446">
                  <c:v>0.312</c:v>
                </c:pt>
                <c:pt idx="447">
                  <c:v>0.188</c:v>
                </c:pt>
                <c:pt idx="448">
                  <c:v>0.14399999999999999</c:v>
                </c:pt>
                <c:pt idx="449">
                  <c:v>0.16200000000000001</c:v>
                </c:pt>
                <c:pt idx="450">
                  <c:v>0.04</c:v>
                </c:pt>
                <c:pt idx="451">
                  <c:v>0.16400000000000001</c:v>
                </c:pt>
                <c:pt idx="452">
                  <c:v>0.17399999999999999</c:v>
                </c:pt>
                <c:pt idx="453">
                  <c:v>0.113</c:v>
                </c:pt>
                <c:pt idx="454">
                  <c:v>0.49</c:v>
                </c:pt>
                <c:pt idx="455">
                  <c:v>0.106</c:v>
                </c:pt>
                <c:pt idx="456">
                  <c:v>0.20300000000000001</c:v>
                </c:pt>
                <c:pt idx="457">
                  <c:v>6.3E-2</c:v>
                </c:pt>
                <c:pt idx="458">
                  <c:v>0.14199999999999999</c:v>
                </c:pt>
                <c:pt idx="459">
                  <c:v>0.24399999999999999</c:v>
                </c:pt>
                <c:pt idx="460">
                  <c:v>0.17399999999999999</c:v>
                </c:pt>
                <c:pt idx="461">
                  <c:v>0.248</c:v>
                </c:pt>
                <c:pt idx="462">
                  <c:v>0.248</c:v>
                </c:pt>
                <c:pt idx="463">
                  <c:v>0</c:v>
                </c:pt>
                <c:pt idx="464">
                  <c:v>0.27200000000000002</c:v>
                </c:pt>
                <c:pt idx="465">
                  <c:v>0.317</c:v>
                </c:pt>
                <c:pt idx="466">
                  <c:v>0.251</c:v>
                </c:pt>
                <c:pt idx="467">
                  <c:v>0.129</c:v>
                </c:pt>
                <c:pt idx="468">
                  <c:v>0.17299999999999999</c:v>
                </c:pt>
                <c:pt idx="469">
                  <c:v>3.7999999999999999E-2</c:v>
                </c:pt>
                <c:pt idx="470">
                  <c:v>0.17599999999999999</c:v>
                </c:pt>
                <c:pt idx="471">
                  <c:v>8.5000000000000006E-2</c:v>
                </c:pt>
                <c:pt idx="472">
                  <c:v>0.113</c:v>
                </c:pt>
                <c:pt idx="473">
                  <c:v>0.51600000000000001</c:v>
                </c:pt>
                <c:pt idx="474">
                  <c:v>8.3000000000000004E-2</c:v>
                </c:pt>
                <c:pt idx="475">
                  <c:v>0.15</c:v>
                </c:pt>
                <c:pt idx="476">
                  <c:v>8.4000000000000005E-2</c:v>
                </c:pt>
                <c:pt idx="477">
                  <c:v>0.11899999999999999</c:v>
                </c:pt>
                <c:pt idx="478">
                  <c:v>0.123</c:v>
                </c:pt>
                <c:pt idx="479">
                  <c:v>0.16900000000000001</c:v>
                </c:pt>
                <c:pt idx="480">
                  <c:v>0.29199999999999998</c:v>
                </c:pt>
                <c:pt idx="481">
                  <c:v>0.30199999999999999</c:v>
                </c:pt>
                <c:pt idx="482">
                  <c:v>0</c:v>
                </c:pt>
                <c:pt idx="483">
                  <c:v>0.27</c:v>
                </c:pt>
                <c:pt idx="484">
                  <c:v>0.29799999999999999</c:v>
                </c:pt>
                <c:pt idx="485">
                  <c:v>0.20899999999999999</c:v>
                </c:pt>
                <c:pt idx="486">
                  <c:v>0.128</c:v>
                </c:pt>
                <c:pt idx="487">
                  <c:v>0.18099999999999999</c:v>
                </c:pt>
                <c:pt idx="488">
                  <c:v>3.9E-2</c:v>
                </c:pt>
                <c:pt idx="489">
                  <c:v>0.188</c:v>
                </c:pt>
                <c:pt idx="490">
                  <c:v>0.20300000000000001</c:v>
                </c:pt>
                <c:pt idx="491">
                  <c:v>0.13400000000000001</c:v>
                </c:pt>
                <c:pt idx="492">
                  <c:v>0.46400000000000002</c:v>
                </c:pt>
                <c:pt idx="493">
                  <c:v>7.8E-2</c:v>
                </c:pt>
                <c:pt idx="494">
                  <c:v>0.19700000000000001</c:v>
                </c:pt>
                <c:pt idx="495">
                  <c:v>8.3000000000000004E-2</c:v>
                </c:pt>
                <c:pt idx="496">
                  <c:v>0.13200000000000001</c:v>
                </c:pt>
                <c:pt idx="497">
                  <c:v>0.156</c:v>
                </c:pt>
                <c:pt idx="498">
                  <c:v>0.17899999999999999</c:v>
                </c:pt>
                <c:pt idx="499">
                  <c:v>0.23899999999999999</c:v>
                </c:pt>
                <c:pt idx="500">
                  <c:v>0.30599999999999999</c:v>
                </c:pt>
                <c:pt idx="501">
                  <c:v>0.111</c:v>
                </c:pt>
                <c:pt idx="502">
                  <c:v>0.26600000000000001</c:v>
                </c:pt>
                <c:pt idx="503">
                  <c:v>0.30399999999999999</c:v>
                </c:pt>
                <c:pt idx="504">
                  <c:v>0.18099999999999999</c:v>
                </c:pt>
                <c:pt idx="505">
                  <c:v>0.13700000000000001</c:v>
                </c:pt>
                <c:pt idx="506">
                  <c:v>0.2</c:v>
                </c:pt>
                <c:pt idx="507">
                  <c:v>4.1000000000000002E-2</c:v>
                </c:pt>
                <c:pt idx="508">
                  <c:v>0.185</c:v>
                </c:pt>
                <c:pt idx="509">
                  <c:v>0.217</c:v>
                </c:pt>
                <c:pt idx="510">
                  <c:v>0.13900000000000001</c:v>
                </c:pt>
                <c:pt idx="511">
                  <c:v>0.48399999999999999</c:v>
                </c:pt>
                <c:pt idx="512">
                  <c:v>8.7999999999999995E-2</c:v>
                </c:pt>
                <c:pt idx="513">
                  <c:v>0.14099999999999999</c:v>
                </c:pt>
                <c:pt idx="514">
                  <c:v>7.5999999999999998E-2</c:v>
                </c:pt>
                <c:pt idx="515">
                  <c:v>0.14199999999999999</c:v>
                </c:pt>
                <c:pt idx="516">
                  <c:v>0.16600000000000001</c:v>
                </c:pt>
                <c:pt idx="517">
                  <c:v>0.183</c:v>
                </c:pt>
                <c:pt idx="518">
                  <c:v>0.252</c:v>
                </c:pt>
                <c:pt idx="519">
                  <c:v>0.221</c:v>
                </c:pt>
                <c:pt idx="520">
                  <c:v>0</c:v>
                </c:pt>
                <c:pt idx="521">
                  <c:v>0.28199999999999997</c:v>
                </c:pt>
                <c:pt idx="522">
                  <c:v>0.28799999999999998</c:v>
                </c:pt>
                <c:pt idx="523">
                  <c:v>0.185</c:v>
                </c:pt>
                <c:pt idx="524">
                  <c:v>0.14099999999999999</c:v>
                </c:pt>
                <c:pt idx="525">
                  <c:v>1.6E-2</c:v>
                </c:pt>
                <c:pt idx="526">
                  <c:v>0.182</c:v>
                </c:pt>
                <c:pt idx="527">
                  <c:v>4.3999999999999997E-2</c:v>
                </c:pt>
                <c:pt idx="528">
                  <c:v>0.16900000000000001</c:v>
                </c:pt>
                <c:pt idx="529">
                  <c:v>0.22</c:v>
                </c:pt>
                <c:pt idx="530">
                  <c:v>9.1999999999999998E-2</c:v>
                </c:pt>
                <c:pt idx="531">
                  <c:v>0.51700000000000002</c:v>
                </c:pt>
                <c:pt idx="532">
                  <c:v>8.7999999999999995E-2</c:v>
                </c:pt>
                <c:pt idx="533">
                  <c:v>0.14799999999999999</c:v>
                </c:pt>
                <c:pt idx="534">
                  <c:v>6.0999999999999999E-2</c:v>
                </c:pt>
                <c:pt idx="535">
                  <c:v>0.13300000000000001</c:v>
                </c:pt>
                <c:pt idx="536">
                  <c:v>0.28899999999999998</c:v>
                </c:pt>
                <c:pt idx="537">
                  <c:v>0.17199999999999999</c:v>
                </c:pt>
                <c:pt idx="538">
                  <c:v>0.36299999999999999</c:v>
                </c:pt>
                <c:pt idx="539">
                  <c:v>0.221</c:v>
                </c:pt>
                <c:pt idx="540">
                  <c:v>0.2</c:v>
                </c:pt>
                <c:pt idx="541">
                  <c:v>0.27500000000000002</c:v>
                </c:pt>
                <c:pt idx="542">
                  <c:v>0.33300000000000002</c:v>
                </c:pt>
                <c:pt idx="543">
                  <c:v>0.20200000000000001</c:v>
                </c:pt>
                <c:pt idx="544">
                  <c:v>0.126</c:v>
                </c:pt>
                <c:pt idx="545">
                  <c:v>1.2E-2</c:v>
                </c:pt>
                <c:pt idx="546">
                  <c:v>0.16200000000000001</c:v>
                </c:pt>
                <c:pt idx="547">
                  <c:v>5.2999999999999999E-2</c:v>
                </c:pt>
                <c:pt idx="548">
                  <c:v>0.185</c:v>
                </c:pt>
                <c:pt idx="549">
                  <c:v>0.21299999999999999</c:v>
                </c:pt>
                <c:pt idx="550">
                  <c:v>0.105</c:v>
                </c:pt>
                <c:pt idx="551">
                  <c:v>0.49199999999999999</c:v>
                </c:pt>
                <c:pt idx="552">
                  <c:v>7.2999999999999995E-2</c:v>
                </c:pt>
                <c:pt idx="553">
                  <c:v>0.153</c:v>
                </c:pt>
                <c:pt idx="554">
                  <c:v>5.8999999999999997E-2</c:v>
                </c:pt>
                <c:pt idx="555">
                  <c:v>9.8000000000000004E-2</c:v>
                </c:pt>
                <c:pt idx="556">
                  <c:v>0.14099999999999999</c:v>
                </c:pt>
                <c:pt idx="557">
                  <c:v>0.157</c:v>
                </c:pt>
                <c:pt idx="558">
                  <c:v>0.39600000000000002</c:v>
                </c:pt>
                <c:pt idx="559">
                  <c:v>0.254</c:v>
                </c:pt>
                <c:pt idx="560">
                  <c:v>0</c:v>
                </c:pt>
                <c:pt idx="561">
                  <c:v>0.30599999999999999</c:v>
                </c:pt>
                <c:pt idx="562">
                  <c:v>0.33900000000000002</c:v>
                </c:pt>
                <c:pt idx="563">
                  <c:v>0.18</c:v>
                </c:pt>
                <c:pt idx="564">
                  <c:v>0.14899999999999999</c:v>
                </c:pt>
                <c:pt idx="565">
                  <c:v>1.2999999999999999E-2</c:v>
                </c:pt>
                <c:pt idx="566">
                  <c:v>0.182</c:v>
                </c:pt>
                <c:pt idx="567">
                  <c:v>5.7000000000000002E-2</c:v>
                </c:pt>
                <c:pt idx="568">
                  <c:v>0.18099999999999999</c:v>
                </c:pt>
                <c:pt idx="569">
                  <c:v>0.222</c:v>
                </c:pt>
                <c:pt idx="570">
                  <c:v>0.11600000000000001</c:v>
                </c:pt>
                <c:pt idx="571">
                  <c:v>0.47199999999999998</c:v>
                </c:pt>
                <c:pt idx="572">
                  <c:v>8.4000000000000005E-2</c:v>
                </c:pt>
                <c:pt idx="573">
                  <c:v>0.126</c:v>
                </c:pt>
                <c:pt idx="574">
                  <c:v>0.10100000000000001</c:v>
                </c:pt>
                <c:pt idx="575">
                  <c:v>0.184</c:v>
                </c:pt>
                <c:pt idx="576">
                  <c:v>0.128</c:v>
                </c:pt>
                <c:pt idx="577">
                  <c:v>0.17799999999999999</c:v>
                </c:pt>
                <c:pt idx="578">
                  <c:v>0.54800000000000004</c:v>
                </c:pt>
                <c:pt idx="579">
                  <c:v>0.21299999999999999</c:v>
                </c:pt>
                <c:pt idx="580">
                  <c:v>0</c:v>
                </c:pt>
                <c:pt idx="581">
                  <c:v>0.28599999999999998</c:v>
                </c:pt>
                <c:pt idx="582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19D-836F-10F42A3C0A5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Sheet4!$C$2:$C$732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0.22549434504311586</c:v>
                </c:pt>
                <c:pt idx="584" formatCode="0.00%">
                  <c:v>0.26122167650828443</c:v>
                </c:pt>
                <c:pt idx="585" formatCode="0.00%">
                  <c:v>0.28833690201773698</c:v>
                </c:pt>
                <c:pt idx="586" formatCode="0.00%">
                  <c:v>0.27877953889640134</c:v>
                </c:pt>
                <c:pt idx="587" formatCode="0.00%">
                  <c:v>0.44377159113452624</c:v>
                </c:pt>
                <c:pt idx="588" formatCode="0.00%">
                  <c:v>0.32975376511432608</c:v>
                </c:pt>
                <c:pt idx="589" formatCode="0.00%">
                  <c:v>0.36085296086477703</c:v>
                </c:pt>
                <c:pt idx="590" formatCode="0.00%">
                  <c:v>0.32980123420821361</c:v>
                </c:pt>
                <c:pt idx="591" formatCode="0.00%">
                  <c:v>0.26266005693474409</c:v>
                </c:pt>
                <c:pt idx="592" formatCode="0.00%">
                  <c:v>0.27837365421582705</c:v>
                </c:pt>
                <c:pt idx="593" formatCode="0.00%">
                  <c:v>0.29932461889811307</c:v>
                </c:pt>
                <c:pt idx="594" formatCode="0.00%">
                  <c:v>0.34962633586373093</c:v>
                </c:pt>
                <c:pt idx="595" formatCode="0.00%">
                  <c:v>0.36397996752779066</c:v>
                </c:pt>
                <c:pt idx="596" formatCode="0.00%">
                  <c:v>0.32460733921559126</c:v>
                </c:pt>
                <c:pt idx="597" formatCode="0.00%">
                  <c:v>0.47049123200742593</c:v>
                </c:pt>
                <c:pt idx="598" formatCode="0.00%">
                  <c:v>0.36515702522648286</c:v>
                </c:pt>
                <c:pt idx="599" formatCode="0.00%">
                  <c:v>0.33190238580263542</c:v>
                </c:pt>
                <c:pt idx="600" formatCode="0.00%">
                  <c:v>0.36629838786798757</c:v>
                </c:pt>
                <c:pt idx="601" formatCode="0.00%">
                  <c:v>0.33640925511412534</c:v>
                </c:pt>
                <c:pt idx="602" formatCode="0.00%">
                  <c:v>0.22490360015724123</c:v>
                </c:pt>
                <c:pt idx="603" formatCode="0.00%">
                  <c:v>0.2606309316224098</c:v>
                </c:pt>
                <c:pt idx="604" formatCode="0.00%">
                  <c:v>0.28774615713186236</c:v>
                </c:pt>
                <c:pt idx="605" formatCode="0.00%">
                  <c:v>0.27818879401052665</c:v>
                </c:pt>
                <c:pt idx="606" formatCode="0.00%">
                  <c:v>0.44318084624865162</c:v>
                </c:pt>
                <c:pt idx="607" formatCode="0.00%">
                  <c:v>0.32916302022845145</c:v>
                </c:pt>
                <c:pt idx="608" formatCode="0.00%">
                  <c:v>0.3602622159789024</c:v>
                </c:pt>
                <c:pt idx="609" formatCode="0.00%">
                  <c:v>0.32921048932233898</c:v>
                </c:pt>
                <c:pt idx="610" formatCode="0.00%">
                  <c:v>0.26206931204886946</c:v>
                </c:pt>
                <c:pt idx="611" formatCode="0.00%">
                  <c:v>0.27778290932995242</c:v>
                </c:pt>
                <c:pt idx="612" formatCode="0.00%">
                  <c:v>0.29873387401223839</c:v>
                </c:pt>
                <c:pt idx="613" formatCode="0.00%">
                  <c:v>0.3490355909778563</c:v>
                </c:pt>
                <c:pt idx="614" formatCode="0.00%">
                  <c:v>0.36338922264191603</c:v>
                </c:pt>
                <c:pt idx="615" formatCode="0.00%">
                  <c:v>0.32401659432971663</c:v>
                </c:pt>
                <c:pt idx="616" formatCode="0.00%">
                  <c:v>0.4699004871215513</c:v>
                </c:pt>
                <c:pt idx="617" formatCode="0.00%">
                  <c:v>0.36456628034060823</c:v>
                </c:pt>
                <c:pt idx="618" formatCode="0.00%">
                  <c:v>0.3313116409167608</c:v>
                </c:pt>
                <c:pt idx="619" formatCode="0.00%">
                  <c:v>0.36570764298211289</c:v>
                </c:pt>
                <c:pt idx="620" formatCode="0.00%">
                  <c:v>0.33581851022825071</c:v>
                </c:pt>
                <c:pt idx="621" formatCode="0.00%">
                  <c:v>0.2243128552713666</c:v>
                </c:pt>
                <c:pt idx="622" formatCode="0.00%">
                  <c:v>0.26004018673653517</c:v>
                </c:pt>
                <c:pt idx="623" formatCode="0.00%">
                  <c:v>0.28715541224598773</c:v>
                </c:pt>
                <c:pt idx="624" formatCode="0.00%">
                  <c:v>0.27759804912465202</c:v>
                </c:pt>
                <c:pt idx="625" formatCode="0.00%">
                  <c:v>0.44259010136277693</c:v>
                </c:pt>
                <c:pt idx="626" formatCode="0.00%">
                  <c:v>0.32857227534257677</c:v>
                </c:pt>
                <c:pt idx="627" formatCode="0.00%">
                  <c:v>0.35967147109302777</c:v>
                </c:pt>
                <c:pt idx="628" formatCode="0.00%">
                  <c:v>0.32861974443646436</c:v>
                </c:pt>
                <c:pt idx="629" formatCode="0.00%">
                  <c:v>0.26147856716299483</c:v>
                </c:pt>
                <c:pt idx="630" formatCode="0.00%">
                  <c:v>0.27719216444407779</c:v>
                </c:pt>
                <c:pt idx="631" formatCode="0.00%">
                  <c:v>0.29814312912636376</c:v>
                </c:pt>
                <c:pt idx="632" formatCode="0.00%">
                  <c:v>0.34844484609198162</c:v>
                </c:pt>
                <c:pt idx="633" formatCode="0.00%">
                  <c:v>0.36279847775604135</c:v>
                </c:pt>
                <c:pt idx="634" formatCode="0.00%">
                  <c:v>0.32342584944384201</c:v>
                </c:pt>
                <c:pt idx="635" formatCode="0.00%">
                  <c:v>0.46930974223567667</c:v>
                </c:pt>
                <c:pt idx="636" formatCode="0.00%">
                  <c:v>0.3639755354547336</c:v>
                </c:pt>
                <c:pt idx="637" formatCode="0.00%">
                  <c:v>0.33072089603088617</c:v>
                </c:pt>
                <c:pt idx="638" formatCode="0.00%">
                  <c:v>0.36511689809623826</c:v>
                </c:pt>
                <c:pt idx="639" formatCode="0.00%">
                  <c:v>0.33522776534237603</c:v>
                </c:pt>
                <c:pt idx="640" formatCode="0.00%">
                  <c:v>0.22372211038549192</c:v>
                </c:pt>
                <c:pt idx="641" formatCode="0.00%">
                  <c:v>0.25944944185066054</c:v>
                </c:pt>
                <c:pt idx="642" formatCode="0.00%">
                  <c:v>0.2865646673601131</c:v>
                </c:pt>
                <c:pt idx="643" formatCode="0.00%">
                  <c:v>0.2770073042387774</c:v>
                </c:pt>
                <c:pt idx="644" formatCode="0.00%">
                  <c:v>0.44199935647690231</c:v>
                </c:pt>
                <c:pt idx="645" formatCode="0.00%">
                  <c:v>0.32798153045670214</c:v>
                </c:pt>
                <c:pt idx="646" formatCode="0.00%">
                  <c:v>0.35908072620715309</c:v>
                </c:pt>
                <c:pt idx="647" formatCode="0.00%">
                  <c:v>0.32802899955058973</c:v>
                </c:pt>
                <c:pt idx="648" formatCode="0.00%">
                  <c:v>0.26088782227712021</c:v>
                </c:pt>
                <c:pt idx="649" formatCode="0.00%">
                  <c:v>0.27660141955820317</c:v>
                </c:pt>
                <c:pt idx="650" formatCode="0.00%">
                  <c:v>0.29755238424048913</c:v>
                </c:pt>
                <c:pt idx="651" formatCode="0.00%">
                  <c:v>0.34785410120610699</c:v>
                </c:pt>
                <c:pt idx="652" formatCode="0.00%">
                  <c:v>0.36220773287016672</c:v>
                </c:pt>
                <c:pt idx="653" formatCode="0.00%">
                  <c:v>0.32283510455796732</c:v>
                </c:pt>
                <c:pt idx="654" formatCode="0.00%">
                  <c:v>0.46871899734980205</c:v>
                </c:pt>
                <c:pt idx="655" formatCode="0.00%">
                  <c:v>0.36338479056885897</c:v>
                </c:pt>
                <c:pt idx="656" formatCode="0.00%">
                  <c:v>0.33013015114501154</c:v>
                </c:pt>
                <c:pt idx="657" formatCode="0.00%">
                  <c:v>0.36452615321036363</c:v>
                </c:pt>
                <c:pt idx="658" formatCode="0.00%">
                  <c:v>0.3346370204565014</c:v>
                </c:pt>
                <c:pt idx="659" formatCode="0.00%">
                  <c:v>0.22313136549961729</c:v>
                </c:pt>
                <c:pt idx="660" formatCode="0.00%">
                  <c:v>0.25885869696478581</c:v>
                </c:pt>
                <c:pt idx="661" formatCode="0.00%">
                  <c:v>0.28597392247423847</c:v>
                </c:pt>
                <c:pt idx="662" formatCode="0.00%">
                  <c:v>0.27641655935290277</c:v>
                </c:pt>
                <c:pt idx="663" formatCode="0.00%">
                  <c:v>0.44140861159102768</c:v>
                </c:pt>
                <c:pt idx="664" formatCode="0.00%">
                  <c:v>0.32739078557082751</c:v>
                </c:pt>
                <c:pt idx="665" formatCode="0.00%">
                  <c:v>0.35848998132127846</c:v>
                </c:pt>
                <c:pt idx="666" formatCode="0.00%">
                  <c:v>0.32743825466471504</c:v>
                </c:pt>
                <c:pt idx="667" formatCode="0.00%">
                  <c:v>0.26029707739124552</c:v>
                </c:pt>
                <c:pt idx="668" formatCode="0.00%">
                  <c:v>0.27601067467232854</c:v>
                </c:pt>
                <c:pt idx="669" formatCode="0.00%">
                  <c:v>0.2969616393546145</c:v>
                </c:pt>
                <c:pt idx="670" formatCode="0.00%">
                  <c:v>0.34726335632023236</c:v>
                </c:pt>
                <c:pt idx="671" formatCode="0.00%">
                  <c:v>0.36161698798429209</c:v>
                </c:pt>
                <c:pt idx="672" formatCode="0.00%">
                  <c:v>0.3222443596720927</c:v>
                </c:pt>
                <c:pt idx="673" formatCode="0.00%">
                  <c:v>0.46812825246392731</c:v>
                </c:pt>
                <c:pt idx="674" formatCode="0.00%">
                  <c:v>0.36279404568298423</c:v>
                </c:pt>
                <c:pt idx="675" formatCode="0.00%">
                  <c:v>0.32953940625913691</c:v>
                </c:pt>
                <c:pt idx="676" formatCode="0.00%">
                  <c:v>0.36393540832448901</c:v>
                </c:pt>
                <c:pt idx="677" formatCode="0.00%">
                  <c:v>0.33404627557062677</c:v>
                </c:pt>
                <c:pt idx="678" formatCode="0.00%">
                  <c:v>0.22254062061374266</c:v>
                </c:pt>
                <c:pt idx="679" formatCode="0.00%">
                  <c:v>0.25826795207891118</c:v>
                </c:pt>
                <c:pt idx="680" formatCode="0.00%">
                  <c:v>0.28538317758836385</c:v>
                </c:pt>
                <c:pt idx="681" formatCode="0.00%">
                  <c:v>0.27582581446702809</c:v>
                </c:pt>
                <c:pt idx="682" formatCode="0.00%">
                  <c:v>0.44081786670515305</c:v>
                </c:pt>
                <c:pt idx="683" formatCode="0.00%">
                  <c:v>0.32680004068495289</c:v>
                </c:pt>
                <c:pt idx="684" formatCode="0.00%">
                  <c:v>0.35789923643540383</c:v>
                </c:pt>
                <c:pt idx="685" formatCode="0.00%">
                  <c:v>0.32684750977884042</c:v>
                </c:pt>
                <c:pt idx="686" formatCode="0.00%">
                  <c:v>0.2597063325053709</c:v>
                </c:pt>
                <c:pt idx="687" formatCode="0.00%">
                  <c:v>0.27541992978645385</c:v>
                </c:pt>
                <c:pt idx="688" formatCode="0.00%">
                  <c:v>0.29637089446873982</c:v>
                </c:pt>
                <c:pt idx="689" formatCode="0.00%">
                  <c:v>0.34667261143435774</c:v>
                </c:pt>
                <c:pt idx="690" formatCode="0.00%">
                  <c:v>0.36102624309841747</c:v>
                </c:pt>
                <c:pt idx="691" formatCode="0.00%">
                  <c:v>0.32165361478621807</c:v>
                </c:pt>
                <c:pt idx="692" formatCode="0.00%">
                  <c:v>0.46753750757805268</c:v>
                </c:pt>
                <c:pt idx="693" formatCode="0.00%">
                  <c:v>0.36220330079710961</c:v>
                </c:pt>
                <c:pt idx="694" formatCode="0.00%">
                  <c:v>0.32894866137326223</c:v>
                </c:pt>
                <c:pt idx="695" formatCode="0.00%">
                  <c:v>0.36334466343861438</c:v>
                </c:pt>
                <c:pt idx="696" formatCode="0.00%">
                  <c:v>0.33345553068475214</c:v>
                </c:pt>
                <c:pt idx="697" formatCode="0.00%">
                  <c:v>0.22194987572786803</c:v>
                </c:pt>
                <c:pt idx="698" formatCode="0.00%">
                  <c:v>0.25767720719303655</c:v>
                </c:pt>
                <c:pt idx="699" formatCode="0.00%">
                  <c:v>0.28479243270248922</c:v>
                </c:pt>
                <c:pt idx="700" formatCode="0.00%">
                  <c:v>0.27523506958115346</c:v>
                </c:pt>
                <c:pt idx="701" formatCode="0.00%">
                  <c:v>0.44022712181927837</c:v>
                </c:pt>
                <c:pt idx="702" formatCode="0.00%">
                  <c:v>0.32620929579907826</c:v>
                </c:pt>
                <c:pt idx="703" formatCode="0.00%">
                  <c:v>0.35730849154952921</c:v>
                </c:pt>
                <c:pt idx="704" formatCode="0.00%">
                  <c:v>0.32625676489296579</c:v>
                </c:pt>
                <c:pt idx="705" formatCode="0.00%">
                  <c:v>0.25911558761949627</c:v>
                </c:pt>
                <c:pt idx="706" formatCode="0.00%">
                  <c:v>0.27482918490057923</c:v>
                </c:pt>
                <c:pt idx="707" formatCode="0.00%">
                  <c:v>0.29578014958286519</c:v>
                </c:pt>
                <c:pt idx="708" formatCode="0.00%">
                  <c:v>0.34608186654848305</c:v>
                </c:pt>
                <c:pt idx="709" formatCode="0.00%">
                  <c:v>0.36043549821254284</c:v>
                </c:pt>
                <c:pt idx="710" formatCode="0.00%">
                  <c:v>0.32106286990034344</c:v>
                </c:pt>
                <c:pt idx="711" formatCode="0.00%">
                  <c:v>0.46694676269217805</c:v>
                </c:pt>
                <c:pt idx="712" formatCode="0.00%">
                  <c:v>0.36161255591123498</c:v>
                </c:pt>
                <c:pt idx="713" formatCode="0.00%">
                  <c:v>0.3283579164873876</c:v>
                </c:pt>
                <c:pt idx="714" formatCode="0.00%">
                  <c:v>0.3627539185527397</c:v>
                </c:pt>
                <c:pt idx="715" formatCode="0.00%">
                  <c:v>0.33286478579887746</c:v>
                </c:pt>
                <c:pt idx="716" formatCode="0.00%">
                  <c:v>0.22135913084199341</c:v>
                </c:pt>
                <c:pt idx="717" formatCode="0.00%">
                  <c:v>0.25708646230716192</c:v>
                </c:pt>
                <c:pt idx="718" formatCode="0.00%">
                  <c:v>0.28420168781661459</c:v>
                </c:pt>
                <c:pt idx="719" formatCode="0.00%">
                  <c:v>0.27464432469527883</c:v>
                </c:pt>
                <c:pt idx="720" formatCode="0.00%">
                  <c:v>0.43963637693340374</c:v>
                </c:pt>
                <c:pt idx="721" formatCode="0.00%">
                  <c:v>0.32561855091320357</c:v>
                </c:pt>
                <c:pt idx="722" formatCode="0.00%">
                  <c:v>0.35671774666365452</c:v>
                </c:pt>
                <c:pt idx="723" formatCode="0.00%">
                  <c:v>0.32566602000709116</c:v>
                </c:pt>
                <c:pt idx="724" formatCode="0.00%">
                  <c:v>0.25852484273362164</c:v>
                </c:pt>
                <c:pt idx="725" formatCode="0.00%">
                  <c:v>0.2742384400147046</c:v>
                </c:pt>
                <c:pt idx="726" formatCode="0.00%">
                  <c:v>0.29518940469699056</c:v>
                </c:pt>
                <c:pt idx="727" formatCode="0.00%">
                  <c:v>0.34549112166260842</c:v>
                </c:pt>
                <c:pt idx="728" formatCode="0.00%">
                  <c:v>0.35984475332666815</c:v>
                </c:pt>
                <c:pt idx="729" formatCode="0.00%">
                  <c:v>0.32047212501446881</c:v>
                </c:pt>
                <c:pt idx="730" formatCode="0.00%">
                  <c:v>0.46635601780630342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19D-836F-10F42A3C0A5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Sheet4!$D$2:$D$732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8.0608652077635123E-2</c:v>
                </c:pt>
                <c:pt idx="584" formatCode="0.00%">
                  <c:v>0.11633533155865231</c:v>
                </c:pt>
                <c:pt idx="585" formatCode="0.00%">
                  <c:v>0.14344939799241324</c:v>
                </c:pt>
                <c:pt idx="586" formatCode="0.00%">
                  <c:v>0.13389022383387211</c:v>
                </c:pt>
                <c:pt idx="587" formatCode="0.00%">
                  <c:v>0.29887966821818907</c:v>
                </c:pt>
                <c:pt idx="588" formatCode="0.00%">
                  <c:v>0.18485829269461562</c:v>
                </c:pt>
                <c:pt idx="589" formatCode="0.00%">
                  <c:v>0.21595285248997717</c:v>
                </c:pt>
                <c:pt idx="590" formatCode="0.00%">
                  <c:v>0.18489525866539877</c:v>
                </c:pt>
                <c:pt idx="591" formatCode="0.00%">
                  <c:v>0.11774683830228991</c:v>
                </c:pt>
                <c:pt idx="592" formatCode="0.00%">
                  <c:v>0.13345167192892685</c:v>
                </c:pt>
                <c:pt idx="593" formatCode="0.00%">
                  <c:v>0.15439220782873089</c:v>
                </c:pt>
                <c:pt idx="594" formatCode="0.00%">
                  <c:v>0.20468168641641676</c:v>
                </c:pt>
                <c:pt idx="595" formatCode="0.00%">
                  <c:v>0.21902112575277544</c:v>
                </c:pt>
                <c:pt idx="596" formatCode="0.00%">
                  <c:v>0.17963220694057047</c:v>
                </c:pt>
                <c:pt idx="597" formatCode="0.00%">
                  <c:v>0.32549756698943128</c:v>
                </c:pt>
                <c:pt idx="598" formatCode="0.00%">
                  <c:v>0.22014244132522831</c:v>
                </c:pt>
                <c:pt idx="599" formatCode="0.00%">
                  <c:v>0.18686435317671196</c:v>
                </c:pt>
                <c:pt idx="600" formatCode="0.00%">
                  <c:v>0.22123423319526403</c:v>
                </c:pt>
                <c:pt idx="601" formatCode="0.00%">
                  <c:v>0.19131616183769715</c:v>
                </c:pt>
                <c:pt idx="602" formatCode="0.00%">
                  <c:v>7.4591693767686762E-2</c:v>
                </c:pt>
                <c:pt idx="603" formatCode="0.00%">
                  <c:v>0.11028523243333818</c:v>
                </c:pt>
                <c:pt idx="604" formatCode="0.00%">
                  <c:v>0.13736353193626136</c:v>
                </c:pt>
                <c:pt idx="605" formatCode="0.00%">
                  <c:v>0.12776597235636528</c:v>
                </c:pt>
                <c:pt idx="606" formatCode="0.00%">
                  <c:v>0.2927144207929509</c:v>
                </c:pt>
                <c:pt idx="607" formatCode="0.00%">
                  <c:v>0.17864944712124764</c:v>
                </c:pt>
                <c:pt idx="608" formatCode="0.00%">
                  <c:v>0.2096978152781637</c:v>
                </c:pt>
                <c:pt idx="609" formatCode="0.00%">
                  <c:v>0.17859144544086614</c:v>
                </c:pt>
                <c:pt idx="610" formatCode="0.00%">
                  <c:v>0.11139167423417914</c:v>
                </c:pt>
                <c:pt idx="611" formatCode="0.00%">
                  <c:v>0.12704259217810857</c:v>
                </c:pt>
                <c:pt idx="612" formatCode="0.00%">
                  <c:v>0.14792665801655885</c:v>
                </c:pt>
                <c:pt idx="613" formatCode="0.00%">
                  <c:v>0.19815712311338515</c:v>
                </c:pt>
                <c:pt idx="614" formatCode="0.00%">
                  <c:v>0.21243501698650985</c:v>
                </c:pt>
                <c:pt idx="615" formatCode="0.00%">
                  <c:v>0.17298203272255067</c:v>
                </c:pt>
                <c:pt idx="616" formatCode="0.00%">
                  <c:v>0.31878081985980544</c:v>
                </c:pt>
                <c:pt idx="617" formatCode="0.00%">
                  <c:v>0.2133566269150462</c:v>
                </c:pt>
                <c:pt idx="618" formatCode="0.00%">
                  <c:v>0.18000699078686458</c:v>
                </c:pt>
                <c:pt idx="619" formatCode="0.00%">
                  <c:v>0.21430285639138461</c:v>
                </c:pt>
                <c:pt idx="620" formatCode="0.00%">
                  <c:v>0.18430831906023834</c:v>
                </c:pt>
                <c:pt idx="621" formatCode="0.00%">
                  <c:v>6.7084506070716365E-2</c:v>
                </c:pt>
                <c:pt idx="622" formatCode="0.00%">
                  <c:v>0.10269966075613346</c:v>
                </c:pt>
                <c:pt idx="623" formatCode="0.00%">
                  <c:v>0.12969725664923409</c:v>
                </c:pt>
                <c:pt idx="624" formatCode="0.00%">
                  <c:v>0.12001669007315852</c:v>
                </c:pt>
                <c:pt idx="625" formatCode="0.00%">
                  <c:v>0.28487984497699131</c:v>
                </c:pt>
                <c:pt idx="626" formatCode="0.00%">
                  <c:v>0.17072730870149869</c:v>
                </c:pt>
                <c:pt idx="627" formatCode="0.00%">
                  <c:v>0.20168586327319421</c:v>
                </c:pt>
                <c:pt idx="628" formatCode="0.00%">
                  <c:v>0.17048744759032392</c:v>
                </c:pt>
                <c:pt idx="629" formatCode="0.00%">
                  <c:v>0.10319341763673009</c:v>
                </c:pt>
                <c:pt idx="630" formatCode="0.00%">
                  <c:v>0.11874788393487598</c:v>
                </c:pt>
                <c:pt idx="631" formatCode="0.00%">
                  <c:v>0.13953332587907438</c:v>
                </c:pt>
                <c:pt idx="632" formatCode="0.00%">
                  <c:v>0.18966301613503819</c:v>
                </c:pt>
                <c:pt idx="633" formatCode="0.00%">
                  <c:v>0.20383800617646203</c:v>
                </c:pt>
                <c:pt idx="634" formatCode="0.00%">
                  <c:v>0.16428001170106118</c:v>
                </c:pt>
                <c:pt idx="635" formatCode="0.00%">
                  <c:v>0.3099717055138958</c:v>
                </c:pt>
                <c:pt idx="636" formatCode="0.00%">
                  <c:v>0.20443836005341684</c:v>
                </c:pt>
                <c:pt idx="637" formatCode="0.00%">
                  <c:v>0.17097753679296254</c:v>
                </c:pt>
                <c:pt idx="638" formatCode="0.00%">
                  <c:v>0.20516020587350856</c:v>
                </c:pt>
                <c:pt idx="639" formatCode="0.00%">
                  <c:v>0.17505048849756003</c:v>
                </c:pt>
                <c:pt idx="640" formatCode="0.00%">
                  <c:v>5.7405892936634256E-2</c:v>
                </c:pt>
                <c:pt idx="641" formatCode="0.00%">
                  <c:v>9.2906189519653098E-2</c:v>
                </c:pt>
                <c:pt idx="642" formatCode="0.00%">
                  <c:v>0.11978707407183384</c:v>
                </c:pt>
                <c:pt idx="643" formatCode="0.00%">
                  <c:v>0.10998796898579846</c:v>
                </c:pt>
                <c:pt idx="644" formatCode="0.00%">
                  <c:v>0.27473078484234059</c:v>
                </c:pt>
                <c:pt idx="645" formatCode="0.00%">
                  <c:v>0.16045613616760532</c:v>
                </c:pt>
                <c:pt idx="646" formatCode="0.00%">
                  <c:v>0.19129083271762379</c:v>
                </c:pt>
                <c:pt idx="647" formatCode="0.00%">
                  <c:v>0.15996684165380076</c:v>
                </c:pt>
                <c:pt idx="648" formatCode="0.00%">
                  <c:v>9.2545547745324919E-2</c:v>
                </c:pt>
                <c:pt idx="649" formatCode="0.00%">
                  <c:v>0.10797109080979872</c:v>
                </c:pt>
                <c:pt idx="650" formatCode="0.00%">
                  <c:v>0.12862598003314457</c:v>
                </c:pt>
                <c:pt idx="651" formatCode="0.00%">
                  <c:v>0.17862351835492438</c:v>
                </c:pt>
                <c:pt idx="652" formatCode="0.00%">
                  <c:v>0.19266478798980166</c:v>
                </c:pt>
                <c:pt idx="653" formatCode="0.00%">
                  <c:v>0.15297153582759554</c:v>
                </c:pt>
                <c:pt idx="654" formatCode="0.00%">
                  <c:v>0.29852646629977986</c:v>
                </c:pt>
                <c:pt idx="655" formatCode="0.00%">
                  <c:v>0.1928548838878911</c:v>
                </c:pt>
                <c:pt idx="656" formatCode="0.00%">
                  <c:v>0.15925438250660467</c:v>
                </c:pt>
                <c:pt idx="657" formatCode="0.00%">
                  <c:v>0.19329596511731437</c:v>
                </c:pt>
                <c:pt idx="658" formatCode="0.00%">
                  <c:v>0.16304378610213732</c:v>
                </c:pt>
                <c:pt idx="659" formatCode="0.00%">
                  <c:v>4.5079050784041896E-2</c:v>
                </c:pt>
                <c:pt idx="660" formatCode="0.00%">
                  <c:v>8.043886342893386E-2</c:v>
                </c:pt>
                <c:pt idx="661" formatCode="0.00%">
                  <c:v>0.10717799151179155</c:v>
                </c:pt>
                <c:pt idx="662" formatCode="0.00%">
                  <c:v>9.7235889221877647E-2</c:v>
                </c:pt>
                <c:pt idx="663" formatCode="0.00%">
                  <c:v>0.26183449919641033</c:v>
                </c:pt>
                <c:pt idx="664" formatCode="0.00%">
                  <c:v>0.14741446825771443</c:v>
                </c:pt>
                <c:pt idx="665" formatCode="0.00%">
                  <c:v>0.17810263867729348</c:v>
                </c:pt>
                <c:pt idx="666" formatCode="0.00%">
                  <c:v>0.14663101033046019</c:v>
                </c:pt>
                <c:pt idx="667" formatCode="0.00%">
                  <c:v>7.9061000877534066E-2</c:v>
                </c:pt>
                <c:pt idx="668" formatCode="0.00%">
                  <c:v>9.4336783182942169E-2</c:v>
                </c:pt>
                <c:pt idx="669" formatCode="0.00%">
                  <c:v>0.11484089961332267</c:v>
                </c:pt>
                <c:pt idx="670" formatCode="0.00%">
                  <c:v>0.16468668640080922</c:v>
                </c:pt>
                <c:pt idx="671" formatCode="0.00%">
                  <c:v>0.17857525914226738</c:v>
                </c:pt>
                <c:pt idx="672" formatCode="0.00%">
                  <c:v>0.13872839817697549</c:v>
                </c:pt>
                <c:pt idx="673" formatCode="0.00%">
                  <c:v>0.28412884143064676</c:v>
                </c:pt>
                <c:pt idx="674" formatCode="0.00%">
                  <c:v>0.17830192690129815</c:v>
                </c:pt>
                <c:pt idx="675" formatCode="0.00%">
                  <c:v>0.14454528201977013</c:v>
                </c:pt>
                <c:pt idx="676" formatCode="0.00%">
                  <c:v>0.17842994324077316</c:v>
                </c:pt>
                <c:pt idx="677" formatCode="0.00%">
                  <c:v>0.14802009839442898</c:v>
                </c:pt>
                <c:pt idx="678" formatCode="0.00%">
                  <c:v>2.9840470249744983E-2</c:v>
                </c:pt>
                <c:pt idx="679" formatCode="0.00%">
                  <c:v>6.5045402120543577E-2</c:v>
                </c:pt>
                <c:pt idx="680" formatCode="0.00%">
                  <c:v>9.1628964545824948E-2</c:v>
                </c:pt>
                <c:pt idx="681" formatCode="0.00%">
                  <c:v>8.1530642854364455E-2</c:v>
                </c:pt>
                <c:pt idx="682" formatCode="0.00%">
                  <c:v>0.24597241072291945</c:v>
                </c:pt>
                <c:pt idx="683" formatCode="0.00%">
                  <c:v>0.13139494589402387</c:v>
                </c:pt>
                <c:pt idx="684" formatCode="0.00%">
                  <c:v>0.16192512142093385</c:v>
                </c:pt>
                <c:pt idx="685" formatCode="0.00%">
                  <c:v>0.13029496780339081</c:v>
                </c:pt>
                <c:pt idx="686" formatCode="0.00%">
                  <c:v>6.2565933150245057E-2</c:v>
                </c:pt>
                <c:pt idx="687" formatCode="0.00%">
                  <c:v>7.7682220580304662E-2</c:v>
                </c:pt>
                <c:pt idx="688" formatCode="0.00%">
                  <c:v>9.8026402502539023E-2</c:v>
                </c:pt>
                <c:pt idx="689" formatCode="0.00%">
                  <c:v>0.14771184496184292</c:v>
                </c:pt>
                <c:pt idx="690" formatCode="0.00%">
                  <c:v>0.16143969312115944</c:v>
                </c:pt>
                <c:pt idx="691" formatCode="0.00%">
                  <c:v>0.12143175662247965</c:v>
                </c:pt>
                <c:pt idx="692" formatCode="0.00%">
                  <c:v>0.26667080241463936</c:v>
                </c:pt>
                <c:pt idx="693" formatCode="0.00%">
                  <c:v>0.16068219722344207</c:v>
                </c:pt>
                <c:pt idx="694" formatCode="0.00%">
                  <c:v>0.12676359689693165</c:v>
                </c:pt>
                <c:pt idx="695" formatCode="0.00%">
                  <c:v>0.16048606598171339</c:v>
                </c:pt>
                <c:pt idx="696" formatCode="0.00%">
                  <c:v>0.12991382006030547</c:v>
                </c:pt>
                <c:pt idx="697" formatCode="0.00%">
                  <c:v>1.1613920405425388E-2</c:v>
                </c:pt>
                <c:pt idx="698" formatCode="0.00%">
                  <c:v>4.6659265472296374E-2</c:v>
                </c:pt>
                <c:pt idx="699" formatCode="0.00%">
                  <c:v>7.3083050664855015E-2</c:v>
                </c:pt>
                <c:pt idx="700" formatCode="0.00%">
                  <c:v>6.2824786804564769E-2</c:v>
                </c:pt>
                <c:pt idx="701" formatCode="0.00%">
                  <c:v>0.2271064727230305</c:v>
                </c:pt>
                <c:pt idx="702" formatCode="0.00%">
                  <c:v>0.11236881096888532</c:v>
                </c:pt>
                <c:pt idx="703" formatCode="0.00%">
                  <c:v>0.14273869904234457</c:v>
                </c:pt>
                <c:pt idx="704" formatCode="0.00%">
                  <c:v>0.11094819152110272</c:v>
                </c:pt>
                <c:pt idx="705" formatCode="0.00%">
                  <c:v>4.3058760213621261E-2</c:v>
                </c:pt>
                <c:pt idx="706" formatCode="0.00%">
                  <c:v>5.801463155117953E-2</c:v>
                </c:pt>
                <c:pt idx="707" formatCode="0.00%">
                  <c:v>7.8198400859821215E-2</c:v>
                </c:pt>
                <c:pt idx="708" formatCode="0.00%">
                  <c:v>0.12772345669840512</c:v>
                </c:pt>
                <c:pt idx="709" formatCode="0.00%">
                  <c:v>0.14129096633356111</c:v>
                </c:pt>
                <c:pt idx="710" formatCode="0.00%">
                  <c:v>0.10112276109406826</c:v>
                </c:pt>
                <c:pt idx="711" formatCode="0.00%">
                  <c:v>0.24620162919257624</c:v>
                </c:pt>
                <c:pt idx="712" formatCode="0.00%">
                  <c:v>0.14005295819019578</c:v>
                </c:pt>
                <c:pt idx="713" formatCode="0.00%">
                  <c:v>0.1059744243367802</c:v>
                </c:pt>
                <c:pt idx="714" formatCode="0.00%">
                  <c:v>0.13953711214279049</c:v>
                </c:pt>
                <c:pt idx="715" formatCode="0.00%">
                  <c:v>0.10880525671272331</c:v>
                </c:pt>
                <c:pt idx="716" formatCode="0.00%">
                  <c:v>-9.5395300886754741E-3</c:v>
                </c:pt>
                <c:pt idx="717" formatCode="0.00%">
                  <c:v>2.5348556179134396E-2</c:v>
                </c:pt>
                <c:pt idx="718" formatCode="0.00%">
                  <c:v>5.1615244891606293E-2</c:v>
                </c:pt>
                <c:pt idx="719" formatCode="0.00%">
                  <c:v>4.1200064772227929E-2</c:v>
                </c:pt>
                <c:pt idx="720" formatCode="0.00%">
                  <c:v>0.20532503214645367</c:v>
                </c:pt>
                <c:pt idx="721" formatCode="0.00%">
                  <c:v>9.043086664640293E-2</c:v>
                </c:pt>
                <c:pt idx="722" formatCode="0.00%">
                  <c:v>0.12064448244366083</c:v>
                </c:pt>
                <c:pt idx="723" formatCode="0.00%">
                  <c:v>8.8697950373849282E-2</c:v>
                </c:pt>
                <c:pt idx="724" formatCode="0.00%">
                  <c:v>2.0652758089007545E-2</c:v>
                </c:pt>
                <c:pt idx="725" formatCode="0.00%">
                  <c:v>3.5453147449146016E-2</c:v>
                </c:pt>
                <c:pt idx="726" formatCode="0.00%">
                  <c:v>5.5481728794094437E-2</c:v>
                </c:pt>
                <c:pt idx="727" formatCode="0.00%">
                  <c:v>0.10485190528184482</c:v>
                </c:pt>
                <c:pt idx="728" formatCode="0.00%">
                  <c:v>0.11826485836417816</c:v>
                </c:pt>
                <c:pt idx="729" formatCode="0.00%">
                  <c:v>7.7942433142081519E-2</c:v>
                </c:pt>
                <c:pt idx="730" formatCode="0.00%">
                  <c:v>0.22286743118886401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19D-836F-10F42A3C0A5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Sheet4!$E$2:$E$732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0.37038003800859659</c:v>
                </c:pt>
                <c:pt idx="584" formatCode="0.00%">
                  <c:v>0.40610802145791658</c:v>
                </c:pt>
                <c:pt idx="585" formatCode="0.00%">
                  <c:v>0.43322440604306073</c:v>
                </c:pt>
                <c:pt idx="586" formatCode="0.00%">
                  <c:v>0.42366885395893056</c:v>
                </c:pt>
                <c:pt idx="587" formatCode="0.00%">
                  <c:v>0.58866351405086337</c:v>
                </c:pt>
                <c:pt idx="588" formatCode="0.00%">
                  <c:v>0.47464923753403654</c:v>
                </c:pt>
                <c:pt idx="589" formatCode="0.00%">
                  <c:v>0.50575306923957686</c:v>
                </c:pt>
                <c:pt idx="590" formatCode="0.00%">
                  <c:v>0.47470720975102842</c:v>
                </c:pt>
                <c:pt idx="591" formatCode="0.00%">
                  <c:v>0.40757327556719825</c:v>
                </c:pt>
                <c:pt idx="592" formatCode="0.00%">
                  <c:v>0.42329563650272728</c:v>
                </c:pt>
                <c:pt idx="593" formatCode="0.00%">
                  <c:v>0.44425702996749528</c:v>
                </c:pt>
                <c:pt idx="594" formatCode="0.00%">
                  <c:v>0.4945709853110451</c:v>
                </c:pt>
                <c:pt idx="595" formatCode="0.00%">
                  <c:v>0.50893880930280588</c:v>
                </c:pt>
                <c:pt idx="596" formatCode="0.00%">
                  <c:v>0.46958247149061205</c:v>
                </c:pt>
                <c:pt idx="597" formatCode="0.00%">
                  <c:v>0.61548489702542053</c:v>
                </c:pt>
                <c:pt idx="598" formatCode="0.00%">
                  <c:v>0.5101716091277374</c:v>
                </c:pt>
                <c:pt idx="599" formatCode="0.00%">
                  <c:v>0.47694041842855889</c:v>
                </c:pt>
                <c:pt idx="600" formatCode="0.00%">
                  <c:v>0.51136254254071112</c:v>
                </c:pt>
                <c:pt idx="601" formatCode="0.00%">
                  <c:v>0.4815023483905535</c:v>
                </c:pt>
                <c:pt idx="602" formatCode="0.00%">
                  <c:v>0.3752155065467957</c:v>
                </c:pt>
                <c:pt idx="603" formatCode="0.00%">
                  <c:v>0.41097663081148139</c:v>
                </c:pt>
                <c:pt idx="604" formatCode="0.00%">
                  <c:v>0.43812878232746333</c:v>
                </c:pt>
                <c:pt idx="605" formatCode="0.00%">
                  <c:v>0.42861161566468803</c:v>
                </c:pt>
                <c:pt idx="606" formatCode="0.00%">
                  <c:v>0.59364727170435239</c:v>
                </c:pt>
                <c:pt idx="607" formatCode="0.00%">
                  <c:v>0.47967659333565527</c:v>
                </c:pt>
                <c:pt idx="608" formatCode="0.00%">
                  <c:v>0.51082661667964113</c:v>
                </c:pt>
                <c:pt idx="609" formatCode="0.00%">
                  <c:v>0.47982953320381183</c:v>
                </c:pt>
                <c:pt idx="610" formatCode="0.00%">
                  <c:v>0.41274694986355975</c:v>
                </c:pt>
                <c:pt idx="611" formatCode="0.00%">
                  <c:v>0.4285232264817963</c:v>
                </c:pt>
                <c:pt idx="612" formatCode="0.00%">
                  <c:v>0.44954109000791792</c:v>
                </c:pt>
                <c:pt idx="613" formatCode="0.00%">
                  <c:v>0.49991405884232742</c:v>
                </c:pt>
                <c:pt idx="614" formatCode="0.00%">
                  <c:v>0.51434342829732227</c:v>
                </c:pt>
                <c:pt idx="615" formatCode="0.00%">
                  <c:v>0.47505115593688263</c:v>
                </c:pt>
                <c:pt idx="616" formatCode="0.00%">
                  <c:v>0.62102015438329716</c:v>
                </c:pt>
                <c:pt idx="617" formatCode="0.00%">
                  <c:v>0.51577593376617026</c:v>
                </c:pt>
                <c:pt idx="618" formatCode="0.00%">
                  <c:v>0.48261629104665704</c:v>
                </c:pt>
                <c:pt idx="619" formatCode="0.00%">
                  <c:v>0.5171124295728412</c:v>
                </c:pt>
                <c:pt idx="620" formatCode="0.00%">
                  <c:v>0.48732870139626305</c:v>
                </c:pt>
                <c:pt idx="621" formatCode="0.00%">
                  <c:v>0.38154120447201684</c:v>
                </c:pt>
                <c:pt idx="622" formatCode="0.00%">
                  <c:v>0.41738071271693689</c:v>
                </c:pt>
                <c:pt idx="623" formatCode="0.00%">
                  <c:v>0.44461356784274136</c:v>
                </c:pt>
                <c:pt idx="624" formatCode="0.00%">
                  <c:v>0.43517940817614553</c:v>
                </c:pt>
                <c:pt idx="625" formatCode="0.00%">
                  <c:v>0.60030035774856261</c:v>
                </c:pt>
                <c:pt idx="626" formatCode="0.00%">
                  <c:v>0.48641724198365488</c:v>
                </c:pt>
                <c:pt idx="627" formatCode="0.00%">
                  <c:v>0.51765707891286139</c:v>
                </c:pt>
                <c:pt idx="628" formatCode="0.00%">
                  <c:v>0.4867520412826048</c:v>
                </c:pt>
                <c:pt idx="629" formatCode="0.00%">
                  <c:v>0.4197637166892596</c:v>
                </c:pt>
                <c:pt idx="630" formatCode="0.00%">
                  <c:v>0.43563644495327958</c:v>
                </c:pt>
                <c:pt idx="631" formatCode="0.00%">
                  <c:v>0.45675293237365311</c:v>
                </c:pt>
                <c:pt idx="632" formatCode="0.00%">
                  <c:v>0.50722667604892502</c:v>
                </c:pt>
                <c:pt idx="633" formatCode="0.00%">
                  <c:v>0.52175894933562073</c:v>
                </c:pt>
                <c:pt idx="634" formatCode="0.00%">
                  <c:v>0.4825716871866228</c:v>
                </c:pt>
                <c:pt idx="635" formatCode="0.00%">
                  <c:v>0.6286477789574576</c:v>
                </c:pt>
                <c:pt idx="636" formatCode="0.00%">
                  <c:v>0.52351271085605033</c:v>
                </c:pt>
                <c:pt idx="637" formatCode="0.00%">
                  <c:v>0.49046425526880977</c:v>
                </c:pt>
                <c:pt idx="638" formatCode="0.00%">
                  <c:v>0.52507359031896794</c:v>
                </c:pt>
                <c:pt idx="639" formatCode="0.00%">
                  <c:v>0.49540504218719206</c:v>
                </c:pt>
                <c:pt idx="640" formatCode="0.00%">
                  <c:v>0.39003832783434955</c:v>
                </c:pt>
                <c:pt idx="641" formatCode="0.00%">
                  <c:v>0.42599269418166796</c:v>
                </c:pt>
                <c:pt idx="642" formatCode="0.00%">
                  <c:v>0.45334226064839234</c:v>
                </c:pt>
                <c:pt idx="643" formatCode="0.00%">
                  <c:v>0.44402663949175636</c:v>
                </c:pt>
                <c:pt idx="644" formatCode="0.00%">
                  <c:v>0.60926792811146402</c:v>
                </c:pt>
                <c:pt idx="645" formatCode="0.00%">
                  <c:v>0.49550692474579894</c:v>
                </c:pt>
                <c:pt idx="646" formatCode="0.00%">
                  <c:v>0.52687061969668236</c:v>
                </c:pt>
                <c:pt idx="647" formatCode="0.00%">
                  <c:v>0.49609115744737869</c:v>
                </c:pt>
                <c:pt idx="648" formatCode="0.00%">
                  <c:v>0.4292300968089155</c:v>
                </c:pt>
                <c:pt idx="649" formatCode="0.00%">
                  <c:v>0.44523174830660761</c:v>
                </c:pt>
                <c:pt idx="650" formatCode="0.00%">
                  <c:v>0.46647878844783369</c:v>
                </c:pt>
                <c:pt idx="651" formatCode="0.00%">
                  <c:v>0.51708468405728958</c:v>
                </c:pt>
                <c:pt idx="652" formatCode="0.00%">
                  <c:v>0.53175067775053175</c:v>
                </c:pt>
                <c:pt idx="653" formatCode="0.00%">
                  <c:v>0.49269867328833911</c:v>
                </c:pt>
                <c:pt idx="654" formatCode="0.00%">
                  <c:v>0.63891152839982424</c:v>
                </c:pt>
                <c:pt idx="655" formatCode="0.00%">
                  <c:v>0.53391469724982688</c:v>
                </c:pt>
                <c:pt idx="656" formatCode="0.00%">
                  <c:v>0.50100591978341846</c:v>
                </c:pt>
                <c:pt idx="657" formatCode="0.00%">
                  <c:v>0.53575634130341288</c:v>
                </c:pt>
                <c:pt idx="658" formatCode="0.00%">
                  <c:v>0.50623025481086548</c:v>
                </c:pt>
                <c:pt idx="659" formatCode="0.00%">
                  <c:v>0.40118368021519268</c:v>
                </c:pt>
                <c:pt idx="660" formatCode="0.00%">
                  <c:v>0.43727853050063775</c:v>
                </c:pt>
                <c:pt idx="661" formatCode="0.00%">
                  <c:v>0.46476985343668542</c:v>
                </c:pt>
                <c:pt idx="662" formatCode="0.00%">
                  <c:v>0.45559722948392789</c:v>
                </c:pt>
                <c:pt idx="663" formatCode="0.00%">
                  <c:v>0.62098272398564502</c:v>
                </c:pt>
                <c:pt idx="664" formatCode="0.00%">
                  <c:v>0.5073671028839406</c:v>
                </c:pt>
                <c:pt idx="665" formatCode="0.00%">
                  <c:v>0.53887732396526344</c:v>
                </c:pt>
                <c:pt idx="666" formatCode="0.00%">
                  <c:v>0.50824549899896987</c:v>
                </c:pt>
                <c:pt idx="667" formatCode="0.00%">
                  <c:v>0.44153315390495695</c:v>
                </c:pt>
                <c:pt idx="668" formatCode="0.00%">
                  <c:v>0.45768456616171493</c:v>
                </c:pt>
                <c:pt idx="669" formatCode="0.00%">
                  <c:v>0.47908237909590634</c:v>
                </c:pt>
                <c:pt idx="670" formatCode="0.00%">
                  <c:v>0.52984002623965554</c:v>
                </c:pt>
                <c:pt idx="671" formatCode="0.00%">
                  <c:v>0.54465871682631684</c:v>
                </c:pt>
                <c:pt idx="672" formatCode="0.00%">
                  <c:v>0.50576032116720993</c:v>
                </c:pt>
                <c:pt idx="673" formatCode="0.00%">
                  <c:v>0.65212766349720785</c:v>
                </c:pt>
                <c:pt idx="674" formatCode="0.00%">
                  <c:v>0.54728616446467027</c:v>
                </c:pt>
                <c:pt idx="675" formatCode="0.00%">
                  <c:v>0.5145335304985037</c:v>
                </c:pt>
                <c:pt idx="676" formatCode="0.00%">
                  <c:v>0.5494408734082048</c:v>
                </c:pt>
                <c:pt idx="677" formatCode="0.00%">
                  <c:v>0.52007245274682457</c:v>
                </c:pt>
                <c:pt idx="678" formatCode="0.00%">
                  <c:v>0.41524077097774037</c:v>
                </c:pt>
                <c:pt idx="679" formatCode="0.00%">
                  <c:v>0.45149050203727881</c:v>
                </c:pt>
                <c:pt idx="680" formatCode="0.00%">
                  <c:v>0.47913739063090277</c:v>
                </c:pt>
                <c:pt idx="681" formatCode="0.00%">
                  <c:v>0.47012098607969172</c:v>
                </c:pt>
                <c:pt idx="682" formatCode="0.00%">
                  <c:v>0.63566332268738668</c:v>
                </c:pt>
                <c:pt idx="683" formatCode="0.00%">
                  <c:v>0.52220513547588188</c:v>
                </c:pt>
                <c:pt idx="684" formatCode="0.00%">
                  <c:v>0.55387335144987382</c:v>
                </c:pt>
                <c:pt idx="685" formatCode="0.00%">
                  <c:v>0.52340005175429005</c:v>
                </c:pt>
                <c:pt idx="686" formatCode="0.00%">
                  <c:v>0.45684673186049674</c:v>
                </c:pt>
                <c:pt idx="687" formatCode="0.00%">
                  <c:v>0.47315763899260305</c:v>
                </c:pt>
                <c:pt idx="688" formatCode="0.00%">
                  <c:v>0.49471538643494062</c:v>
                </c:pt>
                <c:pt idx="689" formatCode="0.00%">
                  <c:v>0.5456333779068725</c:v>
                </c:pt>
                <c:pt idx="690" formatCode="0.00%">
                  <c:v>0.56061279307567546</c:v>
                </c:pt>
                <c:pt idx="691" formatCode="0.00%">
                  <c:v>0.52187547294995651</c:v>
                </c:pt>
                <c:pt idx="692" formatCode="0.00%">
                  <c:v>0.668404212741466</c:v>
                </c:pt>
                <c:pt idx="693" formatCode="0.00%">
                  <c:v>0.5637244043707772</c:v>
                </c:pt>
                <c:pt idx="694" formatCode="0.00%">
                  <c:v>0.53113372584959284</c:v>
                </c:pt>
                <c:pt idx="695" formatCode="0.00%">
                  <c:v>0.56620326089551543</c:v>
                </c:pt>
                <c:pt idx="696" formatCode="0.00%">
                  <c:v>0.53699724130919879</c:v>
                </c:pt>
                <c:pt idx="697" formatCode="0.00%">
                  <c:v>0.43228583105031071</c:v>
                </c:pt>
                <c:pt idx="698" formatCode="0.00%">
                  <c:v>0.46869514891377673</c:v>
                </c:pt>
                <c:pt idx="699" formatCode="0.00%">
                  <c:v>0.49650181474012345</c:v>
                </c:pt>
                <c:pt idx="700" formatCode="0.00%">
                  <c:v>0.48764535235774215</c:v>
                </c:pt>
                <c:pt idx="701" formatCode="0.00%">
                  <c:v>0.6533477709155262</c:v>
                </c:pt>
                <c:pt idx="702" formatCode="0.00%">
                  <c:v>0.54004978062927123</c:v>
                </c:pt>
                <c:pt idx="703" formatCode="0.00%">
                  <c:v>0.57187828405671381</c:v>
                </c:pt>
                <c:pt idx="704" formatCode="0.00%">
                  <c:v>0.54156533826482889</c:v>
                </c:pt>
                <c:pt idx="705" formatCode="0.00%">
                  <c:v>0.47517241502537128</c:v>
                </c:pt>
                <c:pt idx="706" formatCode="0.00%">
                  <c:v>0.49164373824997892</c:v>
                </c:pt>
                <c:pt idx="707" formatCode="0.00%">
                  <c:v>0.51336189830590917</c:v>
                </c:pt>
                <c:pt idx="708" formatCode="0.00%">
                  <c:v>0.56444027639856098</c:v>
                </c:pt>
                <c:pt idx="709" formatCode="0.00%">
                  <c:v>0.57958003009152459</c:v>
                </c:pt>
                <c:pt idx="710" formatCode="0.00%">
                  <c:v>0.54100297870661862</c:v>
                </c:pt>
                <c:pt idx="711" formatCode="0.00%">
                  <c:v>0.68769189619177984</c:v>
                </c:pt>
                <c:pt idx="712" formatCode="0.00%">
                  <c:v>0.58317215363227415</c:v>
                </c:pt>
                <c:pt idx="713" formatCode="0.00%">
                  <c:v>0.55074140863799503</c:v>
                </c:pt>
                <c:pt idx="714" formatCode="0.00%">
                  <c:v>0.58597072496268887</c:v>
                </c:pt>
                <c:pt idx="715" formatCode="0.00%">
                  <c:v>0.55692431488503158</c:v>
                </c:pt>
                <c:pt idx="716" formatCode="0.00%">
                  <c:v>0.45225779177266229</c:v>
                </c:pt>
                <c:pt idx="717" formatCode="0.00%">
                  <c:v>0.48882436843518945</c:v>
                </c:pt>
                <c:pt idx="718" formatCode="0.00%">
                  <c:v>0.51678813074162289</c:v>
                </c:pt>
                <c:pt idx="719" formatCode="0.00%">
                  <c:v>0.50808858461832973</c:v>
                </c:pt>
                <c:pt idx="720" formatCode="0.00%">
                  <c:v>0.67394772172035378</c:v>
                </c:pt>
                <c:pt idx="721" formatCode="0.00%">
                  <c:v>0.56080623518000428</c:v>
                </c:pt>
                <c:pt idx="722" formatCode="0.00%">
                  <c:v>0.59279101088364827</c:v>
                </c:pt>
                <c:pt idx="723" formatCode="0.00%">
                  <c:v>0.56263408964033301</c:v>
                </c:pt>
                <c:pt idx="724" formatCode="0.00%">
                  <c:v>0.49639692737823571</c:v>
                </c:pt>
                <c:pt idx="725" formatCode="0.00%">
                  <c:v>0.51302373258026313</c:v>
                </c:pt>
                <c:pt idx="726" formatCode="0.00%">
                  <c:v>0.53489708059988672</c:v>
                </c:pt>
                <c:pt idx="727" formatCode="0.00%">
                  <c:v>0.586130338043372</c:v>
                </c:pt>
                <c:pt idx="728" formatCode="0.00%">
                  <c:v>0.60142464828915809</c:v>
                </c:pt>
                <c:pt idx="729" formatCode="0.00%">
                  <c:v>0.56300181688685613</c:v>
                </c:pt>
                <c:pt idx="730" formatCode="0.00%">
                  <c:v>0.70984460442374286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19D-836F-10F42A3C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3072"/>
        <c:axId val="521843400"/>
      </c:lineChart>
      <c:catAx>
        <c:axId val="521843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3400"/>
        <c:crosses val="autoZero"/>
        <c:auto val="1"/>
        <c:lblAlgn val="ctr"/>
        <c:lblOffset val="100"/>
        <c:noMultiLvlLbl val="0"/>
      </c:catAx>
      <c:valAx>
        <c:axId val="5218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Kasus Baru Positif Harian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'Positifity rate hasil Lab'!$J$1:$J$584</c:f>
              <c:numCache>
                <c:formatCode>[$-13809]dd/mm/yyyy;@</c:formatCode>
                <c:ptCount val="584"/>
              </c:numCache>
            </c:numRef>
          </c:cat>
          <c:val>
            <c:numRef>
              <c:f>'Positifity rate hasil Lab'!$E$2:$E$584</c:f>
              <c:numCache>
                <c:formatCode>0.00%</c:formatCode>
                <c:ptCount val="583"/>
                <c:pt idx="0">
                  <c:v>0.16400000000000001</c:v>
                </c:pt>
                <c:pt idx="1">
                  <c:v>0.20699999999999999</c:v>
                </c:pt>
                <c:pt idx="2">
                  <c:v>0</c:v>
                </c:pt>
                <c:pt idx="3">
                  <c:v>5.6000000000000001E-2</c:v>
                </c:pt>
                <c:pt idx="4">
                  <c:v>0.56699999999999995</c:v>
                </c:pt>
                <c:pt idx="5">
                  <c:v>0.111</c:v>
                </c:pt>
                <c:pt idx="6">
                  <c:v>2.9000000000000001E-2</c:v>
                </c:pt>
                <c:pt idx="7">
                  <c:v>0.123</c:v>
                </c:pt>
                <c:pt idx="8">
                  <c:v>4.1000000000000002E-2</c:v>
                </c:pt>
                <c:pt idx="9">
                  <c:v>8.6999999999999994E-2</c:v>
                </c:pt>
                <c:pt idx="10">
                  <c:v>4.7E-2</c:v>
                </c:pt>
                <c:pt idx="11">
                  <c:v>0.372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0.13600000000000001</c:v>
                </c:pt>
                <c:pt idx="15">
                  <c:v>3.1E-2</c:v>
                </c:pt>
                <c:pt idx="16">
                  <c:v>0.104</c:v>
                </c:pt>
                <c:pt idx="17">
                  <c:v>8.0000000000000002E-3</c:v>
                </c:pt>
                <c:pt idx="18">
                  <c:v>0.14799999999999999</c:v>
                </c:pt>
                <c:pt idx="19">
                  <c:v>7.0000000000000007E-2</c:v>
                </c:pt>
                <c:pt idx="20">
                  <c:v>0.155</c:v>
                </c:pt>
                <c:pt idx="21">
                  <c:v>0.19700000000000001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0.17799999999999999</c:v>
                </c:pt>
                <c:pt idx="25">
                  <c:v>0.14599999999999999</c:v>
                </c:pt>
                <c:pt idx="26">
                  <c:v>2.8000000000000001E-2</c:v>
                </c:pt>
                <c:pt idx="27">
                  <c:v>0.112</c:v>
                </c:pt>
                <c:pt idx="28">
                  <c:v>4.2999999999999997E-2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0.39600000000000002</c:v>
                </c:pt>
                <c:pt idx="32">
                  <c:v>0.11899999999999999</c:v>
                </c:pt>
                <c:pt idx="33">
                  <c:v>0.1</c:v>
                </c:pt>
                <c:pt idx="34">
                  <c:v>0.114</c:v>
                </c:pt>
                <c:pt idx="35">
                  <c:v>2.5999999999999999E-2</c:v>
                </c:pt>
                <c:pt idx="36">
                  <c:v>9.4E-2</c:v>
                </c:pt>
                <c:pt idx="37">
                  <c:v>7.0000000000000001E-3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0.161</c:v>
                </c:pt>
                <c:pt idx="41">
                  <c:v>0.20300000000000001</c:v>
                </c:pt>
                <c:pt idx="42">
                  <c:v>0.2</c:v>
                </c:pt>
                <c:pt idx="43">
                  <c:v>0.14299999999999999</c:v>
                </c:pt>
                <c:pt idx="44">
                  <c:v>8.8999999999999996E-2</c:v>
                </c:pt>
                <c:pt idx="45">
                  <c:v>9.6000000000000002E-2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1.7999999999999999E-2</c:v>
                </c:pt>
                <c:pt idx="49">
                  <c:v>6.3E-2</c:v>
                </c:pt>
                <c:pt idx="50">
                  <c:v>3.5999999999999997E-2</c:v>
                </c:pt>
                <c:pt idx="51">
                  <c:v>0.42599999999999999</c:v>
                </c:pt>
                <c:pt idx="52">
                  <c:v>4.9000000000000002E-2</c:v>
                </c:pt>
                <c:pt idx="53">
                  <c:v>0.11700000000000001</c:v>
                </c:pt>
                <c:pt idx="54">
                  <c:v>8.4000000000000005E-2</c:v>
                </c:pt>
                <c:pt idx="55">
                  <c:v>2.5000000000000001E-2</c:v>
                </c:pt>
                <c:pt idx="56">
                  <c:v>0.10100000000000001</c:v>
                </c:pt>
                <c:pt idx="57">
                  <c:v>1.0999999999999999E-2</c:v>
                </c:pt>
                <c:pt idx="58">
                  <c:v>0.09</c:v>
                </c:pt>
                <c:pt idx="59">
                  <c:v>8.4000000000000005E-2</c:v>
                </c:pt>
                <c:pt idx="60">
                  <c:v>0.11700000000000001</c:v>
                </c:pt>
                <c:pt idx="61">
                  <c:v>0.17</c:v>
                </c:pt>
                <c:pt idx="62">
                  <c:v>0</c:v>
                </c:pt>
                <c:pt idx="63">
                  <c:v>9.1999999999999998E-2</c:v>
                </c:pt>
                <c:pt idx="64">
                  <c:v>5.3999999999999999E-2</c:v>
                </c:pt>
                <c:pt idx="65">
                  <c:v>7.0999999999999994E-2</c:v>
                </c:pt>
                <c:pt idx="66">
                  <c:v>6.5000000000000002E-2</c:v>
                </c:pt>
                <c:pt idx="67">
                  <c:v>7.9000000000000001E-2</c:v>
                </c:pt>
                <c:pt idx="68">
                  <c:v>0.03</c:v>
                </c:pt>
                <c:pt idx="69">
                  <c:v>0.124</c:v>
                </c:pt>
                <c:pt idx="70">
                  <c:v>5.8999999999999997E-2</c:v>
                </c:pt>
                <c:pt idx="71">
                  <c:v>0.39900000000000002</c:v>
                </c:pt>
                <c:pt idx="72">
                  <c:v>6.6000000000000003E-2</c:v>
                </c:pt>
                <c:pt idx="73">
                  <c:v>0.109</c:v>
                </c:pt>
                <c:pt idx="74">
                  <c:v>0.121</c:v>
                </c:pt>
                <c:pt idx="75">
                  <c:v>2.5000000000000001E-2</c:v>
                </c:pt>
                <c:pt idx="76">
                  <c:v>0.13700000000000001</c:v>
                </c:pt>
                <c:pt idx="77">
                  <c:v>9.8000000000000004E-2</c:v>
                </c:pt>
                <c:pt idx="78">
                  <c:v>9.0999999999999998E-2</c:v>
                </c:pt>
                <c:pt idx="79">
                  <c:v>0.127</c:v>
                </c:pt>
                <c:pt idx="80">
                  <c:v>0.13800000000000001</c:v>
                </c:pt>
                <c:pt idx="81">
                  <c:v>0</c:v>
                </c:pt>
                <c:pt idx="82">
                  <c:v>0.184</c:v>
                </c:pt>
                <c:pt idx="83">
                  <c:v>0.122</c:v>
                </c:pt>
                <c:pt idx="84">
                  <c:v>3.9E-2</c:v>
                </c:pt>
                <c:pt idx="85">
                  <c:v>2.7E-2</c:v>
                </c:pt>
                <c:pt idx="86">
                  <c:v>7.9000000000000001E-2</c:v>
                </c:pt>
                <c:pt idx="87">
                  <c:v>3.5999999999999997E-2</c:v>
                </c:pt>
                <c:pt idx="88">
                  <c:v>0.13400000000000001</c:v>
                </c:pt>
                <c:pt idx="89">
                  <c:v>7.4999999999999997E-2</c:v>
                </c:pt>
                <c:pt idx="90">
                  <c:v>0.373</c:v>
                </c:pt>
                <c:pt idx="91">
                  <c:v>7.1999999999999995E-2</c:v>
                </c:pt>
                <c:pt idx="92">
                  <c:v>0.105</c:v>
                </c:pt>
                <c:pt idx="93">
                  <c:v>0.115</c:v>
                </c:pt>
                <c:pt idx="94">
                  <c:v>1.9E-2</c:v>
                </c:pt>
                <c:pt idx="95">
                  <c:v>0.10100000000000001</c:v>
                </c:pt>
                <c:pt idx="96">
                  <c:v>0.107</c:v>
                </c:pt>
                <c:pt idx="97">
                  <c:v>0.08</c:v>
                </c:pt>
                <c:pt idx="98">
                  <c:v>0.112</c:v>
                </c:pt>
                <c:pt idx="99">
                  <c:v>0.23699999999999999</c:v>
                </c:pt>
                <c:pt idx="100">
                  <c:v>0</c:v>
                </c:pt>
                <c:pt idx="101">
                  <c:v>0.222</c:v>
                </c:pt>
                <c:pt idx="102">
                  <c:v>0.17699999999999999</c:v>
                </c:pt>
                <c:pt idx="103">
                  <c:v>7.0999999999999994E-2</c:v>
                </c:pt>
                <c:pt idx="104">
                  <c:v>2.1999999999999999E-2</c:v>
                </c:pt>
                <c:pt idx="105">
                  <c:v>7.2999999999999995E-2</c:v>
                </c:pt>
                <c:pt idx="106">
                  <c:v>4.8000000000000001E-2</c:v>
                </c:pt>
                <c:pt idx="107">
                  <c:v>0.17899999999999999</c:v>
                </c:pt>
                <c:pt idx="108">
                  <c:v>4.4999999999999998E-2</c:v>
                </c:pt>
                <c:pt idx="109">
                  <c:v>0.36799999999999999</c:v>
                </c:pt>
                <c:pt idx="110">
                  <c:v>8.5999999999999993E-2</c:v>
                </c:pt>
                <c:pt idx="111">
                  <c:v>9.8000000000000004E-2</c:v>
                </c:pt>
                <c:pt idx="112">
                  <c:v>0.14099999999999999</c:v>
                </c:pt>
                <c:pt idx="113">
                  <c:v>0.02</c:v>
                </c:pt>
                <c:pt idx="114">
                  <c:v>9.2999999999999999E-2</c:v>
                </c:pt>
                <c:pt idx="115">
                  <c:v>9.6000000000000002E-2</c:v>
                </c:pt>
                <c:pt idx="116">
                  <c:v>0.12</c:v>
                </c:pt>
                <c:pt idx="117">
                  <c:v>0.14199999999999999</c:v>
                </c:pt>
                <c:pt idx="118">
                  <c:v>0.308</c:v>
                </c:pt>
                <c:pt idx="119">
                  <c:v>0</c:v>
                </c:pt>
                <c:pt idx="120">
                  <c:v>0.161</c:v>
                </c:pt>
                <c:pt idx="121">
                  <c:v>0.124</c:v>
                </c:pt>
                <c:pt idx="122">
                  <c:v>0.129</c:v>
                </c:pt>
                <c:pt idx="123">
                  <c:v>7.2999999999999995E-2</c:v>
                </c:pt>
                <c:pt idx="124">
                  <c:v>7.5999999999999998E-2</c:v>
                </c:pt>
                <c:pt idx="125">
                  <c:v>5.2999999999999999E-2</c:v>
                </c:pt>
                <c:pt idx="126">
                  <c:v>0.104</c:v>
                </c:pt>
                <c:pt idx="127">
                  <c:v>5.6000000000000001E-2</c:v>
                </c:pt>
                <c:pt idx="128">
                  <c:v>0.46300000000000002</c:v>
                </c:pt>
                <c:pt idx="129">
                  <c:v>8.7999999999999995E-2</c:v>
                </c:pt>
                <c:pt idx="130">
                  <c:v>9.7000000000000003E-2</c:v>
                </c:pt>
                <c:pt idx="131">
                  <c:v>0.105</c:v>
                </c:pt>
                <c:pt idx="132">
                  <c:v>2.1999999999999999E-2</c:v>
                </c:pt>
                <c:pt idx="133">
                  <c:v>9.1999999999999998E-2</c:v>
                </c:pt>
                <c:pt idx="134">
                  <c:v>9.5000000000000001E-2</c:v>
                </c:pt>
                <c:pt idx="135">
                  <c:v>0.08</c:v>
                </c:pt>
                <c:pt idx="136">
                  <c:v>0.13600000000000001</c:v>
                </c:pt>
                <c:pt idx="137">
                  <c:v>0.214</c:v>
                </c:pt>
                <c:pt idx="138">
                  <c:v>1.7999999999999999E-2</c:v>
                </c:pt>
                <c:pt idx="139">
                  <c:v>7.0999999999999994E-2</c:v>
                </c:pt>
                <c:pt idx="140">
                  <c:v>0.16900000000000001</c:v>
                </c:pt>
                <c:pt idx="141">
                  <c:v>9.6000000000000002E-2</c:v>
                </c:pt>
                <c:pt idx="142">
                  <c:v>2.3E-2</c:v>
                </c:pt>
                <c:pt idx="143">
                  <c:v>9.9000000000000005E-2</c:v>
                </c:pt>
                <c:pt idx="144">
                  <c:v>6.9000000000000006E-2</c:v>
                </c:pt>
                <c:pt idx="145">
                  <c:v>0.123</c:v>
                </c:pt>
                <c:pt idx="146">
                  <c:v>4.4999999999999998E-2</c:v>
                </c:pt>
                <c:pt idx="147">
                  <c:v>0.41199999999999998</c:v>
                </c:pt>
                <c:pt idx="148">
                  <c:v>7.9000000000000001E-2</c:v>
                </c:pt>
                <c:pt idx="149">
                  <c:v>8.8999999999999996E-2</c:v>
                </c:pt>
                <c:pt idx="150">
                  <c:v>0.10299999999999999</c:v>
                </c:pt>
                <c:pt idx="151">
                  <c:v>1.7000000000000001E-2</c:v>
                </c:pt>
                <c:pt idx="152">
                  <c:v>9.4E-2</c:v>
                </c:pt>
                <c:pt idx="153">
                  <c:v>0.107</c:v>
                </c:pt>
                <c:pt idx="154">
                  <c:v>9.9000000000000005E-2</c:v>
                </c:pt>
                <c:pt idx="155">
                  <c:v>0.16500000000000001</c:v>
                </c:pt>
                <c:pt idx="156">
                  <c:v>0.187</c:v>
                </c:pt>
                <c:pt idx="157" formatCode="0%">
                  <c:v>0.37</c:v>
                </c:pt>
                <c:pt idx="158">
                  <c:v>7.4999999999999997E-2</c:v>
                </c:pt>
                <c:pt idx="159">
                  <c:v>9.0999999999999998E-2</c:v>
                </c:pt>
                <c:pt idx="160">
                  <c:v>9.4E-2</c:v>
                </c:pt>
                <c:pt idx="161">
                  <c:v>6.9000000000000006E-2</c:v>
                </c:pt>
                <c:pt idx="162">
                  <c:v>0.1</c:v>
                </c:pt>
                <c:pt idx="163">
                  <c:v>5.1999999999999998E-2</c:v>
                </c:pt>
                <c:pt idx="164">
                  <c:v>0.17</c:v>
                </c:pt>
                <c:pt idx="165">
                  <c:v>3.6999999999999998E-2</c:v>
                </c:pt>
                <c:pt idx="166">
                  <c:v>0.41699999999999998</c:v>
                </c:pt>
                <c:pt idx="167">
                  <c:v>7.1999999999999995E-2</c:v>
                </c:pt>
                <c:pt idx="168">
                  <c:v>9.4E-2</c:v>
                </c:pt>
                <c:pt idx="169">
                  <c:v>0.11</c:v>
                </c:pt>
                <c:pt idx="170">
                  <c:v>1.4E-2</c:v>
                </c:pt>
                <c:pt idx="171">
                  <c:v>8.8999999999999996E-2</c:v>
                </c:pt>
                <c:pt idx="172">
                  <c:v>9.0999999999999998E-2</c:v>
                </c:pt>
                <c:pt idx="173">
                  <c:v>7.8E-2</c:v>
                </c:pt>
                <c:pt idx="174">
                  <c:v>0.22800000000000001</c:v>
                </c:pt>
                <c:pt idx="175">
                  <c:v>0.152</c:v>
                </c:pt>
                <c:pt idx="176">
                  <c:v>3.7999999999999999E-2</c:v>
                </c:pt>
                <c:pt idx="177">
                  <c:v>0.12</c:v>
                </c:pt>
                <c:pt idx="178">
                  <c:v>7.0999999999999994E-2</c:v>
                </c:pt>
                <c:pt idx="179">
                  <c:v>0.11600000000000001</c:v>
                </c:pt>
                <c:pt idx="180">
                  <c:v>3.6999999999999998E-2</c:v>
                </c:pt>
                <c:pt idx="181">
                  <c:v>6.6000000000000003E-2</c:v>
                </c:pt>
                <c:pt idx="182">
                  <c:v>3.2000000000000001E-2</c:v>
                </c:pt>
                <c:pt idx="183">
                  <c:v>0.17399999999999999</c:v>
                </c:pt>
                <c:pt idx="184">
                  <c:v>5.5E-2</c:v>
                </c:pt>
                <c:pt idx="185">
                  <c:v>0.36799999999999999</c:v>
                </c:pt>
                <c:pt idx="186">
                  <c:v>9.6000000000000002E-2</c:v>
                </c:pt>
                <c:pt idx="187">
                  <c:v>0.09</c:v>
                </c:pt>
                <c:pt idx="188">
                  <c:v>9.9000000000000005E-2</c:v>
                </c:pt>
                <c:pt idx="189">
                  <c:v>1.6E-2</c:v>
                </c:pt>
                <c:pt idx="190">
                  <c:v>0.111</c:v>
                </c:pt>
                <c:pt idx="191">
                  <c:v>7.3999999999999996E-2</c:v>
                </c:pt>
                <c:pt idx="192">
                  <c:v>8.6999999999999994E-2</c:v>
                </c:pt>
                <c:pt idx="193">
                  <c:v>0.19500000000000001</c:v>
                </c:pt>
                <c:pt idx="194">
                  <c:v>0.22</c:v>
                </c:pt>
                <c:pt idx="195">
                  <c:v>0.54200000000000004</c:v>
                </c:pt>
                <c:pt idx="196">
                  <c:v>0.155</c:v>
                </c:pt>
                <c:pt idx="197">
                  <c:v>0.19500000000000001</c:v>
                </c:pt>
                <c:pt idx="198">
                  <c:v>9.5000000000000001E-2</c:v>
                </c:pt>
                <c:pt idx="199">
                  <c:v>4.2000000000000003E-2</c:v>
                </c:pt>
                <c:pt idx="200">
                  <c:v>0.08</c:v>
                </c:pt>
                <c:pt idx="201">
                  <c:v>2.7E-2</c:v>
                </c:pt>
                <c:pt idx="202">
                  <c:v>0.183</c:v>
                </c:pt>
                <c:pt idx="203">
                  <c:v>7.0999999999999994E-2</c:v>
                </c:pt>
                <c:pt idx="204">
                  <c:v>0.41299999999999998</c:v>
                </c:pt>
                <c:pt idx="205">
                  <c:v>8.3000000000000004E-2</c:v>
                </c:pt>
                <c:pt idx="206">
                  <c:v>7.3999999999999996E-2</c:v>
                </c:pt>
                <c:pt idx="207">
                  <c:v>0.13900000000000001</c:v>
                </c:pt>
                <c:pt idx="208">
                  <c:v>1.6E-2</c:v>
                </c:pt>
                <c:pt idx="209">
                  <c:v>0.114</c:v>
                </c:pt>
                <c:pt idx="210">
                  <c:v>7.4999999999999997E-2</c:v>
                </c:pt>
                <c:pt idx="211">
                  <c:v>8.5000000000000006E-2</c:v>
                </c:pt>
                <c:pt idx="212">
                  <c:v>0.189</c:v>
                </c:pt>
                <c:pt idx="213">
                  <c:v>0.26900000000000002</c:v>
                </c:pt>
                <c:pt idx="214">
                  <c:v>0.17899999999999999</c:v>
                </c:pt>
                <c:pt idx="215">
                  <c:v>9.0999999999999998E-2</c:v>
                </c:pt>
                <c:pt idx="216">
                  <c:v>0.19</c:v>
                </c:pt>
                <c:pt idx="217">
                  <c:v>0.109</c:v>
                </c:pt>
                <c:pt idx="218">
                  <c:v>4.2999999999999997E-2</c:v>
                </c:pt>
                <c:pt idx="219">
                  <c:v>9.5000000000000001E-2</c:v>
                </c:pt>
                <c:pt idx="220">
                  <c:v>3.5000000000000003E-2</c:v>
                </c:pt>
                <c:pt idx="221">
                  <c:v>0.23499999999999999</c:v>
                </c:pt>
                <c:pt idx="222">
                  <c:v>6.8000000000000005E-2</c:v>
                </c:pt>
                <c:pt idx="223">
                  <c:v>0.38500000000000001</c:v>
                </c:pt>
                <c:pt idx="224">
                  <c:v>7.3999999999999996E-2</c:v>
                </c:pt>
                <c:pt idx="225">
                  <c:v>7.8E-2</c:v>
                </c:pt>
                <c:pt idx="226">
                  <c:v>0.161</c:v>
                </c:pt>
                <c:pt idx="227">
                  <c:v>1.4E-2</c:v>
                </c:pt>
                <c:pt idx="228">
                  <c:v>0.112</c:v>
                </c:pt>
                <c:pt idx="229">
                  <c:v>7.5999999999999998E-2</c:v>
                </c:pt>
                <c:pt idx="230">
                  <c:v>0.11700000000000001</c:v>
                </c:pt>
                <c:pt idx="231">
                  <c:v>0.16800000000000001</c:v>
                </c:pt>
                <c:pt idx="232">
                  <c:v>0.185</c:v>
                </c:pt>
                <c:pt idx="233">
                  <c:v>0.23300000000000001</c:v>
                </c:pt>
                <c:pt idx="234">
                  <c:v>0.10100000000000001</c:v>
                </c:pt>
                <c:pt idx="235">
                  <c:v>0.127</c:v>
                </c:pt>
                <c:pt idx="236">
                  <c:v>5.0999999999999997E-2</c:v>
                </c:pt>
                <c:pt idx="237">
                  <c:v>6.9000000000000006E-2</c:v>
                </c:pt>
                <c:pt idx="238">
                  <c:v>0.13800000000000001</c:v>
                </c:pt>
                <c:pt idx="239">
                  <c:v>2.3E-2</c:v>
                </c:pt>
                <c:pt idx="240">
                  <c:v>0.23300000000000001</c:v>
                </c:pt>
                <c:pt idx="241">
                  <c:v>4.5999999999999999E-2</c:v>
                </c:pt>
                <c:pt idx="242">
                  <c:v>0.29399999999999998</c:v>
                </c:pt>
                <c:pt idx="243">
                  <c:v>7.1999999999999995E-2</c:v>
                </c:pt>
                <c:pt idx="244">
                  <c:v>8.4000000000000005E-2</c:v>
                </c:pt>
                <c:pt idx="245">
                  <c:v>0.151</c:v>
                </c:pt>
                <c:pt idx="246">
                  <c:v>1.2E-2</c:v>
                </c:pt>
                <c:pt idx="247">
                  <c:v>0.10299999999999999</c:v>
                </c:pt>
                <c:pt idx="248">
                  <c:v>9.0999999999999998E-2</c:v>
                </c:pt>
                <c:pt idx="249">
                  <c:v>0.16700000000000001</c:v>
                </c:pt>
                <c:pt idx="250">
                  <c:v>0.13100000000000001</c:v>
                </c:pt>
                <c:pt idx="251">
                  <c:v>0.22800000000000001</c:v>
                </c:pt>
                <c:pt idx="252">
                  <c:v>0.36399999999999999</c:v>
                </c:pt>
                <c:pt idx="253">
                  <c:v>0.16600000000000001</c:v>
                </c:pt>
                <c:pt idx="254">
                  <c:v>8.7999999999999995E-2</c:v>
                </c:pt>
                <c:pt idx="255">
                  <c:v>0.125</c:v>
                </c:pt>
                <c:pt idx="256">
                  <c:v>2.5000000000000001E-2</c:v>
                </c:pt>
                <c:pt idx="257">
                  <c:v>5.6000000000000001E-2</c:v>
                </c:pt>
                <c:pt idx="258">
                  <c:v>5.7000000000000002E-2</c:v>
                </c:pt>
                <c:pt idx="259">
                  <c:v>0.16700000000000001</c:v>
                </c:pt>
                <c:pt idx="260">
                  <c:v>4.8000000000000001E-2</c:v>
                </c:pt>
                <c:pt idx="261">
                  <c:v>0.30399999999999999</c:v>
                </c:pt>
                <c:pt idx="262">
                  <c:v>8.8999999999999996E-2</c:v>
                </c:pt>
                <c:pt idx="263">
                  <c:v>8.2000000000000003E-2</c:v>
                </c:pt>
                <c:pt idx="264">
                  <c:v>0.10100000000000001</c:v>
                </c:pt>
                <c:pt idx="265">
                  <c:v>1.4999999999999999E-2</c:v>
                </c:pt>
                <c:pt idx="266">
                  <c:v>0.10100000000000001</c:v>
                </c:pt>
                <c:pt idx="267">
                  <c:v>7.4999999999999997E-2</c:v>
                </c:pt>
                <c:pt idx="268">
                  <c:v>0.1</c:v>
                </c:pt>
                <c:pt idx="269">
                  <c:v>0.14099999999999999</c:v>
                </c:pt>
                <c:pt idx="270">
                  <c:v>0.17399999999999999</c:v>
                </c:pt>
                <c:pt idx="271">
                  <c:v>4.9000000000000002E-2</c:v>
                </c:pt>
                <c:pt idx="272">
                  <c:v>5.5E-2</c:v>
                </c:pt>
                <c:pt idx="273">
                  <c:v>0.22700000000000001</c:v>
                </c:pt>
                <c:pt idx="274">
                  <c:v>8.6999999999999994E-2</c:v>
                </c:pt>
                <c:pt idx="275">
                  <c:v>4.8000000000000001E-2</c:v>
                </c:pt>
                <c:pt idx="276">
                  <c:v>4.4999999999999998E-2</c:v>
                </c:pt>
                <c:pt idx="277">
                  <c:v>0.02</c:v>
                </c:pt>
                <c:pt idx="278">
                  <c:v>0.156</c:v>
                </c:pt>
                <c:pt idx="279">
                  <c:v>4.7E-2</c:v>
                </c:pt>
                <c:pt idx="280">
                  <c:v>0.29899999999999999</c:v>
                </c:pt>
                <c:pt idx="281">
                  <c:v>6.5000000000000002E-2</c:v>
                </c:pt>
                <c:pt idx="282">
                  <c:v>8.4000000000000005E-2</c:v>
                </c:pt>
                <c:pt idx="283">
                  <c:v>0.12</c:v>
                </c:pt>
                <c:pt idx="284">
                  <c:v>1.0999999999999999E-2</c:v>
                </c:pt>
                <c:pt idx="285">
                  <c:v>9.0999999999999998E-2</c:v>
                </c:pt>
                <c:pt idx="286">
                  <c:v>0.104</c:v>
                </c:pt>
                <c:pt idx="287">
                  <c:v>0.104</c:v>
                </c:pt>
                <c:pt idx="288">
                  <c:v>0.14499999999999999</c:v>
                </c:pt>
                <c:pt idx="289">
                  <c:v>0.155</c:v>
                </c:pt>
                <c:pt idx="290">
                  <c:v>0.53200000000000003</c:v>
                </c:pt>
                <c:pt idx="291">
                  <c:v>9.7000000000000003E-2</c:v>
                </c:pt>
                <c:pt idx="292">
                  <c:v>0.17199999999999999</c:v>
                </c:pt>
                <c:pt idx="293">
                  <c:v>9.6000000000000002E-2</c:v>
                </c:pt>
                <c:pt idx="294">
                  <c:v>6.3E-2</c:v>
                </c:pt>
                <c:pt idx="295">
                  <c:v>9.7000000000000003E-2</c:v>
                </c:pt>
                <c:pt idx="296">
                  <c:v>3.1E-2</c:v>
                </c:pt>
                <c:pt idx="297">
                  <c:v>0.251</c:v>
                </c:pt>
                <c:pt idx="298">
                  <c:v>3.5999999999999997E-2</c:v>
                </c:pt>
                <c:pt idx="299">
                  <c:v>0.26400000000000001</c:v>
                </c:pt>
                <c:pt idx="300">
                  <c:v>0.10100000000000001</c:v>
                </c:pt>
                <c:pt idx="301">
                  <c:v>5.6000000000000001E-2</c:v>
                </c:pt>
                <c:pt idx="302">
                  <c:v>0.08</c:v>
                </c:pt>
                <c:pt idx="303">
                  <c:v>1.4E-2</c:v>
                </c:pt>
                <c:pt idx="304">
                  <c:v>9.6000000000000002E-2</c:v>
                </c:pt>
                <c:pt idx="305">
                  <c:v>9.7000000000000003E-2</c:v>
                </c:pt>
                <c:pt idx="306">
                  <c:v>9.8000000000000004E-2</c:v>
                </c:pt>
                <c:pt idx="307">
                  <c:v>0.184</c:v>
                </c:pt>
                <c:pt idx="308">
                  <c:v>4.1000000000000002E-2</c:v>
                </c:pt>
                <c:pt idx="309">
                  <c:v>0.36499999999999999</c:v>
                </c:pt>
                <c:pt idx="310">
                  <c:v>0.114</c:v>
                </c:pt>
                <c:pt idx="311">
                  <c:v>6.5000000000000002E-2</c:v>
                </c:pt>
                <c:pt idx="312">
                  <c:v>0.14099999999999999</c:v>
                </c:pt>
                <c:pt idx="313">
                  <c:v>5.2999999999999999E-2</c:v>
                </c:pt>
                <c:pt idx="314">
                  <c:v>7.0000000000000007E-2</c:v>
                </c:pt>
                <c:pt idx="315">
                  <c:v>3.6999999999999998E-2</c:v>
                </c:pt>
                <c:pt idx="316">
                  <c:v>0.27300000000000002</c:v>
                </c:pt>
                <c:pt idx="317">
                  <c:v>3.6999999999999998E-2</c:v>
                </c:pt>
                <c:pt idx="318">
                  <c:v>0.26600000000000001</c:v>
                </c:pt>
                <c:pt idx="319">
                  <c:v>7.6999999999999999E-2</c:v>
                </c:pt>
                <c:pt idx="320">
                  <c:v>8.2000000000000003E-2</c:v>
                </c:pt>
                <c:pt idx="321">
                  <c:v>0.108</c:v>
                </c:pt>
                <c:pt idx="322">
                  <c:v>1.0999999999999999E-2</c:v>
                </c:pt>
                <c:pt idx="323">
                  <c:v>0.104</c:v>
                </c:pt>
                <c:pt idx="324">
                  <c:v>8.3000000000000004E-2</c:v>
                </c:pt>
                <c:pt idx="325">
                  <c:v>9.2999999999999999E-2</c:v>
                </c:pt>
                <c:pt idx="326">
                  <c:v>0.14099999999999999</c:v>
                </c:pt>
                <c:pt idx="327">
                  <c:v>0.12</c:v>
                </c:pt>
                <c:pt idx="328">
                  <c:v>0.38600000000000001</c:v>
                </c:pt>
                <c:pt idx="329">
                  <c:v>0.13800000000000001</c:v>
                </c:pt>
                <c:pt idx="330">
                  <c:v>0.11700000000000001</c:v>
                </c:pt>
                <c:pt idx="331">
                  <c:v>0.114</c:v>
                </c:pt>
                <c:pt idx="332">
                  <c:v>0.02</c:v>
                </c:pt>
                <c:pt idx="333">
                  <c:v>0.12</c:v>
                </c:pt>
                <c:pt idx="334">
                  <c:v>3.3000000000000002E-2</c:v>
                </c:pt>
                <c:pt idx="335">
                  <c:v>0.29099999999999998</c:v>
                </c:pt>
                <c:pt idx="336">
                  <c:v>4.5999999999999999E-2</c:v>
                </c:pt>
                <c:pt idx="337">
                  <c:v>0.22900000000000001</c:v>
                </c:pt>
                <c:pt idx="338">
                  <c:v>8.5000000000000006E-2</c:v>
                </c:pt>
                <c:pt idx="339">
                  <c:v>6.6000000000000003E-2</c:v>
                </c:pt>
                <c:pt idx="340">
                  <c:v>8.4000000000000005E-2</c:v>
                </c:pt>
                <c:pt idx="341">
                  <c:v>8.9999999999999993E-3</c:v>
                </c:pt>
                <c:pt idx="342">
                  <c:v>0.115</c:v>
                </c:pt>
                <c:pt idx="343">
                  <c:v>8.7999999999999995E-2</c:v>
                </c:pt>
                <c:pt idx="344">
                  <c:v>9.8000000000000004E-2</c:v>
                </c:pt>
                <c:pt idx="345">
                  <c:v>0.15</c:v>
                </c:pt>
                <c:pt idx="346">
                  <c:v>0.23400000000000001</c:v>
                </c:pt>
                <c:pt idx="347">
                  <c:v>8.4000000000000005E-2</c:v>
                </c:pt>
                <c:pt idx="348">
                  <c:v>0.14699999999999999</c:v>
                </c:pt>
                <c:pt idx="349">
                  <c:v>6.3E-2</c:v>
                </c:pt>
                <c:pt idx="350">
                  <c:v>5.2999999999999999E-2</c:v>
                </c:pt>
                <c:pt idx="351">
                  <c:v>3.7999999999999999E-2</c:v>
                </c:pt>
                <c:pt idx="352">
                  <c:v>0.108</c:v>
                </c:pt>
                <c:pt idx="353">
                  <c:v>3.6999999999999998E-2</c:v>
                </c:pt>
                <c:pt idx="354">
                  <c:v>0.33600000000000002</c:v>
                </c:pt>
                <c:pt idx="355">
                  <c:v>9.9000000000000005E-2</c:v>
                </c:pt>
                <c:pt idx="356">
                  <c:v>0.20300000000000001</c:v>
                </c:pt>
                <c:pt idx="357">
                  <c:v>6.5000000000000002E-2</c:v>
                </c:pt>
                <c:pt idx="358">
                  <c:v>8.3000000000000004E-2</c:v>
                </c:pt>
                <c:pt idx="359">
                  <c:v>0.106</c:v>
                </c:pt>
                <c:pt idx="360">
                  <c:v>7.0000000000000001E-3</c:v>
                </c:pt>
                <c:pt idx="361">
                  <c:v>8.8999999999999996E-2</c:v>
                </c:pt>
                <c:pt idx="362">
                  <c:v>9.0999999999999998E-2</c:v>
                </c:pt>
                <c:pt idx="363">
                  <c:v>0.10199999999999999</c:v>
                </c:pt>
                <c:pt idx="364">
                  <c:v>0.13600000000000001</c:v>
                </c:pt>
                <c:pt idx="365">
                  <c:v>0.20899999999999999</c:v>
                </c:pt>
                <c:pt idx="366">
                  <c:v>0.373</c:v>
                </c:pt>
                <c:pt idx="367">
                  <c:v>0.155</c:v>
                </c:pt>
                <c:pt idx="368">
                  <c:v>0.104</c:v>
                </c:pt>
                <c:pt idx="369">
                  <c:v>5.2999999999999999E-2</c:v>
                </c:pt>
                <c:pt idx="370">
                  <c:v>2.9000000000000001E-2</c:v>
                </c:pt>
                <c:pt idx="371">
                  <c:v>0.105</c:v>
                </c:pt>
                <c:pt idx="372">
                  <c:v>4.1000000000000002E-2</c:v>
                </c:pt>
                <c:pt idx="373">
                  <c:v>0.32500000000000001</c:v>
                </c:pt>
                <c:pt idx="374">
                  <c:v>7.1999999999999995E-2</c:v>
                </c:pt>
                <c:pt idx="375">
                  <c:v>0.22600000000000001</c:v>
                </c:pt>
                <c:pt idx="376">
                  <c:v>9.4E-2</c:v>
                </c:pt>
                <c:pt idx="377">
                  <c:v>6.6000000000000003E-2</c:v>
                </c:pt>
                <c:pt idx="378">
                  <c:v>0.13600000000000001</c:v>
                </c:pt>
                <c:pt idx="379">
                  <c:v>8.0000000000000002E-3</c:v>
                </c:pt>
                <c:pt idx="380">
                  <c:v>9.6000000000000002E-2</c:v>
                </c:pt>
                <c:pt idx="381">
                  <c:v>8.6999999999999994E-2</c:v>
                </c:pt>
                <c:pt idx="382">
                  <c:v>0.13800000000000001</c:v>
                </c:pt>
                <c:pt idx="383">
                  <c:v>0.153</c:v>
                </c:pt>
                <c:pt idx="384">
                  <c:v>0.26500000000000001</c:v>
                </c:pt>
                <c:pt idx="385">
                  <c:v>7.8E-2</c:v>
                </c:pt>
                <c:pt idx="386">
                  <c:v>0.16900000000000001</c:v>
                </c:pt>
                <c:pt idx="387">
                  <c:v>7.4999999999999997E-2</c:v>
                </c:pt>
                <c:pt idx="388">
                  <c:v>0.12</c:v>
                </c:pt>
                <c:pt idx="389">
                  <c:v>5.0999999999999997E-2</c:v>
                </c:pt>
                <c:pt idx="390">
                  <c:v>6.5000000000000002E-2</c:v>
                </c:pt>
                <c:pt idx="391">
                  <c:v>4.7E-2</c:v>
                </c:pt>
                <c:pt idx="392">
                  <c:v>0.223</c:v>
                </c:pt>
                <c:pt idx="393">
                  <c:v>4.7E-2</c:v>
                </c:pt>
                <c:pt idx="394">
                  <c:v>0.224</c:v>
                </c:pt>
                <c:pt idx="395">
                  <c:v>0.10199999999999999</c:v>
                </c:pt>
                <c:pt idx="396">
                  <c:v>6.0999999999999999E-2</c:v>
                </c:pt>
                <c:pt idx="397">
                  <c:v>0.09</c:v>
                </c:pt>
                <c:pt idx="398">
                  <c:v>1.2E-2</c:v>
                </c:pt>
                <c:pt idx="399">
                  <c:v>8.6999999999999994E-2</c:v>
                </c:pt>
                <c:pt idx="400">
                  <c:v>8.3000000000000004E-2</c:v>
                </c:pt>
                <c:pt idx="401">
                  <c:v>0.11700000000000001</c:v>
                </c:pt>
                <c:pt idx="402">
                  <c:v>0.14699999999999999</c:v>
                </c:pt>
                <c:pt idx="403">
                  <c:v>6.8000000000000005E-2</c:v>
                </c:pt>
                <c:pt idx="404">
                  <c:v>4.4999999999999998E-2</c:v>
                </c:pt>
                <c:pt idx="405">
                  <c:v>0.08</c:v>
                </c:pt>
                <c:pt idx="406">
                  <c:v>6.9000000000000006E-2</c:v>
                </c:pt>
                <c:pt idx="407">
                  <c:v>0.10199999999999999</c:v>
                </c:pt>
                <c:pt idx="408">
                  <c:v>0.04</c:v>
                </c:pt>
                <c:pt idx="409">
                  <c:v>0.1</c:v>
                </c:pt>
                <c:pt idx="410">
                  <c:v>4.7E-2</c:v>
                </c:pt>
                <c:pt idx="411">
                  <c:v>0.24099999999999999</c:v>
                </c:pt>
                <c:pt idx="412">
                  <c:v>4.1000000000000002E-2</c:v>
                </c:pt>
                <c:pt idx="413">
                  <c:v>0.22600000000000001</c:v>
                </c:pt>
                <c:pt idx="414">
                  <c:v>0.125</c:v>
                </c:pt>
                <c:pt idx="415">
                  <c:v>5.8000000000000003E-2</c:v>
                </c:pt>
                <c:pt idx="416">
                  <c:v>9.6000000000000002E-2</c:v>
                </c:pt>
                <c:pt idx="417">
                  <c:v>8.9999999999999993E-3</c:v>
                </c:pt>
                <c:pt idx="418">
                  <c:v>8.7999999999999995E-2</c:v>
                </c:pt>
                <c:pt idx="419">
                  <c:v>0.112</c:v>
                </c:pt>
                <c:pt idx="420">
                  <c:v>0.106</c:v>
                </c:pt>
                <c:pt idx="421">
                  <c:v>0.19400000000000001</c:v>
                </c:pt>
                <c:pt idx="422">
                  <c:v>5.6000000000000001E-2</c:v>
                </c:pt>
                <c:pt idx="423">
                  <c:v>0.188</c:v>
                </c:pt>
                <c:pt idx="424">
                  <c:v>5.5E-2</c:v>
                </c:pt>
                <c:pt idx="425">
                  <c:v>5.8000000000000003E-2</c:v>
                </c:pt>
                <c:pt idx="426">
                  <c:v>9.2999999999999999E-2</c:v>
                </c:pt>
                <c:pt idx="427">
                  <c:v>6.7000000000000004E-2</c:v>
                </c:pt>
                <c:pt idx="428">
                  <c:v>9.8000000000000004E-2</c:v>
                </c:pt>
                <c:pt idx="429">
                  <c:v>2.7E-2</c:v>
                </c:pt>
                <c:pt idx="430">
                  <c:v>0.36699999999999999</c:v>
                </c:pt>
                <c:pt idx="431">
                  <c:v>3.2000000000000001E-2</c:v>
                </c:pt>
                <c:pt idx="432">
                  <c:v>0.25700000000000001</c:v>
                </c:pt>
                <c:pt idx="433">
                  <c:v>0.13800000000000001</c:v>
                </c:pt>
                <c:pt idx="434">
                  <c:v>5.2999999999999999E-2</c:v>
                </c:pt>
                <c:pt idx="435">
                  <c:v>7.4999999999999997E-2</c:v>
                </c:pt>
                <c:pt idx="436">
                  <c:v>0.01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0.107</c:v>
                </c:pt>
                <c:pt idx="440">
                  <c:v>0.153</c:v>
                </c:pt>
                <c:pt idx="441">
                  <c:v>0.105</c:v>
                </c:pt>
                <c:pt idx="442">
                  <c:v>0.13</c:v>
                </c:pt>
                <c:pt idx="443">
                  <c:v>0.13500000000000001</c:v>
                </c:pt>
                <c:pt idx="444">
                  <c:v>4.8000000000000001E-2</c:v>
                </c:pt>
                <c:pt idx="445">
                  <c:v>0.114</c:v>
                </c:pt>
                <c:pt idx="446">
                  <c:v>7.6999999999999999E-2</c:v>
                </c:pt>
                <c:pt idx="447">
                  <c:v>4.1000000000000002E-2</c:v>
                </c:pt>
                <c:pt idx="448">
                  <c:v>3.7999999999999999E-2</c:v>
                </c:pt>
                <c:pt idx="449">
                  <c:v>0.34399999999999997</c:v>
                </c:pt>
                <c:pt idx="450">
                  <c:v>4.2999999999999997E-2</c:v>
                </c:pt>
                <c:pt idx="451">
                  <c:v>0.19700000000000001</c:v>
                </c:pt>
                <c:pt idx="452">
                  <c:v>7.9000000000000001E-2</c:v>
                </c:pt>
                <c:pt idx="453">
                  <c:v>5.0999999999999997E-2</c:v>
                </c:pt>
                <c:pt idx="454">
                  <c:v>8.3000000000000004E-2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7.1999999999999995E-2</c:v>
                </c:pt>
                <c:pt idx="458">
                  <c:v>0.10299999999999999</c:v>
                </c:pt>
                <c:pt idx="459">
                  <c:v>0.114</c:v>
                </c:pt>
                <c:pt idx="460">
                  <c:v>0.12</c:v>
                </c:pt>
                <c:pt idx="461">
                  <c:v>0.219</c:v>
                </c:pt>
                <c:pt idx="462">
                  <c:v>0.106</c:v>
                </c:pt>
                <c:pt idx="463">
                  <c:v>5.0999999999999997E-2</c:v>
                </c:pt>
                <c:pt idx="464">
                  <c:v>0.109</c:v>
                </c:pt>
                <c:pt idx="465">
                  <c:v>7.0000000000000007E-2</c:v>
                </c:pt>
                <c:pt idx="466">
                  <c:v>4.4999999999999998E-2</c:v>
                </c:pt>
                <c:pt idx="467">
                  <c:v>3.1E-2</c:v>
                </c:pt>
                <c:pt idx="468">
                  <c:v>0.40500000000000003</c:v>
                </c:pt>
                <c:pt idx="469">
                  <c:v>8.8999999999999996E-2</c:v>
                </c:pt>
                <c:pt idx="470">
                  <c:v>0.108</c:v>
                </c:pt>
                <c:pt idx="471">
                  <c:v>6.5000000000000002E-2</c:v>
                </c:pt>
                <c:pt idx="472">
                  <c:v>4.4999999999999998E-2</c:v>
                </c:pt>
                <c:pt idx="473">
                  <c:v>9.6000000000000002E-2</c:v>
                </c:pt>
                <c:pt idx="474">
                  <c:v>8.9999999999999993E-3</c:v>
                </c:pt>
                <c:pt idx="475">
                  <c:v>0.11700000000000001</c:v>
                </c:pt>
                <c:pt idx="476">
                  <c:v>7.2999999999999995E-2</c:v>
                </c:pt>
                <c:pt idx="477">
                  <c:v>0.17299999999999999</c:v>
                </c:pt>
                <c:pt idx="478">
                  <c:v>0.112</c:v>
                </c:pt>
                <c:pt idx="479">
                  <c:v>0.129</c:v>
                </c:pt>
                <c:pt idx="480">
                  <c:v>0.20599999999999999</c:v>
                </c:pt>
                <c:pt idx="481">
                  <c:v>0.10299999999999999</c:v>
                </c:pt>
                <c:pt idx="482">
                  <c:v>0.107</c:v>
                </c:pt>
                <c:pt idx="483">
                  <c:v>0.05</c:v>
                </c:pt>
                <c:pt idx="484">
                  <c:v>5.2999999999999999E-2</c:v>
                </c:pt>
                <c:pt idx="485">
                  <c:v>0.11</c:v>
                </c:pt>
                <c:pt idx="486">
                  <c:v>0.04</c:v>
                </c:pt>
                <c:pt idx="487">
                  <c:v>0.38</c:v>
                </c:pt>
                <c:pt idx="488">
                  <c:v>8.5999999999999993E-2</c:v>
                </c:pt>
                <c:pt idx="489">
                  <c:v>0.14899999999999999</c:v>
                </c:pt>
                <c:pt idx="490">
                  <c:v>7.9000000000000001E-2</c:v>
                </c:pt>
                <c:pt idx="491">
                  <c:v>3.7999999999999999E-2</c:v>
                </c:pt>
                <c:pt idx="492">
                  <c:v>0.10199999999999999</c:v>
                </c:pt>
                <c:pt idx="493">
                  <c:v>8.0000000000000002E-3</c:v>
                </c:pt>
                <c:pt idx="494">
                  <c:v>8.2000000000000003E-2</c:v>
                </c:pt>
                <c:pt idx="495">
                  <c:v>8.1000000000000003E-2</c:v>
                </c:pt>
                <c:pt idx="496">
                  <c:v>0.14399999999999999</c:v>
                </c:pt>
                <c:pt idx="497">
                  <c:v>0.15</c:v>
                </c:pt>
                <c:pt idx="498">
                  <c:v>0.16700000000000001</c:v>
                </c:pt>
                <c:pt idx="499">
                  <c:v>0.186</c:v>
                </c:pt>
                <c:pt idx="500">
                  <c:v>0.12</c:v>
                </c:pt>
                <c:pt idx="501">
                  <c:v>8.2000000000000003E-2</c:v>
                </c:pt>
                <c:pt idx="502">
                  <c:v>5.8999999999999997E-2</c:v>
                </c:pt>
                <c:pt idx="503">
                  <c:v>4.4999999999999998E-2</c:v>
                </c:pt>
                <c:pt idx="504">
                  <c:v>7.1999999999999995E-2</c:v>
                </c:pt>
                <c:pt idx="505">
                  <c:v>3.3000000000000002E-2</c:v>
                </c:pt>
                <c:pt idx="506">
                  <c:v>0.34399999999999997</c:v>
                </c:pt>
                <c:pt idx="507">
                  <c:v>5.2999999999999999E-2</c:v>
                </c:pt>
                <c:pt idx="508">
                  <c:v>0.19600000000000001</c:v>
                </c:pt>
                <c:pt idx="509">
                  <c:v>9.4E-2</c:v>
                </c:pt>
                <c:pt idx="510">
                  <c:v>3.3000000000000002E-2</c:v>
                </c:pt>
                <c:pt idx="511">
                  <c:v>0.13200000000000001</c:v>
                </c:pt>
                <c:pt idx="512">
                  <c:v>7.0000000000000001E-3</c:v>
                </c:pt>
                <c:pt idx="513">
                  <c:v>7.0999999999999994E-2</c:v>
                </c:pt>
                <c:pt idx="514">
                  <c:v>8.6999999999999994E-2</c:v>
                </c:pt>
                <c:pt idx="515">
                  <c:v>0.121</c:v>
                </c:pt>
                <c:pt idx="516">
                  <c:v>0.14299999999999999</c:v>
                </c:pt>
                <c:pt idx="517">
                  <c:v>0.26400000000000001</c:v>
                </c:pt>
                <c:pt idx="518">
                  <c:v>0.27300000000000002</c:v>
                </c:pt>
                <c:pt idx="519">
                  <c:v>0.13500000000000001</c:v>
                </c:pt>
                <c:pt idx="520">
                  <c:v>4.3999999999999997E-2</c:v>
                </c:pt>
                <c:pt idx="521">
                  <c:v>0.10299999999999999</c:v>
                </c:pt>
                <c:pt idx="522">
                  <c:v>4.4999999999999998E-2</c:v>
                </c:pt>
                <c:pt idx="523">
                  <c:v>6.0999999999999999E-2</c:v>
                </c:pt>
                <c:pt idx="524">
                  <c:v>3.9E-2</c:v>
                </c:pt>
                <c:pt idx="525">
                  <c:v>0.33500000000000002</c:v>
                </c:pt>
                <c:pt idx="526">
                  <c:v>6.0999999999999999E-2</c:v>
                </c:pt>
                <c:pt idx="527">
                  <c:v>0.151</c:v>
                </c:pt>
                <c:pt idx="528">
                  <c:v>8.5999999999999993E-2</c:v>
                </c:pt>
                <c:pt idx="529">
                  <c:v>3.3000000000000002E-2</c:v>
                </c:pt>
                <c:pt idx="530">
                  <c:v>0.11799999999999999</c:v>
                </c:pt>
                <c:pt idx="531">
                  <c:v>0.01</c:v>
                </c:pt>
                <c:pt idx="532">
                  <c:v>0.08</c:v>
                </c:pt>
                <c:pt idx="533">
                  <c:v>7.9000000000000001E-2</c:v>
                </c:pt>
                <c:pt idx="534">
                  <c:v>0.108</c:v>
                </c:pt>
                <c:pt idx="535">
                  <c:v>0.156</c:v>
                </c:pt>
                <c:pt idx="536">
                  <c:v>0</c:v>
                </c:pt>
                <c:pt idx="537">
                  <c:v>0.20499999999999999</c:v>
                </c:pt>
                <c:pt idx="538">
                  <c:v>3.4000000000000002E-2</c:v>
                </c:pt>
                <c:pt idx="539">
                  <c:v>4.5999999999999999E-2</c:v>
                </c:pt>
                <c:pt idx="540">
                  <c:v>8.1000000000000003E-2</c:v>
                </c:pt>
                <c:pt idx="541">
                  <c:v>4.2000000000000003E-2</c:v>
                </c:pt>
                <c:pt idx="542">
                  <c:v>0.10100000000000001</c:v>
                </c:pt>
                <c:pt idx="543">
                  <c:v>4.2999999999999997E-2</c:v>
                </c:pt>
                <c:pt idx="544">
                  <c:v>0.34200000000000003</c:v>
                </c:pt>
                <c:pt idx="545">
                  <c:v>3.6999999999999998E-2</c:v>
                </c:pt>
                <c:pt idx="546">
                  <c:v>0.14599999999999999</c:v>
                </c:pt>
                <c:pt idx="547">
                  <c:v>0.104</c:v>
                </c:pt>
                <c:pt idx="548">
                  <c:v>3.9E-2</c:v>
                </c:pt>
                <c:pt idx="549">
                  <c:v>9.1999999999999998E-2</c:v>
                </c:pt>
                <c:pt idx="550">
                  <c:v>8.9999999999999993E-3</c:v>
                </c:pt>
                <c:pt idx="551">
                  <c:v>0.122</c:v>
                </c:pt>
                <c:pt idx="552">
                  <c:v>0.114</c:v>
                </c:pt>
                <c:pt idx="553">
                  <c:v>0.127</c:v>
                </c:pt>
                <c:pt idx="554">
                  <c:v>0.188</c:v>
                </c:pt>
                <c:pt idx="555">
                  <c:v>6.5000000000000002E-2</c:v>
                </c:pt>
                <c:pt idx="556">
                  <c:v>7.1999999999999995E-2</c:v>
                </c:pt>
                <c:pt idx="557">
                  <c:v>6.2E-2</c:v>
                </c:pt>
                <c:pt idx="558">
                  <c:v>9.2999999999999999E-2</c:v>
                </c:pt>
                <c:pt idx="559">
                  <c:v>4.2000000000000003E-2</c:v>
                </c:pt>
                <c:pt idx="560">
                  <c:v>9.9000000000000005E-2</c:v>
                </c:pt>
                <c:pt idx="561">
                  <c:v>4.3999999999999997E-2</c:v>
                </c:pt>
                <c:pt idx="562">
                  <c:v>0.35199999999999998</c:v>
                </c:pt>
                <c:pt idx="563">
                  <c:v>6.9000000000000006E-2</c:v>
                </c:pt>
                <c:pt idx="564">
                  <c:v>0.13500000000000001</c:v>
                </c:pt>
                <c:pt idx="565">
                  <c:v>0.14399999999999999</c:v>
                </c:pt>
                <c:pt idx="566">
                  <c:v>2.5000000000000001E-2</c:v>
                </c:pt>
                <c:pt idx="567">
                  <c:v>9.6000000000000002E-2</c:v>
                </c:pt>
                <c:pt idx="568">
                  <c:v>8.0000000000000002E-3</c:v>
                </c:pt>
                <c:pt idx="569">
                  <c:v>7.4999999999999997E-2</c:v>
                </c:pt>
                <c:pt idx="570">
                  <c:v>8.2000000000000003E-2</c:v>
                </c:pt>
                <c:pt idx="571">
                  <c:v>0.13100000000000001</c:v>
                </c:pt>
                <c:pt idx="572">
                  <c:v>0.30099999999999999</c:v>
                </c:pt>
                <c:pt idx="573">
                  <c:v>0.25</c:v>
                </c:pt>
                <c:pt idx="574">
                  <c:v>0.11</c:v>
                </c:pt>
                <c:pt idx="575">
                  <c:v>0.06</c:v>
                </c:pt>
                <c:pt idx="576">
                  <c:v>7.5999999999999998E-2</c:v>
                </c:pt>
                <c:pt idx="577">
                  <c:v>7.8E-2</c:v>
                </c:pt>
                <c:pt idx="578">
                  <c:v>0.13800000000000001</c:v>
                </c:pt>
                <c:pt idx="579">
                  <c:v>0.13600000000000001</c:v>
                </c:pt>
                <c:pt idx="580">
                  <c:v>3.6999999999999998E-2</c:v>
                </c:pt>
                <c:pt idx="581">
                  <c:v>9.0999999999999998E-2</c:v>
                </c:pt>
                <c:pt idx="582">
                  <c:v>0.13900000000000001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6E-4376-B2B8-1DCE6C5D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7816760"/>
        <c:axId val="517822664"/>
      </c:lineChart>
      <c:catAx>
        <c:axId val="517816760"/>
        <c:scaling>
          <c:orientation val="minMax"/>
        </c:scaling>
        <c:delete val="0"/>
        <c:axPos val="b"/>
        <c:numFmt formatCode="[$-13809]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2664"/>
        <c:crosses val="autoZero"/>
        <c:auto val="1"/>
        <c:lblAlgn val="ctr"/>
        <c:lblOffset val="100"/>
        <c:noMultiLvlLbl val="0"/>
      </c:catAx>
      <c:valAx>
        <c:axId val="5178226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Kasus Baru Positif Harian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'Positifity rate hasil Lab'!$J$1:$J$584</c:f>
              <c:numCache>
                <c:formatCode>[$-13809]dd/mm/yyyy;@</c:formatCode>
                <c:ptCount val="584"/>
              </c:numCache>
            </c:numRef>
          </c:cat>
          <c:val>
            <c:numRef>
              <c:f>'Positifity rate hasil Lab'!$E$2:$E$584</c:f>
              <c:numCache>
                <c:formatCode>0.00%</c:formatCode>
                <c:ptCount val="583"/>
                <c:pt idx="0">
                  <c:v>0.16400000000000001</c:v>
                </c:pt>
                <c:pt idx="1">
                  <c:v>0.20699999999999999</c:v>
                </c:pt>
                <c:pt idx="2">
                  <c:v>0</c:v>
                </c:pt>
                <c:pt idx="3">
                  <c:v>5.6000000000000001E-2</c:v>
                </c:pt>
                <c:pt idx="4">
                  <c:v>0.56699999999999995</c:v>
                </c:pt>
                <c:pt idx="5">
                  <c:v>0.111</c:v>
                </c:pt>
                <c:pt idx="6">
                  <c:v>2.9000000000000001E-2</c:v>
                </c:pt>
                <c:pt idx="7">
                  <c:v>0.123</c:v>
                </c:pt>
                <c:pt idx="8">
                  <c:v>4.1000000000000002E-2</c:v>
                </c:pt>
                <c:pt idx="9">
                  <c:v>8.6999999999999994E-2</c:v>
                </c:pt>
                <c:pt idx="10">
                  <c:v>4.7E-2</c:v>
                </c:pt>
                <c:pt idx="11">
                  <c:v>0.372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0.13600000000000001</c:v>
                </c:pt>
                <c:pt idx="15">
                  <c:v>3.1E-2</c:v>
                </c:pt>
                <c:pt idx="16">
                  <c:v>0.104</c:v>
                </c:pt>
                <c:pt idx="17">
                  <c:v>8.0000000000000002E-3</c:v>
                </c:pt>
                <c:pt idx="18">
                  <c:v>0.14799999999999999</c:v>
                </c:pt>
                <c:pt idx="19">
                  <c:v>7.0000000000000007E-2</c:v>
                </c:pt>
                <c:pt idx="20">
                  <c:v>0.155</c:v>
                </c:pt>
                <c:pt idx="21">
                  <c:v>0.19700000000000001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0.17799999999999999</c:v>
                </c:pt>
                <c:pt idx="25">
                  <c:v>0.14599999999999999</c:v>
                </c:pt>
                <c:pt idx="26">
                  <c:v>2.8000000000000001E-2</c:v>
                </c:pt>
                <c:pt idx="27">
                  <c:v>0.112</c:v>
                </c:pt>
                <c:pt idx="28">
                  <c:v>4.2999999999999997E-2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0.39600000000000002</c:v>
                </c:pt>
                <c:pt idx="32">
                  <c:v>0.11899999999999999</c:v>
                </c:pt>
                <c:pt idx="33">
                  <c:v>0.1</c:v>
                </c:pt>
                <c:pt idx="34">
                  <c:v>0.114</c:v>
                </c:pt>
                <c:pt idx="35">
                  <c:v>2.5999999999999999E-2</c:v>
                </c:pt>
                <c:pt idx="36">
                  <c:v>9.4E-2</c:v>
                </c:pt>
                <c:pt idx="37">
                  <c:v>7.0000000000000001E-3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0.161</c:v>
                </c:pt>
                <c:pt idx="41">
                  <c:v>0.20300000000000001</c:v>
                </c:pt>
                <c:pt idx="42">
                  <c:v>0.2</c:v>
                </c:pt>
                <c:pt idx="43">
                  <c:v>0.14299999999999999</c:v>
                </c:pt>
                <c:pt idx="44">
                  <c:v>8.8999999999999996E-2</c:v>
                </c:pt>
                <c:pt idx="45">
                  <c:v>9.6000000000000002E-2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1.7999999999999999E-2</c:v>
                </c:pt>
                <c:pt idx="49">
                  <c:v>6.3E-2</c:v>
                </c:pt>
                <c:pt idx="50">
                  <c:v>3.5999999999999997E-2</c:v>
                </c:pt>
                <c:pt idx="51">
                  <c:v>0.42599999999999999</c:v>
                </c:pt>
                <c:pt idx="52">
                  <c:v>4.9000000000000002E-2</c:v>
                </c:pt>
                <c:pt idx="53">
                  <c:v>0.11700000000000001</c:v>
                </c:pt>
                <c:pt idx="54">
                  <c:v>8.4000000000000005E-2</c:v>
                </c:pt>
                <c:pt idx="55">
                  <c:v>2.5000000000000001E-2</c:v>
                </c:pt>
                <c:pt idx="56">
                  <c:v>0.10100000000000001</c:v>
                </c:pt>
                <c:pt idx="57">
                  <c:v>1.0999999999999999E-2</c:v>
                </c:pt>
                <c:pt idx="58">
                  <c:v>0.09</c:v>
                </c:pt>
                <c:pt idx="59">
                  <c:v>8.4000000000000005E-2</c:v>
                </c:pt>
                <c:pt idx="60">
                  <c:v>0.11700000000000001</c:v>
                </c:pt>
                <c:pt idx="61">
                  <c:v>0.17</c:v>
                </c:pt>
                <c:pt idx="62">
                  <c:v>0</c:v>
                </c:pt>
                <c:pt idx="63">
                  <c:v>9.1999999999999998E-2</c:v>
                </c:pt>
                <c:pt idx="64">
                  <c:v>5.3999999999999999E-2</c:v>
                </c:pt>
                <c:pt idx="65">
                  <c:v>7.0999999999999994E-2</c:v>
                </c:pt>
                <c:pt idx="66">
                  <c:v>6.5000000000000002E-2</c:v>
                </c:pt>
                <c:pt idx="67">
                  <c:v>7.9000000000000001E-2</c:v>
                </c:pt>
                <c:pt idx="68">
                  <c:v>0.03</c:v>
                </c:pt>
                <c:pt idx="69">
                  <c:v>0.124</c:v>
                </c:pt>
                <c:pt idx="70">
                  <c:v>5.8999999999999997E-2</c:v>
                </c:pt>
                <c:pt idx="71">
                  <c:v>0.39900000000000002</c:v>
                </c:pt>
                <c:pt idx="72">
                  <c:v>6.6000000000000003E-2</c:v>
                </c:pt>
                <c:pt idx="73">
                  <c:v>0.109</c:v>
                </c:pt>
                <c:pt idx="74">
                  <c:v>0.121</c:v>
                </c:pt>
                <c:pt idx="75">
                  <c:v>2.5000000000000001E-2</c:v>
                </c:pt>
                <c:pt idx="76">
                  <c:v>0.13700000000000001</c:v>
                </c:pt>
                <c:pt idx="77">
                  <c:v>9.8000000000000004E-2</c:v>
                </c:pt>
                <c:pt idx="78">
                  <c:v>9.0999999999999998E-2</c:v>
                </c:pt>
                <c:pt idx="79">
                  <c:v>0.127</c:v>
                </c:pt>
                <c:pt idx="80">
                  <c:v>0.13800000000000001</c:v>
                </c:pt>
                <c:pt idx="81">
                  <c:v>0</c:v>
                </c:pt>
                <c:pt idx="82">
                  <c:v>0.184</c:v>
                </c:pt>
                <c:pt idx="83">
                  <c:v>0.122</c:v>
                </c:pt>
                <c:pt idx="84">
                  <c:v>3.9E-2</c:v>
                </c:pt>
                <c:pt idx="85">
                  <c:v>2.7E-2</c:v>
                </c:pt>
                <c:pt idx="86">
                  <c:v>7.9000000000000001E-2</c:v>
                </c:pt>
                <c:pt idx="87">
                  <c:v>3.5999999999999997E-2</c:v>
                </c:pt>
                <c:pt idx="88">
                  <c:v>0.13400000000000001</c:v>
                </c:pt>
                <c:pt idx="89">
                  <c:v>7.4999999999999997E-2</c:v>
                </c:pt>
                <c:pt idx="90">
                  <c:v>0.373</c:v>
                </c:pt>
                <c:pt idx="91">
                  <c:v>7.1999999999999995E-2</c:v>
                </c:pt>
                <c:pt idx="92">
                  <c:v>0.105</c:v>
                </c:pt>
                <c:pt idx="93">
                  <c:v>0.115</c:v>
                </c:pt>
                <c:pt idx="94">
                  <c:v>1.9E-2</c:v>
                </c:pt>
                <c:pt idx="95">
                  <c:v>0.10100000000000001</c:v>
                </c:pt>
                <c:pt idx="96">
                  <c:v>0.107</c:v>
                </c:pt>
                <c:pt idx="97">
                  <c:v>0.08</c:v>
                </c:pt>
                <c:pt idx="98">
                  <c:v>0.112</c:v>
                </c:pt>
                <c:pt idx="99">
                  <c:v>0.23699999999999999</c:v>
                </c:pt>
                <c:pt idx="100">
                  <c:v>0</c:v>
                </c:pt>
                <c:pt idx="101">
                  <c:v>0.222</c:v>
                </c:pt>
                <c:pt idx="102">
                  <c:v>0.17699999999999999</c:v>
                </c:pt>
                <c:pt idx="103">
                  <c:v>7.0999999999999994E-2</c:v>
                </c:pt>
                <c:pt idx="104">
                  <c:v>2.1999999999999999E-2</c:v>
                </c:pt>
                <c:pt idx="105">
                  <c:v>7.2999999999999995E-2</c:v>
                </c:pt>
                <c:pt idx="106">
                  <c:v>4.8000000000000001E-2</c:v>
                </c:pt>
                <c:pt idx="107">
                  <c:v>0.17899999999999999</c:v>
                </c:pt>
                <c:pt idx="108">
                  <c:v>4.4999999999999998E-2</c:v>
                </c:pt>
                <c:pt idx="109">
                  <c:v>0.36799999999999999</c:v>
                </c:pt>
                <c:pt idx="110">
                  <c:v>8.5999999999999993E-2</c:v>
                </c:pt>
                <c:pt idx="111">
                  <c:v>9.8000000000000004E-2</c:v>
                </c:pt>
                <c:pt idx="112">
                  <c:v>0.14099999999999999</c:v>
                </c:pt>
                <c:pt idx="113">
                  <c:v>0.02</c:v>
                </c:pt>
                <c:pt idx="114">
                  <c:v>9.2999999999999999E-2</c:v>
                </c:pt>
                <c:pt idx="115">
                  <c:v>9.6000000000000002E-2</c:v>
                </c:pt>
                <c:pt idx="116">
                  <c:v>0.12</c:v>
                </c:pt>
                <c:pt idx="117">
                  <c:v>0.14199999999999999</c:v>
                </c:pt>
                <c:pt idx="118">
                  <c:v>0.308</c:v>
                </c:pt>
                <c:pt idx="119">
                  <c:v>0</c:v>
                </c:pt>
                <c:pt idx="120">
                  <c:v>0.161</c:v>
                </c:pt>
                <c:pt idx="121">
                  <c:v>0.124</c:v>
                </c:pt>
                <c:pt idx="122">
                  <c:v>0.129</c:v>
                </c:pt>
                <c:pt idx="123">
                  <c:v>7.2999999999999995E-2</c:v>
                </c:pt>
                <c:pt idx="124">
                  <c:v>7.5999999999999998E-2</c:v>
                </c:pt>
                <c:pt idx="125">
                  <c:v>5.2999999999999999E-2</c:v>
                </c:pt>
                <c:pt idx="126">
                  <c:v>0.104</c:v>
                </c:pt>
                <c:pt idx="127">
                  <c:v>5.6000000000000001E-2</c:v>
                </c:pt>
                <c:pt idx="128">
                  <c:v>0.46300000000000002</c:v>
                </c:pt>
                <c:pt idx="129">
                  <c:v>8.7999999999999995E-2</c:v>
                </c:pt>
                <c:pt idx="130">
                  <c:v>9.7000000000000003E-2</c:v>
                </c:pt>
                <c:pt idx="131">
                  <c:v>0.105</c:v>
                </c:pt>
                <c:pt idx="132">
                  <c:v>2.1999999999999999E-2</c:v>
                </c:pt>
                <c:pt idx="133">
                  <c:v>9.1999999999999998E-2</c:v>
                </c:pt>
                <c:pt idx="134">
                  <c:v>9.5000000000000001E-2</c:v>
                </c:pt>
                <c:pt idx="135">
                  <c:v>0.08</c:v>
                </c:pt>
                <c:pt idx="136">
                  <c:v>0.13600000000000001</c:v>
                </c:pt>
                <c:pt idx="137">
                  <c:v>0.214</c:v>
                </c:pt>
                <c:pt idx="138">
                  <c:v>1.7999999999999999E-2</c:v>
                </c:pt>
                <c:pt idx="139">
                  <c:v>7.0999999999999994E-2</c:v>
                </c:pt>
                <c:pt idx="140">
                  <c:v>0.16900000000000001</c:v>
                </c:pt>
                <c:pt idx="141">
                  <c:v>9.6000000000000002E-2</c:v>
                </c:pt>
                <c:pt idx="142">
                  <c:v>2.3E-2</c:v>
                </c:pt>
                <c:pt idx="143">
                  <c:v>9.9000000000000005E-2</c:v>
                </c:pt>
                <c:pt idx="144">
                  <c:v>6.9000000000000006E-2</c:v>
                </c:pt>
                <c:pt idx="145">
                  <c:v>0.123</c:v>
                </c:pt>
                <c:pt idx="146">
                  <c:v>4.4999999999999998E-2</c:v>
                </c:pt>
                <c:pt idx="147">
                  <c:v>0.41199999999999998</c:v>
                </c:pt>
                <c:pt idx="148">
                  <c:v>7.9000000000000001E-2</c:v>
                </c:pt>
                <c:pt idx="149">
                  <c:v>8.8999999999999996E-2</c:v>
                </c:pt>
                <c:pt idx="150">
                  <c:v>0.10299999999999999</c:v>
                </c:pt>
                <c:pt idx="151">
                  <c:v>1.7000000000000001E-2</c:v>
                </c:pt>
                <c:pt idx="152">
                  <c:v>9.4E-2</c:v>
                </c:pt>
                <c:pt idx="153">
                  <c:v>0.107</c:v>
                </c:pt>
                <c:pt idx="154">
                  <c:v>9.9000000000000005E-2</c:v>
                </c:pt>
                <c:pt idx="155">
                  <c:v>0.16500000000000001</c:v>
                </c:pt>
                <c:pt idx="156">
                  <c:v>0.187</c:v>
                </c:pt>
                <c:pt idx="157" formatCode="0%">
                  <c:v>0.37</c:v>
                </c:pt>
                <c:pt idx="158">
                  <c:v>7.4999999999999997E-2</c:v>
                </c:pt>
                <c:pt idx="159">
                  <c:v>9.0999999999999998E-2</c:v>
                </c:pt>
                <c:pt idx="160">
                  <c:v>9.4E-2</c:v>
                </c:pt>
                <c:pt idx="161">
                  <c:v>6.9000000000000006E-2</c:v>
                </c:pt>
                <c:pt idx="162">
                  <c:v>0.1</c:v>
                </c:pt>
                <c:pt idx="163">
                  <c:v>5.1999999999999998E-2</c:v>
                </c:pt>
                <c:pt idx="164">
                  <c:v>0.17</c:v>
                </c:pt>
                <c:pt idx="165">
                  <c:v>3.6999999999999998E-2</c:v>
                </c:pt>
                <c:pt idx="166">
                  <c:v>0.41699999999999998</c:v>
                </c:pt>
                <c:pt idx="167">
                  <c:v>7.1999999999999995E-2</c:v>
                </c:pt>
                <c:pt idx="168">
                  <c:v>9.4E-2</c:v>
                </c:pt>
                <c:pt idx="169">
                  <c:v>0.11</c:v>
                </c:pt>
                <c:pt idx="170">
                  <c:v>1.4E-2</c:v>
                </c:pt>
                <c:pt idx="171">
                  <c:v>8.8999999999999996E-2</c:v>
                </c:pt>
                <c:pt idx="172">
                  <c:v>9.0999999999999998E-2</c:v>
                </c:pt>
                <c:pt idx="173">
                  <c:v>7.8E-2</c:v>
                </c:pt>
                <c:pt idx="174">
                  <c:v>0.22800000000000001</c:v>
                </c:pt>
                <c:pt idx="175">
                  <c:v>0.152</c:v>
                </c:pt>
                <c:pt idx="176">
                  <c:v>3.7999999999999999E-2</c:v>
                </c:pt>
                <c:pt idx="177">
                  <c:v>0.12</c:v>
                </c:pt>
                <c:pt idx="178">
                  <c:v>7.0999999999999994E-2</c:v>
                </c:pt>
                <c:pt idx="179">
                  <c:v>0.11600000000000001</c:v>
                </c:pt>
                <c:pt idx="180">
                  <c:v>3.6999999999999998E-2</c:v>
                </c:pt>
                <c:pt idx="181">
                  <c:v>6.6000000000000003E-2</c:v>
                </c:pt>
                <c:pt idx="182">
                  <c:v>3.2000000000000001E-2</c:v>
                </c:pt>
                <c:pt idx="183">
                  <c:v>0.17399999999999999</c:v>
                </c:pt>
                <c:pt idx="184">
                  <c:v>5.5E-2</c:v>
                </c:pt>
                <c:pt idx="185">
                  <c:v>0.36799999999999999</c:v>
                </c:pt>
                <c:pt idx="186">
                  <c:v>9.6000000000000002E-2</c:v>
                </c:pt>
                <c:pt idx="187">
                  <c:v>0.09</c:v>
                </c:pt>
                <c:pt idx="188">
                  <c:v>9.9000000000000005E-2</c:v>
                </c:pt>
                <c:pt idx="189">
                  <c:v>1.6E-2</c:v>
                </c:pt>
                <c:pt idx="190">
                  <c:v>0.111</c:v>
                </c:pt>
                <c:pt idx="191">
                  <c:v>7.3999999999999996E-2</c:v>
                </c:pt>
                <c:pt idx="192">
                  <c:v>8.6999999999999994E-2</c:v>
                </c:pt>
                <c:pt idx="193">
                  <c:v>0.19500000000000001</c:v>
                </c:pt>
                <c:pt idx="194">
                  <c:v>0.22</c:v>
                </c:pt>
                <c:pt idx="195">
                  <c:v>0.54200000000000004</c:v>
                </c:pt>
                <c:pt idx="196">
                  <c:v>0.155</c:v>
                </c:pt>
                <c:pt idx="197">
                  <c:v>0.19500000000000001</c:v>
                </c:pt>
                <c:pt idx="198">
                  <c:v>9.5000000000000001E-2</c:v>
                </c:pt>
                <c:pt idx="199">
                  <c:v>4.2000000000000003E-2</c:v>
                </c:pt>
                <c:pt idx="200">
                  <c:v>0.08</c:v>
                </c:pt>
                <c:pt idx="201">
                  <c:v>2.7E-2</c:v>
                </c:pt>
                <c:pt idx="202">
                  <c:v>0.183</c:v>
                </c:pt>
                <c:pt idx="203">
                  <c:v>7.0999999999999994E-2</c:v>
                </c:pt>
                <c:pt idx="204">
                  <c:v>0.41299999999999998</c:v>
                </c:pt>
                <c:pt idx="205">
                  <c:v>8.3000000000000004E-2</c:v>
                </c:pt>
                <c:pt idx="206">
                  <c:v>7.3999999999999996E-2</c:v>
                </c:pt>
                <c:pt idx="207">
                  <c:v>0.13900000000000001</c:v>
                </c:pt>
                <c:pt idx="208">
                  <c:v>1.6E-2</c:v>
                </c:pt>
                <c:pt idx="209">
                  <c:v>0.114</c:v>
                </c:pt>
                <c:pt idx="210">
                  <c:v>7.4999999999999997E-2</c:v>
                </c:pt>
                <c:pt idx="211">
                  <c:v>8.5000000000000006E-2</c:v>
                </c:pt>
                <c:pt idx="212">
                  <c:v>0.189</c:v>
                </c:pt>
                <c:pt idx="213">
                  <c:v>0.26900000000000002</c:v>
                </c:pt>
                <c:pt idx="214">
                  <c:v>0.17899999999999999</c:v>
                </c:pt>
                <c:pt idx="215">
                  <c:v>9.0999999999999998E-2</c:v>
                </c:pt>
                <c:pt idx="216">
                  <c:v>0.19</c:v>
                </c:pt>
                <c:pt idx="217">
                  <c:v>0.109</c:v>
                </c:pt>
                <c:pt idx="218">
                  <c:v>4.2999999999999997E-2</c:v>
                </c:pt>
                <c:pt idx="219">
                  <c:v>9.5000000000000001E-2</c:v>
                </c:pt>
                <c:pt idx="220">
                  <c:v>3.5000000000000003E-2</c:v>
                </c:pt>
                <c:pt idx="221">
                  <c:v>0.23499999999999999</c:v>
                </c:pt>
                <c:pt idx="222">
                  <c:v>6.8000000000000005E-2</c:v>
                </c:pt>
                <c:pt idx="223">
                  <c:v>0.38500000000000001</c:v>
                </c:pt>
                <c:pt idx="224">
                  <c:v>7.3999999999999996E-2</c:v>
                </c:pt>
                <c:pt idx="225">
                  <c:v>7.8E-2</c:v>
                </c:pt>
                <c:pt idx="226">
                  <c:v>0.161</c:v>
                </c:pt>
                <c:pt idx="227">
                  <c:v>1.4E-2</c:v>
                </c:pt>
                <c:pt idx="228">
                  <c:v>0.112</c:v>
                </c:pt>
                <c:pt idx="229">
                  <c:v>7.5999999999999998E-2</c:v>
                </c:pt>
                <c:pt idx="230">
                  <c:v>0.11700000000000001</c:v>
                </c:pt>
                <c:pt idx="231">
                  <c:v>0.16800000000000001</c:v>
                </c:pt>
                <c:pt idx="232">
                  <c:v>0.185</c:v>
                </c:pt>
                <c:pt idx="233">
                  <c:v>0.23300000000000001</c:v>
                </c:pt>
                <c:pt idx="234">
                  <c:v>0.10100000000000001</c:v>
                </c:pt>
                <c:pt idx="235">
                  <c:v>0.127</c:v>
                </c:pt>
                <c:pt idx="236">
                  <c:v>5.0999999999999997E-2</c:v>
                </c:pt>
                <c:pt idx="237">
                  <c:v>6.9000000000000006E-2</c:v>
                </c:pt>
                <c:pt idx="238">
                  <c:v>0.13800000000000001</c:v>
                </c:pt>
                <c:pt idx="239">
                  <c:v>2.3E-2</c:v>
                </c:pt>
                <c:pt idx="240">
                  <c:v>0.23300000000000001</c:v>
                </c:pt>
                <c:pt idx="241">
                  <c:v>4.5999999999999999E-2</c:v>
                </c:pt>
                <c:pt idx="242">
                  <c:v>0.29399999999999998</c:v>
                </c:pt>
                <c:pt idx="243">
                  <c:v>7.1999999999999995E-2</c:v>
                </c:pt>
                <c:pt idx="244">
                  <c:v>8.4000000000000005E-2</c:v>
                </c:pt>
                <c:pt idx="245">
                  <c:v>0.151</c:v>
                </c:pt>
                <c:pt idx="246">
                  <c:v>1.2E-2</c:v>
                </c:pt>
                <c:pt idx="247">
                  <c:v>0.10299999999999999</c:v>
                </c:pt>
                <c:pt idx="248">
                  <c:v>9.0999999999999998E-2</c:v>
                </c:pt>
                <c:pt idx="249">
                  <c:v>0.16700000000000001</c:v>
                </c:pt>
                <c:pt idx="250">
                  <c:v>0.13100000000000001</c:v>
                </c:pt>
                <c:pt idx="251">
                  <c:v>0.22800000000000001</c:v>
                </c:pt>
                <c:pt idx="252">
                  <c:v>0.36399999999999999</c:v>
                </c:pt>
                <c:pt idx="253">
                  <c:v>0.16600000000000001</c:v>
                </c:pt>
                <c:pt idx="254">
                  <c:v>8.7999999999999995E-2</c:v>
                </c:pt>
                <c:pt idx="255">
                  <c:v>0.125</c:v>
                </c:pt>
                <c:pt idx="256">
                  <c:v>2.5000000000000001E-2</c:v>
                </c:pt>
                <c:pt idx="257">
                  <c:v>5.6000000000000001E-2</c:v>
                </c:pt>
                <c:pt idx="258">
                  <c:v>5.7000000000000002E-2</c:v>
                </c:pt>
                <c:pt idx="259">
                  <c:v>0.16700000000000001</c:v>
                </c:pt>
                <c:pt idx="260">
                  <c:v>4.8000000000000001E-2</c:v>
                </c:pt>
                <c:pt idx="261">
                  <c:v>0.30399999999999999</c:v>
                </c:pt>
                <c:pt idx="262">
                  <c:v>8.8999999999999996E-2</c:v>
                </c:pt>
                <c:pt idx="263">
                  <c:v>8.2000000000000003E-2</c:v>
                </c:pt>
                <c:pt idx="264">
                  <c:v>0.10100000000000001</c:v>
                </c:pt>
                <c:pt idx="265">
                  <c:v>1.4999999999999999E-2</c:v>
                </c:pt>
                <c:pt idx="266">
                  <c:v>0.10100000000000001</c:v>
                </c:pt>
                <c:pt idx="267">
                  <c:v>7.4999999999999997E-2</c:v>
                </c:pt>
                <c:pt idx="268">
                  <c:v>0.1</c:v>
                </c:pt>
                <c:pt idx="269">
                  <c:v>0.14099999999999999</c:v>
                </c:pt>
                <c:pt idx="270">
                  <c:v>0.17399999999999999</c:v>
                </c:pt>
                <c:pt idx="271">
                  <c:v>4.9000000000000002E-2</c:v>
                </c:pt>
                <c:pt idx="272">
                  <c:v>5.5E-2</c:v>
                </c:pt>
                <c:pt idx="273">
                  <c:v>0.22700000000000001</c:v>
                </c:pt>
                <c:pt idx="274">
                  <c:v>8.6999999999999994E-2</c:v>
                </c:pt>
                <c:pt idx="275">
                  <c:v>4.8000000000000001E-2</c:v>
                </c:pt>
                <c:pt idx="276">
                  <c:v>4.4999999999999998E-2</c:v>
                </c:pt>
                <c:pt idx="277">
                  <c:v>0.02</c:v>
                </c:pt>
                <c:pt idx="278">
                  <c:v>0.156</c:v>
                </c:pt>
                <c:pt idx="279">
                  <c:v>4.7E-2</c:v>
                </c:pt>
                <c:pt idx="280">
                  <c:v>0.29899999999999999</c:v>
                </c:pt>
                <c:pt idx="281">
                  <c:v>6.5000000000000002E-2</c:v>
                </c:pt>
                <c:pt idx="282">
                  <c:v>8.4000000000000005E-2</c:v>
                </c:pt>
                <c:pt idx="283">
                  <c:v>0.12</c:v>
                </c:pt>
                <c:pt idx="284">
                  <c:v>1.0999999999999999E-2</c:v>
                </c:pt>
                <c:pt idx="285">
                  <c:v>9.0999999999999998E-2</c:v>
                </c:pt>
                <c:pt idx="286">
                  <c:v>0.104</c:v>
                </c:pt>
                <c:pt idx="287">
                  <c:v>0.104</c:v>
                </c:pt>
                <c:pt idx="288">
                  <c:v>0.14499999999999999</c:v>
                </c:pt>
                <c:pt idx="289">
                  <c:v>0.155</c:v>
                </c:pt>
                <c:pt idx="290">
                  <c:v>0.53200000000000003</c:v>
                </c:pt>
                <c:pt idx="291">
                  <c:v>9.7000000000000003E-2</c:v>
                </c:pt>
                <c:pt idx="292">
                  <c:v>0.17199999999999999</c:v>
                </c:pt>
                <c:pt idx="293">
                  <c:v>9.6000000000000002E-2</c:v>
                </c:pt>
                <c:pt idx="294">
                  <c:v>6.3E-2</c:v>
                </c:pt>
                <c:pt idx="295">
                  <c:v>9.7000000000000003E-2</c:v>
                </c:pt>
                <c:pt idx="296">
                  <c:v>3.1E-2</c:v>
                </c:pt>
                <c:pt idx="297">
                  <c:v>0.251</c:v>
                </c:pt>
                <c:pt idx="298">
                  <c:v>3.5999999999999997E-2</c:v>
                </c:pt>
                <c:pt idx="299">
                  <c:v>0.26400000000000001</c:v>
                </c:pt>
                <c:pt idx="300">
                  <c:v>0.10100000000000001</c:v>
                </c:pt>
                <c:pt idx="301">
                  <c:v>5.6000000000000001E-2</c:v>
                </c:pt>
                <c:pt idx="302">
                  <c:v>0.08</c:v>
                </c:pt>
                <c:pt idx="303">
                  <c:v>1.4E-2</c:v>
                </c:pt>
                <c:pt idx="304">
                  <c:v>9.6000000000000002E-2</c:v>
                </c:pt>
                <c:pt idx="305">
                  <c:v>9.7000000000000003E-2</c:v>
                </c:pt>
                <c:pt idx="306">
                  <c:v>9.8000000000000004E-2</c:v>
                </c:pt>
                <c:pt idx="307">
                  <c:v>0.184</c:v>
                </c:pt>
                <c:pt idx="308">
                  <c:v>4.1000000000000002E-2</c:v>
                </c:pt>
                <c:pt idx="309">
                  <c:v>0.36499999999999999</c:v>
                </c:pt>
                <c:pt idx="310">
                  <c:v>0.114</c:v>
                </c:pt>
                <c:pt idx="311">
                  <c:v>6.5000000000000002E-2</c:v>
                </c:pt>
                <c:pt idx="312">
                  <c:v>0.14099999999999999</c:v>
                </c:pt>
                <c:pt idx="313">
                  <c:v>5.2999999999999999E-2</c:v>
                </c:pt>
                <c:pt idx="314">
                  <c:v>7.0000000000000007E-2</c:v>
                </c:pt>
                <c:pt idx="315">
                  <c:v>3.6999999999999998E-2</c:v>
                </c:pt>
                <c:pt idx="316">
                  <c:v>0.27300000000000002</c:v>
                </c:pt>
                <c:pt idx="317">
                  <c:v>3.6999999999999998E-2</c:v>
                </c:pt>
                <c:pt idx="318">
                  <c:v>0.26600000000000001</c:v>
                </c:pt>
                <c:pt idx="319">
                  <c:v>7.6999999999999999E-2</c:v>
                </c:pt>
                <c:pt idx="320">
                  <c:v>8.2000000000000003E-2</c:v>
                </c:pt>
                <c:pt idx="321">
                  <c:v>0.108</c:v>
                </c:pt>
                <c:pt idx="322">
                  <c:v>1.0999999999999999E-2</c:v>
                </c:pt>
                <c:pt idx="323">
                  <c:v>0.104</c:v>
                </c:pt>
                <c:pt idx="324">
                  <c:v>8.3000000000000004E-2</c:v>
                </c:pt>
                <c:pt idx="325">
                  <c:v>9.2999999999999999E-2</c:v>
                </c:pt>
                <c:pt idx="326">
                  <c:v>0.14099999999999999</c:v>
                </c:pt>
                <c:pt idx="327">
                  <c:v>0.12</c:v>
                </c:pt>
                <c:pt idx="328">
                  <c:v>0.38600000000000001</c:v>
                </c:pt>
                <c:pt idx="329">
                  <c:v>0.13800000000000001</c:v>
                </c:pt>
                <c:pt idx="330">
                  <c:v>0.11700000000000001</c:v>
                </c:pt>
                <c:pt idx="331">
                  <c:v>0.114</c:v>
                </c:pt>
                <c:pt idx="332">
                  <c:v>0.02</c:v>
                </c:pt>
                <c:pt idx="333">
                  <c:v>0.12</c:v>
                </c:pt>
                <c:pt idx="334">
                  <c:v>3.3000000000000002E-2</c:v>
                </c:pt>
                <c:pt idx="335">
                  <c:v>0.29099999999999998</c:v>
                </c:pt>
                <c:pt idx="336">
                  <c:v>4.5999999999999999E-2</c:v>
                </c:pt>
                <c:pt idx="337">
                  <c:v>0.22900000000000001</c:v>
                </c:pt>
                <c:pt idx="338">
                  <c:v>8.5000000000000006E-2</c:v>
                </c:pt>
                <c:pt idx="339">
                  <c:v>6.6000000000000003E-2</c:v>
                </c:pt>
                <c:pt idx="340">
                  <c:v>8.4000000000000005E-2</c:v>
                </c:pt>
                <c:pt idx="341">
                  <c:v>8.9999999999999993E-3</c:v>
                </c:pt>
                <c:pt idx="342">
                  <c:v>0.115</c:v>
                </c:pt>
                <c:pt idx="343">
                  <c:v>8.7999999999999995E-2</c:v>
                </c:pt>
                <c:pt idx="344">
                  <c:v>9.8000000000000004E-2</c:v>
                </c:pt>
                <c:pt idx="345">
                  <c:v>0.15</c:v>
                </c:pt>
                <c:pt idx="346">
                  <c:v>0.23400000000000001</c:v>
                </c:pt>
                <c:pt idx="347">
                  <c:v>8.4000000000000005E-2</c:v>
                </c:pt>
                <c:pt idx="348">
                  <c:v>0.14699999999999999</c:v>
                </c:pt>
                <c:pt idx="349">
                  <c:v>6.3E-2</c:v>
                </c:pt>
                <c:pt idx="350">
                  <c:v>5.2999999999999999E-2</c:v>
                </c:pt>
                <c:pt idx="351">
                  <c:v>3.7999999999999999E-2</c:v>
                </c:pt>
                <c:pt idx="352">
                  <c:v>0.108</c:v>
                </c:pt>
                <c:pt idx="353">
                  <c:v>3.6999999999999998E-2</c:v>
                </c:pt>
                <c:pt idx="354">
                  <c:v>0.33600000000000002</c:v>
                </c:pt>
                <c:pt idx="355">
                  <c:v>9.9000000000000005E-2</c:v>
                </c:pt>
                <c:pt idx="356">
                  <c:v>0.20300000000000001</c:v>
                </c:pt>
                <c:pt idx="357">
                  <c:v>6.5000000000000002E-2</c:v>
                </c:pt>
                <c:pt idx="358">
                  <c:v>8.3000000000000004E-2</c:v>
                </c:pt>
                <c:pt idx="359">
                  <c:v>0.106</c:v>
                </c:pt>
                <c:pt idx="360">
                  <c:v>7.0000000000000001E-3</c:v>
                </c:pt>
                <c:pt idx="361">
                  <c:v>8.8999999999999996E-2</c:v>
                </c:pt>
                <c:pt idx="362">
                  <c:v>9.0999999999999998E-2</c:v>
                </c:pt>
                <c:pt idx="363">
                  <c:v>0.10199999999999999</c:v>
                </c:pt>
                <c:pt idx="364">
                  <c:v>0.13600000000000001</c:v>
                </c:pt>
                <c:pt idx="365">
                  <c:v>0.20899999999999999</c:v>
                </c:pt>
                <c:pt idx="366">
                  <c:v>0.373</c:v>
                </c:pt>
                <c:pt idx="367">
                  <c:v>0.155</c:v>
                </c:pt>
                <c:pt idx="368">
                  <c:v>0.104</c:v>
                </c:pt>
                <c:pt idx="369">
                  <c:v>5.2999999999999999E-2</c:v>
                </c:pt>
                <c:pt idx="370">
                  <c:v>2.9000000000000001E-2</c:v>
                </c:pt>
                <c:pt idx="371">
                  <c:v>0.105</c:v>
                </c:pt>
                <c:pt idx="372">
                  <c:v>4.1000000000000002E-2</c:v>
                </c:pt>
                <c:pt idx="373">
                  <c:v>0.32500000000000001</c:v>
                </c:pt>
                <c:pt idx="374">
                  <c:v>7.1999999999999995E-2</c:v>
                </c:pt>
                <c:pt idx="375">
                  <c:v>0.22600000000000001</c:v>
                </c:pt>
                <c:pt idx="376">
                  <c:v>9.4E-2</c:v>
                </c:pt>
                <c:pt idx="377">
                  <c:v>6.6000000000000003E-2</c:v>
                </c:pt>
                <c:pt idx="378">
                  <c:v>0.13600000000000001</c:v>
                </c:pt>
                <c:pt idx="379">
                  <c:v>8.0000000000000002E-3</c:v>
                </c:pt>
                <c:pt idx="380">
                  <c:v>9.6000000000000002E-2</c:v>
                </c:pt>
                <c:pt idx="381">
                  <c:v>8.6999999999999994E-2</c:v>
                </c:pt>
                <c:pt idx="382">
                  <c:v>0.13800000000000001</c:v>
                </c:pt>
                <c:pt idx="383">
                  <c:v>0.153</c:v>
                </c:pt>
                <c:pt idx="384">
                  <c:v>0.26500000000000001</c:v>
                </c:pt>
                <c:pt idx="385">
                  <c:v>7.8E-2</c:v>
                </c:pt>
                <c:pt idx="386">
                  <c:v>0.16900000000000001</c:v>
                </c:pt>
                <c:pt idx="387">
                  <c:v>7.4999999999999997E-2</c:v>
                </c:pt>
                <c:pt idx="388">
                  <c:v>0.12</c:v>
                </c:pt>
                <c:pt idx="389">
                  <c:v>5.0999999999999997E-2</c:v>
                </c:pt>
                <c:pt idx="390">
                  <c:v>6.5000000000000002E-2</c:v>
                </c:pt>
                <c:pt idx="391">
                  <c:v>4.7E-2</c:v>
                </c:pt>
                <c:pt idx="392">
                  <c:v>0.223</c:v>
                </c:pt>
                <c:pt idx="393">
                  <c:v>4.7E-2</c:v>
                </c:pt>
                <c:pt idx="394">
                  <c:v>0.224</c:v>
                </c:pt>
                <c:pt idx="395">
                  <c:v>0.10199999999999999</c:v>
                </c:pt>
                <c:pt idx="396">
                  <c:v>6.0999999999999999E-2</c:v>
                </c:pt>
                <c:pt idx="397">
                  <c:v>0.09</c:v>
                </c:pt>
                <c:pt idx="398">
                  <c:v>1.2E-2</c:v>
                </c:pt>
                <c:pt idx="399">
                  <c:v>8.6999999999999994E-2</c:v>
                </c:pt>
                <c:pt idx="400">
                  <c:v>8.3000000000000004E-2</c:v>
                </c:pt>
                <c:pt idx="401">
                  <c:v>0.11700000000000001</c:v>
                </c:pt>
                <c:pt idx="402">
                  <c:v>0.14699999999999999</c:v>
                </c:pt>
                <c:pt idx="403">
                  <c:v>6.8000000000000005E-2</c:v>
                </c:pt>
                <c:pt idx="404">
                  <c:v>4.4999999999999998E-2</c:v>
                </c:pt>
                <c:pt idx="405">
                  <c:v>0.08</c:v>
                </c:pt>
                <c:pt idx="406">
                  <c:v>6.9000000000000006E-2</c:v>
                </c:pt>
                <c:pt idx="407">
                  <c:v>0.10199999999999999</c:v>
                </c:pt>
                <c:pt idx="408">
                  <c:v>0.04</c:v>
                </c:pt>
                <c:pt idx="409">
                  <c:v>0.1</c:v>
                </c:pt>
                <c:pt idx="410">
                  <c:v>4.7E-2</c:v>
                </c:pt>
                <c:pt idx="411">
                  <c:v>0.24099999999999999</c:v>
                </c:pt>
                <c:pt idx="412">
                  <c:v>4.1000000000000002E-2</c:v>
                </c:pt>
                <c:pt idx="413">
                  <c:v>0.22600000000000001</c:v>
                </c:pt>
                <c:pt idx="414">
                  <c:v>0.125</c:v>
                </c:pt>
                <c:pt idx="415">
                  <c:v>5.8000000000000003E-2</c:v>
                </c:pt>
                <c:pt idx="416">
                  <c:v>9.6000000000000002E-2</c:v>
                </c:pt>
                <c:pt idx="417">
                  <c:v>8.9999999999999993E-3</c:v>
                </c:pt>
                <c:pt idx="418">
                  <c:v>8.7999999999999995E-2</c:v>
                </c:pt>
                <c:pt idx="419">
                  <c:v>0.112</c:v>
                </c:pt>
                <c:pt idx="420">
                  <c:v>0.106</c:v>
                </c:pt>
                <c:pt idx="421">
                  <c:v>0.19400000000000001</c:v>
                </c:pt>
                <c:pt idx="422">
                  <c:v>5.6000000000000001E-2</c:v>
                </c:pt>
                <c:pt idx="423">
                  <c:v>0.188</c:v>
                </c:pt>
                <c:pt idx="424">
                  <c:v>5.5E-2</c:v>
                </c:pt>
                <c:pt idx="425">
                  <c:v>5.8000000000000003E-2</c:v>
                </c:pt>
                <c:pt idx="426">
                  <c:v>9.2999999999999999E-2</c:v>
                </c:pt>
                <c:pt idx="427">
                  <c:v>6.7000000000000004E-2</c:v>
                </c:pt>
                <c:pt idx="428">
                  <c:v>9.8000000000000004E-2</c:v>
                </c:pt>
                <c:pt idx="429">
                  <c:v>2.7E-2</c:v>
                </c:pt>
                <c:pt idx="430">
                  <c:v>0.36699999999999999</c:v>
                </c:pt>
                <c:pt idx="431">
                  <c:v>3.2000000000000001E-2</c:v>
                </c:pt>
                <c:pt idx="432">
                  <c:v>0.25700000000000001</c:v>
                </c:pt>
                <c:pt idx="433">
                  <c:v>0.13800000000000001</c:v>
                </c:pt>
                <c:pt idx="434">
                  <c:v>5.2999999999999999E-2</c:v>
                </c:pt>
                <c:pt idx="435">
                  <c:v>7.4999999999999997E-2</c:v>
                </c:pt>
                <c:pt idx="436">
                  <c:v>0.01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0.107</c:v>
                </c:pt>
                <c:pt idx="440">
                  <c:v>0.153</c:v>
                </c:pt>
                <c:pt idx="441">
                  <c:v>0.105</c:v>
                </c:pt>
                <c:pt idx="442">
                  <c:v>0.13</c:v>
                </c:pt>
                <c:pt idx="443">
                  <c:v>0.13500000000000001</c:v>
                </c:pt>
                <c:pt idx="444">
                  <c:v>4.8000000000000001E-2</c:v>
                </c:pt>
                <c:pt idx="445">
                  <c:v>0.114</c:v>
                </c:pt>
                <c:pt idx="446">
                  <c:v>7.6999999999999999E-2</c:v>
                </c:pt>
                <c:pt idx="447">
                  <c:v>4.1000000000000002E-2</c:v>
                </c:pt>
                <c:pt idx="448">
                  <c:v>3.7999999999999999E-2</c:v>
                </c:pt>
                <c:pt idx="449">
                  <c:v>0.34399999999999997</c:v>
                </c:pt>
                <c:pt idx="450">
                  <c:v>4.2999999999999997E-2</c:v>
                </c:pt>
                <c:pt idx="451">
                  <c:v>0.19700000000000001</c:v>
                </c:pt>
                <c:pt idx="452">
                  <c:v>7.9000000000000001E-2</c:v>
                </c:pt>
                <c:pt idx="453">
                  <c:v>5.0999999999999997E-2</c:v>
                </c:pt>
                <c:pt idx="454">
                  <c:v>8.3000000000000004E-2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7.1999999999999995E-2</c:v>
                </c:pt>
                <c:pt idx="458">
                  <c:v>0.10299999999999999</c:v>
                </c:pt>
                <c:pt idx="459">
                  <c:v>0.114</c:v>
                </c:pt>
                <c:pt idx="460">
                  <c:v>0.12</c:v>
                </c:pt>
                <c:pt idx="461">
                  <c:v>0.219</c:v>
                </c:pt>
                <c:pt idx="462">
                  <c:v>0.106</c:v>
                </c:pt>
                <c:pt idx="463">
                  <c:v>5.0999999999999997E-2</c:v>
                </c:pt>
                <c:pt idx="464">
                  <c:v>0.109</c:v>
                </c:pt>
                <c:pt idx="465">
                  <c:v>7.0000000000000007E-2</c:v>
                </c:pt>
                <c:pt idx="466">
                  <c:v>4.4999999999999998E-2</c:v>
                </c:pt>
                <c:pt idx="467">
                  <c:v>3.1E-2</c:v>
                </c:pt>
                <c:pt idx="468">
                  <c:v>0.40500000000000003</c:v>
                </c:pt>
                <c:pt idx="469">
                  <c:v>8.8999999999999996E-2</c:v>
                </c:pt>
                <c:pt idx="470">
                  <c:v>0.108</c:v>
                </c:pt>
                <c:pt idx="471">
                  <c:v>6.5000000000000002E-2</c:v>
                </c:pt>
                <c:pt idx="472">
                  <c:v>4.4999999999999998E-2</c:v>
                </c:pt>
                <c:pt idx="473">
                  <c:v>9.6000000000000002E-2</c:v>
                </c:pt>
                <c:pt idx="474">
                  <c:v>8.9999999999999993E-3</c:v>
                </c:pt>
                <c:pt idx="475">
                  <c:v>0.11700000000000001</c:v>
                </c:pt>
                <c:pt idx="476">
                  <c:v>7.2999999999999995E-2</c:v>
                </c:pt>
                <c:pt idx="477">
                  <c:v>0.17299999999999999</c:v>
                </c:pt>
                <c:pt idx="478">
                  <c:v>0.112</c:v>
                </c:pt>
                <c:pt idx="479">
                  <c:v>0.129</c:v>
                </c:pt>
                <c:pt idx="480">
                  <c:v>0.20599999999999999</c:v>
                </c:pt>
                <c:pt idx="481">
                  <c:v>0.10299999999999999</c:v>
                </c:pt>
                <c:pt idx="482">
                  <c:v>0.107</c:v>
                </c:pt>
                <c:pt idx="483">
                  <c:v>0.05</c:v>
                </c:pt>
                <c:pt idx="484">
                  <c:v>5.2999999999999999E-2</c:v>
                </c:pt>
                <c:pt idx="485">
                  <c:v>0.11</c:v>
                </c:pt>
                <c:pt idx="486">
                  <c:v>0.04</c:v>
                </c:pt>
                <c:pt idx="487">
                  <c:v>0.38</c:v>
                </c:pt>
                <c:pt idx="488">
                  <c:v>8.5999999999999993E-2</c:v>
                </c:pt>
                <c:pt idx="489">
                  <c:v>0.14899999999999999</c:v>
                </c:pt>
                <c:pt idx="490">
                  <c:v>7.9000000000000001E-2</c:v>
                </c:pt>
                <c:pt idx="491">
                  <c:v>3.7999999999999999E-2</c:v>
                </c:pt>
                <c:pt idx="492">
                  <c:v>0.10199999999999999</c:v>
                </c:pt>
                <c:pt idx="493">
                  <c:v>8.0000000000000002E-3</c:v>
                </c:pt>
                <c:pt idx="494">
                  <c:v>8.2000000000000003E-2</c:v>
                </c:pt>
                <c:pt idx="495">
                  <c:v>8.1000000000000003E-2</c:v>
                </c:pt>
                <c:pt idx="496">
                  <c:v>0.14399999999999999</c:v>
                </c:pt>
                <c:pt idx="497">
                  <c:v>0.15</c:v>
                </c:pt>
                <c:pt idx="498">
                  <c:v>0.16700000000000001</c:v>
                </c:pt>
                <c:pt idx="499">
                  <c:v>0.186</c:v>
                </c:pt>
                <c:pt idx="500">
                  <c:v>0.12</c:v>
                </c:pt>
                <c:pt idx="501">
                  <c:v>8.2000000000000003E-2</c:v>
                </c:pt>
                <c:pt idx="502">
                  <c:v>5.8999999999999997E-2</c:v>
                </c:pt>
                <c:pt idx="503">
                  <c:v>4.4999999999999998E-2</c:v>
                </c:pt>
                <c:pt idx="504">
                  <c:v>7.1999999999999995E-2</c:v>
                </c:pt>
                <c:pt idx="505">
                  <c:v>3.3000000000000002E-2</c:v>
                </c:pt>
                <c:pt idx="506">
                  <c:v>0.34399999999999997</c:v>
                </c:pt>
                <c:pt idx="507">
                  <c:v>5.2999999999999999E-2</c:v>
                </c:pt>
                <c:pt idx="508">
                  <c:v>0.19600000000000001</c:v>
                </c:pt>
                <c:pt idx="509">
                  <c:v>9.4E-2</c:v>
                </c:pt>
                <c:pt idx="510">
                  <c:v>3.3000000000000002E-2</c:v>
                </c:pt>
                <c:pt idx="511">
                  <c:v>0.13200000000000001</c:v>
                </c:pt>
                <c:pt idx="512">
                  <c:v>7.0000000000000001E-3</c:v>
                </c:pt>
                <c:pt idx="513">
                  <c:v>7.0999999999999994E-2</c:v>
                </c:pt>
                <c:pt idx="514">
                  <c:v>8.6999999999999994E-2</c:v>
                </c:pt>
                <c:pt idx="515">
                  <c:v>0.121</c:v>
                </c:pt>
                <c:pt idx="516">
                  <c:v>0.14299999999999999</c:v>
                </c:pt>
                <c:pt idx="517">
                  <c:v>0.26400000000000001</c:v>
                </c:pt>
                <c:pt idx="518">
                  <c:v>0.27300000000000002</c:v>
                </c:pt>
                <c:pt idx="519">
                  <c:v>0.13500000000000001</c:v>
                </c:pt>
                <c:pt idx="520">
                  <c:v>4.3999999999999997E-2</c:v>
                </c:pt>
                <c:pt idx="521">
                  <c:v>0.10299999999999999</c:v>
                </c:pt>
                <c:pt idx="522">
                  <c:v>4.4999999999999998E-2</c:v>
                </c:pt>
                <c:pt idx="523">
                  <c:v>6.0999999999999999E-2</c:v>
                </c:pt>
                <c:pt idx="524">
                  <c:v>3.9E-2</c:v>
                </c:pt>
                <c:pt idx="525">
                  <c:v>0.33500000000000002</c:v>
                </c:pt>
                <c:pt idx="526">
                  <c:v>6.0999999999999999E-2</c:v>
                </c:pt>
                <c:pt idx="527">
                  <c:v>0.151</c:v>
                </c:pt>
                <c:pt idx="528">
                  <c:v>8.5999999999999993E-2</c:v>
                </c:pt>
                <c:pt idx="529">
                  <c:v>3.3000000000000002E-2</c:v>
                </c:pt>
                <c:pt idx="530">
                  <c:v>0.11799999999999999</c:v>
                </c:pt>
                <c:pt idx="531">
                  <c:v>0.01</c:v>
                </c:pt>
                <c:pt idx="532">
                  <c:v>0.08</c:v>
                </c:pt>
                <c:pt idx="533">
                  <c:v>7.9000000000000001E-2</c:v>
                </c:pt>
                <c:pt idx="534">
                  <c:v>0.108</c:v>
                </c:pt>
                <c:pt idx="535">
                  <c:v>0.156</c:v>
                </c:pt>
                <c:pt idx="536">
                  <c:v>0</c:v>
                </c:pt>
                <c:pt idx="537">
                  <c:v>0.20499999999999999</c:v>
                </c:pt>
                <c:pt idx="538">
                  <c:v>3.4000000000000002E-2</c:v>
                </c:pt>
                <c:pt idx="539">
                  <c:v>4.5999999999999999E-2</c:v>
                </c:pt>
                <c:pt idx="540">
                  <c:v>8.1000000000000003E-2</c:v>
                </c:pt>
                <c:pt idx="541">
                  <c:v>4.2000000000000003E-2</c:v>
                </c:pt>
                <c:pt idx="542">
                  <c:v>0.10100000000000001</c:v>
                </c:pt>
                <c:pt idx="543">
                  <c:v>4.2999999999999997E-2</c:v>
                </c:pt>
                <c:pt idx="544">
                  <c:v>0.34200000000000003</c:v>
                </c:pt>
                <c:pt idx="545">
                  <c:v>3.6999999999999998E-2</c:v>
                </c:pt>
                <c:pt idx="546">
                  <c:v>0.14599999999999999</c:v>
                </c:pt>
                <c:pt idx="547">
                  <c:v>0.104</c:v>
                </c:pt>
                <c:pt idx="548">
                  <c:v>3.9E-2</c:v>
                </c:pt>
                <c:pt idx="549">
                  <c:v>9.1999999999999998E-2</c:v>
                </c:pt>
                <c:pt idx="550">
                  <c:v>8.9999999999999993E-3</c:v>
                </c:pt>
                <c:pt idx="551">
                  <c:v>0.122</c:v>
                </c:pt>
                <c:pt idx="552">
                  <c:v>0.114</c:v>
                </c:pt>
                <c:pt idx="553">
                  <c:v>0.127</c:v>
                </c:pt>
                <c:pt idx="554">
                  <c:v>0.188</c:v>
                </c:pt>
                <c:pt idx="555">
                  <c:v>6.5000000000000002E-2</c:v>
                </c:pt>
                <c:pt idx="556">
                  <c:v>7.1999999999999995E-2</c:v>
                </c:pt>
                <c:pt idx="557">
                  <c:v>6.2E-2</c:v>
                </c:pt>
                <c:pt idx="558">
                  <c:v>9.2999999999999999E-2</c:v>
                </c:pt>
                <c:pt idx="559">
                  <c:v>4.2000000000000003E-2</c:v>
                </c:pt>
                <c:pt idx="560">
                  <c:v>9.9000000000000005E-2</c:v>
                </c:pt>
                <c:pt idx="561">
                  <c:v>4.3999999999999997E-2</c:v>
                </c:pt>
                <c:pt idx="562">
                  <c:v>0.35199999999999998</c:v>
                </c:pt>
                <c:pt idx="563">
                  <c:v>6.9000000000000006E-2</c:v>
                </c:pt>
                <c:pt idx="564">
                  <c:v>0.13500000000000001</c:v>
                </c:pt>
                <c:pt idx="565">
                  <c:v>0.14399999999999999</c:v>
                </c:pt>
                <c:pt idx="566">
                  <c:v>2.5000000000000001E-2</c:v>
                </c:pt>
                <c:pt idx="567">
                  <c:v>9.6000000000000002E-2</c:v>
                </c:pt>
                <c:pt idx="568">
                  <c:v>8.0000000000000002E-3</c:v>
                </c:pt>
                <c:pt idx="569">
                  <c:v>7.4999999999999997E-2</c:v>
                </c:pt>
                <c:pt idx="570">
                  <c:v>8.2000000000000003E-2</c:v>
                </c:pt>
                <c:pt idx="571">
                  <c:v>0.13100000000000001</c:v>
                </c:pt>
                <c:pt idx="572">
                  <c:v>0.30099999999999999</c:v>
                </c:pt>
                <c:pt idx="573">
                  <c:v>0.25</c:v>
                </c:pt>
                <c:pt idx="574">
                  <c:v>0.11</c:v>
                </c:pt>
                <c:pt idx="575">
                  <c:v>0.06</c:v>
                </c:pt>
                <c:pt idx="576">
                  <c:v>7.5999999999999998E-2</c:v>
                </c:pt>
                <c:pt idx="577">
                  <c:v>7.8E-2</c:v>
                </c:pt>
                <c:pt idx="578">
                  <c:v>0.13800000000000001</c:v>
                </c:pt>
                <c:pt idx="579">
                  <c:v>0.13600000000000001</c:v>
                </c:pt>
                <c:pt idx="580">
                  <c:v>3.6999999999999998E-2</c:v>
                </c:pt>
                <c:pt idx="581">
                  <c:v>9.0999999999999998E-2</c:v>
                </c:pt>
                <c:pt idx="582">
                  <c:v>0.13900000000000001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1D-4C63-B487-A9075318A71A}"/>
            </c:ext>
          </c:extLst>
        </c:ser>
        <c:ser>
          <c:idx val="1"/>
          <c:order val="1"/>
          <c:tx>
            <c:v>Spesimen harian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'Positifity rate hasil Lab'!$I$2:$I$584</c:f>
              <c:numCache>
                <c:formatCode>0.00%</c:formatCode>
                <c:ptCount val="583"/>
                <c:pt idx="0">
                  <c:v>0.33700000000000002</c:v>
                </c:pt>
                <c:pt idx="1">
                  <c:v>0.28599999999999998</c:v>
                </c:pt>
                <c:pt idx="2">
                  <c:v>0</c:v>
                </c:pt>
                <c:pt idx="3">
                  <c:v>0.21299999999999999</c:v>
                </c:pt>
                <c:pt idx="4">
                  <c:v>0.54800000000000004</c:v>
                </c:pt>
                <c:pt idx="5">
                  <c:v>0.17799999999999999</c:v>
                </c:pt>
                <c:pt idx="6">
                  <c:v>0.128</c:v>
                </c:pt>
                <c:pt idx="7">
                  <c:v>0.184</c:v>
                </c:pt>
                <c:pt idx="8">
                  <c:v>0.10100000000000001</c:v>
                </c:pt>
                <c:pt idx="9">
                  <c:v>0.126</c:v>
                </c:pt>
                <c:pt idx="10">
                  <c:v>8.4000000000000005E-2</c:v>
                </c:pt>
                <c:pt idx="11">
                  <c:v>0.47199999999999998</c:v>
                </c:pt>
                <c:pt idx="12">
                  <c:v>0.11600000000000001</c:v>
                </c:pt>
                <c:pt idx="13">
                  <c:v>0.222</c:v>
                </c:pt>
                <c:pt idx="14">
                  <c:v>0.18099999999999999</c:v>
                </c:pt>
                <c:pt idx="15">
                  <c:v>5.7000000000000002E-2</c:v>
                </c:pt>
                <c:pt idx="16">
                  <c:v>0.182</c:v>
                </c:pt>
                <c:pt idx="17">
                  <c:v>1.2999999999999999E-2</c:v>
                </c:pt>
                <c:pt idx="18">
                  <c:v>0.14899999999999999</c:v>
                </c:pt>
                <c:pt idx="19">
                  <c:v>0.18</c:v>
                </c:pt>
                <c:pt idx="20">
                  <c:v>0.33900000000000002</c:v>
                </c:pt>
                <c:pt idx="21">
                  <c:v>0.30599999999999999</c:v>
                </c:pt>
                <c:pt idx="22">
                  <c:v>0</c:v>
                </c:pt>
                <c:pt idx="23">
                  <c:v>0.254</c:v>
                </c:pt>
                <c:pt idx="24">
                  <c:v>0.39600000000000002</c:v>
                </c:pt>
                <c:pt idx="25">
                  <c:v>0.157</c:v>
                </c:pt>
                <c:pt idx="26">
                  <c:v>0.14099999999999999</c:v>
                </c:pt>
                <c:pt idx="27">
                  <c:v>9.8000000000000004E-2</c:v>
                </c:pt>
                <c:pt idx="28">
                  <c:v>5.8999999999999997E-2</c:v>
                </c:pt>
                <c:pt idx="29">
                  <c:v>0.153</c:v>
                </c:pt>
                <c:pt idx="30">
                  <c:v>7.2999999999999995E-2</c:v>
                </c:pt>
                <c:pt idx="31">
                  <c:v>0.49199999999999999</c:v>
                </c:pt>
                <c:pt idx="32">
                  <c:v>0.105</c:v>
                </c:pt>
                <c:pt idx="33">
                  <c:v>0.21299999999999999</c:v>
                </c:pt>
                <c:pt idx="34">
                  <c:v>0.185</c:v>
                </c:pt>
                <c:pt idx="35">
                  <c:v>5.2999999999999999E-2</c:v>
                </c:pt>
                <c:pt idx="36">
                  <c:v>0.16200000000000001</c:v>
                </c:pt>
                <c:pt idx="37">
                  <c:v>1.2E-2</c:v>
                </c:pt>
                <c:pt idx="38">
                  <c:v>0.126</c:v>
                </c:pt>
                <c:pt idx="39">
                  <c:v>0.20200000000000001</c:v>
                </c:pt>
                <c:pt idx="40">
                  <c:v>0.33300000000000002</c:v>
                </c:pt>
                <c:pt idx="41">
                  <c:v>0.27500000000000002</c:v>
                </c:pt>
                <c:pt idx="42">
                  <c:v>0.2</c:v>
                </c:pt>
                <c:pt idx="43">
                  <c:v>0.221</c:v>
                </c:pt>
                <c:pt idx="44">
                  <c:v>0.36299999999999999</c:v>
                </c:pt>
                <c:pt idx="45">
                  <c:v>0.17199999999999999</c:v>
                </c:pt>
                <c:pt idx="46">
                  <c:v>0.28899999999999998</c:v>
                </c:pt>
                <c:pt idx="47">
                  <c:v>0.13300000000000001</c:v>
                </c:pt>
                <c:pt idx="48">
                  <c:v>6.0999999999999999E-2</c:v>
                </c:pt>
                <c:pt idx="49">
                  <c:v>0.14799999999999999</c:v>
                </c:pt>
                <c:pt idx="50">
                  <c:v>8.7999999999999995E-2</c:v>
                </c:pt>
                <c:pt idx="51">
                  <c:v>0.51700000000000002</c:v>
                </c:pt>
                <c:pt idx="52">
                  <c:v>9.1999999999999998E-2</c:v>
                </c:pt>
                <c:pt idx="53">
                  <c:v>0.22</c:v>
                </c:pt>
                <c:pt idx="54">
                  <c:v>0.16900000000000001</c:v>
                </c:pt>
                <c:pt idx="55">
                  <c:v>4.3999999999999997E-2</c:v>
                </c:pt>
                <c:pt idx="56">
                  <c:v>0.182</c:v>
                </c:pt>
                <c:pt idx="57">
                  <c:v>1.6E-2</c:v>
                </c:pt>
                <c:pt idx="58">
                  <c:v>0.14099999999999999</c:v>
                </c:pt>
                <c:pt idx="59">
                  <c:v>0.185</c:v>
                </c:pt>
                <c:pt idx="60">
                  <c:v>0.28799999999999998</c:v>
                </c:pt>
                <c:pt idx="61">
                  <c:v>0.28199999999999997</c:v>
                </c:pt>
                <c:pt idx="62">
                  <c:v>0</c:v>
                </c:pt>
                <c:pt idx="63">
                  <c:v>0.221</c:v>
                </c:pt>
                <c:pt idx="64">
                  <c:v>0.252</c:v>
                </c:pt>
                <c:pt idx="65">
                  <c:v>0.183</c:v>
                </c:pt>
                <c:pt idx="66">
                  <c:v>0.16600000000000001</c:v>
                </c:pt>
                <c:pt idx="67">
                  <c:v>0.14199999999999999</c:v>
                </c:pt>
                <c:pt idx="68">
                  <c:v>7.5999999999999998E-2</c:v>
                </c:pt>
                <c:pt idx="69">
                  <c:v>0.14099999999999999</c:v>
                </c:pt>
                <c:pt idx="70">
                  <c:v>8.7999999999999995E-2</c:v>
                </c:pt>
                <c:pt idx="71">
                  <c:v>0.48399999999999999</c:v>
                </c:pt>
                <c:pt idx="72">
                  <c:v>0.13900000000000001</c:v>
                </c:pt>
                <c:pt idx="73">
                  <c:v>0.217</c:v>
                </c:pt>
                <c:pt idx="74">
                  <c:v>0.185</c:v>
                </c:pt>
                <c:pt idx="75">
                  <c:v>4.1000000000000002E-2</c:v>
                </c:pt>
                <c:pt idx="76">
                  <c:v>0.2</c:v>
                </c:pt>
                <c:pt idx="77">
                  <c:v>0.13700000000000001</c:v>
                </c:pt>
                <c:pt idx="78">
                  <c:v>0.18099999999999999</c:v>
                </c:pt>
                <c:pt idx="79">
                  <c:v>0.30399999999999999</c:v>
                </c:pt>
                <c:pt idx="80">
                  <c:v>0.26600000000000001</c:v>
                </c:pt>
                <c:pt idx="81">
                  <c:v>0.111</c:v>
                </c:pt>
                <c:pt idx="82">
                  <c:v>0.30599999999999999</c:v>
                </c:pt>
                <c:pt idx="83">
                  <c:v>0.23899999999999999</c:v>
                </c:pt>
                <c:pt idx="84">
                  <c:v>0.17899999999999999</c:v>
                </c:pt>
                <c:pt idx="85">
                  <c:v>0.156</c:v>
                </c:pt>
                <c:pt idx="86">
                  <c:v>0.13200000000000001</c:v>
                </c:pt>
                <c:pt idx="87">
                  <c:v>8.3000000000000004E-2</c:v>
                </c:pt>
                <c:pt idx="88">
                  <c:v>0.19700000000000001</c:v>
                </c:pt>
                <c:pt idx="89">
                  <c:v>7.8E-2</c:v>
                </c:pt>
                <c:pt idx="90">
                  <c:v>0.46400000000000002</c:v>
                </c:pt>
                <c:pt idx="91">
                  <c:v>0.13400000000000001</c:v>
                </c:pt>
                <c:pt idx="92">
                  <c:v>0.20300000000000001</c:v>
                </c:pt>
                <c:pt idx="93">
                  <c:v>0.188</c:v>
                </c:pt>
                <c:pt idx="94">
                  <c:v>3.9E-2</c:v>
                </c:pt>
                <c:pt idx="95">
                  <c:v>0.18099999999999999</c:v>
                </c:pt>
                <c:pt idx="96">
                  <c:v>0.128</c:v>
                </c:pt>
                <c:pt idx="97">
                  <c:v>0.20899999999999999</c:v>
                </c:pt>
                <c:pt idx="98">
                  <c:v>0.29799999999999999</c:v>
                </c:pt>
                <c:pt idx="99">
                  <c:v>0.27</c:v>
                </c:pt>
                <c:pt idx="100">
                  <c:v>0</c:v>
                </c:pt>
                <c:pt idx="101">
                  <c:v>0.30199999999999999</c:v>
                </c:pt>
                <c:pt idx="102">
                  <c:v>0.29199999999999998</c:v>
                </c:pt>
                <c:pt idx="103">
                  <c:v>0.16900000000000001</c:v>
                </c:pt>
                <c:pt idx="104">
                  <c:v>0.123</c:v>
                </c:pt>
                <c:pt idx="105">
                  <c:v>0.11899999999999999</c:v>
                </c:pt>
                <c:pt idx="106">
                  <c:v>8.4000000000000005E-2</c:v>
                </c:pt>
                <c:pt idx="107">
                  <c:v>0.15</c:v>
                </c:pt>
                <c:pt idx="108">
                  <c:v>8.3000000000000004E-2</c:v>
                </c:pt>
                <c:pt idx="109">
                  <c:v>0.51600000000000001</c:v>
                </c:pt>
                <c:pt idx="110">
                  <c:v>0.113</c:v>
                </c:pt>
                <c:pt idx="111">
                  <c:v>8.5000000000000006E-2</c:v>
                </c:pt>
                <c:pt idx="112">
                  <c:v>0.17599999999999999</c:v>
                </c:pt>
                <c:pt idx="113">
                  <c:v>3.7999999999999999E-2</c:v>
                </c:pt>
                <c:pt idx="114">
                  <c:v>0.17299999999999999</c:v>
                </c:pt>
                <c:pt idx="115">
                  <c:v>0.129</c:v>
                </c:pt>
                <c:pt idx="116">
                  <c:v>0.251</c:v>
                </c:pt>
                <c:pt idx="117">
                  <c:v>0.317</c:v>
                </c:pt>
                <c:pt idx="118">
                  <c:v>0.27200000000000002</c:v>
                </c:pt>
                <c:pt idx="119">
                  <c:v>0</c:v>
                </c:pt>
                <c:pt idx="120">
                  <c:v>0.248</c:v>
                </c:pt>
                <c:pt idx="121">
                  <c:v>0.248</c:v>
                </c:pt>
                <c:pt idx="122">
                  <c:v>0.17399999999999999</c:v>
                </c:pt>
                <c:pt idx="123">
                  <c:v>0.24399999999999999</c:v>
                </c:pt>
                <c:pt idx="124">
                  <c:v>0.14199999999999999</c:v>
                </c:pt>
                <c:pt idx="125">
                  <c:v>6.3E-2</c:v>
                </c:pt>
                <c:pt idx="126">
                  <c:v>0.20300000000000001</c:v>
                </c:pt>
                <c:pt idx="127">
                  <c:v>0.106</c:v>
                </c:pt>
                <c:pt idx="128">
                  <c:v>0.49</c:v>
                </c:pt>
                <c:pt idx="129">
                  <c:v>0.113</c:v>
                </c:pt>
                <c:pt idx="130">
                  <c:v>0.17399999999999999</c:v>
                </c:pt>
                <c:pt idx="131">
                  <c:v>0.16400000000000001</c:v>
                </c:pt>
                <c:pt idx="132">
                  <c:v>0.04</c:v>
                </c:pt>
                <c:pt idx="133">
                  <c:v>0.16200000000000001</c:v>
                </c:pt>
                <c:pt idx="134">
                  <c:v>0.14399999999999999</c:v>
                </c:pt>
                <c:pt idx="135">
                  <c:v>0.188</c:v>
                </c:pt>
                <c:pt idx="136">
                  <c:v>0.312</c:v>
                </c:pt>
                <c:pt idx="137">
                  <c:v>0.22600000000000001</c:v>
                </c:pt>
                <c:pt idx="138">
                  <c:v>0</c:v>
                </c:pt>
                <c:pt idx="139">
                  <c:v>0.221</c:v>
                </c:pt>
                <c:pt idx="140">
                  <c:v>0.27600000000000002</c:v>
                </c:pt>
                <c:pt idx="141">
                  <c:v>0.14099999999999999</c:v>
                </c:pt>
                <c:pt idx="142">
                  <c:v>0.19400000000000001</c:v>
                </c:pt>
                <c:pt idx="143">
                  <c:v>0.14799999999999999</c:v>
                </c:pt>
                <c:pt idx="144">
                  <c:v>8.1000000000000003E-2</c:v>
                </c:pt>
                <c:pt idx="145">
                  <c:v>0.223</c:v>
                </c:pt>
                <c:pt idx="146">
                  <c:v>7.3999999999999996E-2</c:v>
                </c:pt>
                <c:pt idx="147">
                  <c:v>0.49299999999999999</c:v>
                </c:pt>
                <c:pt idx="148">
                  <c:v>0.13100000000000001</c:v>
                </c:pt>
                <c:pt idx="149">
                  <c:v>6.0999999999999999E-2</c:v>
                </c:pt>
                <c:pt idx="150">
                  <c:v>0.183</c:v>
                </c:pt>
                <c:pt idx="151">
                  <c:v>3.5000000000000003E-2</c:v>
                </c:pt>
                <c:pt idx="152">
                  <c:v>0.13900000000000001</c:v>
                </c:pt>
                <c:pt idx="153">
                  <c:v>0.13500000000000001</c:v>
                </c:pt>
                <c:pt idx="154">
                  <c:v>0.2</c:v>
                </c:pt>
                <c:pt idx="155">
                  <c:v>0.32300000000000001</c:v>
                </c:pt>
                <c:pt idx="156">
                  <c:v>0.26500000000000001</c:v>
                </c:pt>
                <c:pt idx="157">
                  <c:v>0.34200000000000003</c:v>
                </c:pt>
                <c:pt idx="158">
                  <c:v>0.247</c:v>
                </c:pt>
                <c:pt idx="159">
                  <c:v>0.26800000000000002</c:v>
                </c:pt>
                <c:pt idx="160">
                  <c:v>0.14499999999999999</c:v>
                </c:pt>
                <c:pt idx="161">
                  <c:v>0.16400000000000001</c:v>
                </c:pt>
                <c:pt idx="162">
                  <c:v>0.20300000000000001</c:v>
                </c:pt>
                <c:pt idx="163">
                  <c:v>7.4999999999999997E-2</c:v>
                </c:pt>
                <c:pt idx="164">
                  <c:v>0.223</c:v>
                </c:pt>
                <c:pt idx="165">
                  <c:v>7.9000000000000001E-2</c:v>
                </c:pt>
                <c:pt idx="166">
                  <c:v>0.47099999999999997</c:v>
                </c:pt>
                <c:pt idx="167">
                  <c:v>0.12</c:v>
                </c:pt>
                <c:pt idx="168">
                  <c:v>0.17399999999999999</c:v>
                </c:pt>
                <c:pt idx="169">
                  <c:v>0.16300000000000001</c:v>
                </c:pt>
                <c:pt idx="170">
                  <c:v>3.5999999999999997E-2</c:v>
                </c:pt>
                <c:pt idx="171">
                  <c:v>0.16300000000000001</c:v>
                </c:pt>
                <c:pt idx="172">
                  <c:v>0.13800000000000001</c:v>
                </c:pt>
                <c:pt idx="173">
                  <c:v>0.155</c:v>
                </c:pt>
                <c:pt idx="174">
                  <c:v>0.35399999999999998</c:v>
                </c:pt>
                <c:pt idx="175">
                  <c:v>0.26600000000000001</c:v>
                </c:pt>
                <c:pt idx="176">
                  <c:v>0</c:v>
                </c:pt>
                <c:pt idx="177">
                  <c:v>0.23599999999999999</c:v>
                </c:pt>
                <c:pt idx="178">
                  <c:v>0.219</c:v>
                </c:pt>
                <c:pt idx="179">
                  <c:v>0.128</c:v>
                </c:pt>
                <c:pt idx="180">
                  <c:v>0.308</c:v>
                </c:pt>
                <c:pt idx="181">
                  <c:v>0.17100000000000001</c:v>
                </c:pt>
                <c:pt idx="182">
                  <c:v>6.8000000000000005E-2</c:v>
                </c:pt>
                <c:pt idx="183">
                  <c:v>0.23699999999999999</c:v>
                </c:pt>
                <c:pt idx="184">
                  <c:v>9.4E-2</c:v>
                </c:pt>
                <c:pt idx="185">
                  <c:v>0.47199999999999998</c:v>
                </c:pt>
                <c:pt idx="186">
                  <c:v>0.13100000000000001</c:v>
                </c:pt>
                <c:pt idx="187">
                  <c:v>7.1999999999999995E-2</c:v>
                </c:pt>
                <c:pt idx="188">
                  <c:v>0.17599999999999999</c:v>
                </c:pt>
                <c:pt idx="189">
                  <c:v>2.8000000000000001E-2</c:v>
                </c:pt>
                <c:pt idx="190">
                  <c:v>0.14499999999999999</c:v>
                </c:pt>
                <c:pt idx="191">
                  <c:v>0.14000000000000001</c:v>
                </c:pt>
                <c:pt idx="192">
                  <c:v>0.20200000000000001</c:v>
                </c:pt>
                <c:pt idx="193">
                  <c:v>0.314</c:v>
                </c:pt>
                <c:pt idx="194">
                  <c:v>0.252</c:v>
                </c:pt>
                <c:pt idx="195">
                  <c:v>6.3E-2</c:v>
                </c:pt>
                <c:pt idx="196">
                  <c:v>0.187</c:v>
                </c:pt>
                <c:pt idx="197">
                  <c:v>0.28399999999999997</c:v>
                </c:pt>
                <c:pt idx="198">
                  <c:v>0.13400000000000001</c:v>
                </c:pt>
                <c:pt idx="199">
                  <c:v>9.1999999999999998E-2</c:v>
                </c:pt>
                <c:pt idx="200">
                  <c:v>0.14000000000000001</c:v>
                </c:pt>
                <c:pt idx="201">
                  <c:v>0.08</c:v>
                </c:pt>
                <c:pt idx="202">
                  <c:v>0.26300000000000001</c:v>
                </c:pt>
                <c:pt idx="203">
                  <c:v>0.111</c:v>
                </c:pt>
                <c:pt idx="204">
                  <c:v>0.437</c:v>
                </c:pt>
                <c:pt idx="205">
                  <c:v>0.11</c:v>
                </c:pt>
                <c:pt idx="206">
                  <c:v>0.13200000000000001</c:v>
                </c:pt>
                <c:pt idx="207">
                  <c:v>0.187</c:v>
                </c:pt>
                <c:pt idx="208">
                  <c:v>0.03</c:v>
                </c:pt>
                <c:pt idx="209">
                  <c:v>0.161</c:v>
                </c:pt>
                <c:pt idx="210">
                  <c:v>0.152</c:v>
                </c:pt>
                <c:pt idx="211">
                  <c:v>0.192</c:v>
                </c:pt>
                <c:pt idx="212">
                  <c:v>0.29399999999999998</c:v>
                </c:pt>
                <c:pt idx="213">
                  <c:v>0.28699999999999998</c:v>
                </c:pt>
                <c:pt idx="214">
                  <c:v>0.41099999999999998</c:v>
                </c:pt>
                <c:pt idx="215">
                  <c:v>0.22800000000000001</c:v>
                </c:pt>
                <c:pt idx="216">
                  <c:v>0.28599999999999998</c:v>
                </c:pt>
                <c:pt idx="217">
                  <c:v>0.16300000000000001</c:v>
                </c:pt>
                <c:pt idx="218">
                  <c:v>0.14099999999999999</c:v>
                </c:pt>
                <c:pt idx="219">
                  <c:v>0.14699999999999999</c:v>
                </c:pt>
                <c:pt idx="220">
                  <c:v>9.1999999999999998E-2</c:v>
                </c:pt>
                <c:pt idx="221">
                  <c:v>0.27500000000000002</c:v>
                </c:pt>
                <c:pt idx="222">
                  <c:v>8.7999999999999995E-2</c:v>
                </c:pt>
                <c:pt idx="223">
                  <c:v>0.42499999999999999</c:v>
                </c:pt>
                <c:pt idx="224">
                  <c:v>0.14399999999999999</c:v>
                </c:pt>
                <c:pt idx="225">
                  <c:v>3.5999999999999997E-2</c:v>
                </c:pt>
                <c:pt idx="226">
                  <c:v>0.216</c:v>
                </c:pt>
                <c:pt idx="227">
                  <c:v>2.1999999999999999E-2</c:v>
                </c:pt>
                <c:pt idx="228">
                  <c:v>0.16600000000000001</c:v>
                </c:pt>
                <c:pt idx="229">
                  <c:v>0.14499999999999999</c:v>
                </c:pt>
                <c:pt idx="230">
                  <c:v>0.22900000000000001</c:v>
                </c:pt>
                <c:pt idx="231">
                  <c:v>0.307</c:v>
                </c:pt>
                <c:pt idx="232">
                  <c:v>0.29399999999999998</c:v>
                </c:pt>
                <c:pt idx="233">
                  <c:v>0.33300000000000002</c:v>
                </c:pt>
                <c:pt idx="234">
                  <c:v>0.29399999999999998</c:v>
                </c:pt>
                <c:pt idx="235">
                  <c:v>0.29099999999999998</c:v>
                </c:pt>
                <c:pt idx="236">
                  <c:v>0.17199999999999999</c:v>
                </c:pt>
                <c:pt idx="237">
                  <c:v>0.152</c:v>
                </c:pt>
                <c:pt idx="238">
                  <c:v>0.151</c:v>
                </c:pt>
                <c:pt idx="239">
                  <c:v>6.7000000000000004E-2</c:v>
                </c:pt>
                <c:pt idx="240">
                  <c:v>0.23499999999999999</c:v>
                </c:pt>
                <c:pt idx="241">
                  <c:v>0.107</c:v>
                </c:pt>
                <c:pt idx="242">
                  <c:v>0.436</c:v>
                </c:pt>
                <c:pt idx="243">
                  <c:v>0.14899999999999999</c:v>
                </c:pt>
                <c:pt idx="244">
                  <c:v>0.13800000000000001</c:v>
                </c:pt>
                <c:pt idx="245">
                  <c:v>0.20599999999999999</c:v>
                </c:pt>
                <c:pt idx="246">
                  <c:v>2.5999999999999999E-2</c:v>
                </c:pt>
                <c:pt idx="247">
                  <c:v>0.153</c:v>
                </c:pt>
                <c:pt idx="248">
                  <c:v>0.13700000000000001</c:v>
                </c:pt>
                <c:pt idx="249">
                  <c:v>0.219</c:v>
                </c:pt>
                <c:pt idx="250">
                  <c:v>0.34200000000000003</c:v>
                </c:pt>
                <c:pt idx="251">
                  <c:v>0.27500000000000002</c:v>
                </c:pt>
                <c:pt idx="252">
                  <c:v>6.8000000000000005E-2</c:v>
                </c:pt>
                <c:pt idx="253">
                  <c:v>0.182</c:v>
                </c:pt>
                <c:pt idx="254">
                  <c:v>0.23100000000000001</c:v>
                </c:pt>
                <c:pt idx="255">
                  <c:v>0.17</c:v>
                </c:pt>
                <c:pt idx="256">
                  <c:v>0.17899999999999999</c:v>
                </c:pt>
                <c:pt idx="257">
                  <c:v>0.151</c:v>
                </c:pt>
                <c:pt idx="258">
                  <c:v>6.4000000000000001E-2</c:v>
                </c:pt>
                <c:pt idx="259">
                  <c:v>0.312</c:v>
                </c:pt>
                <c:pt idx="260">
                  <c:v>0.11</c:v>
                </c:pt>
                <c:pt idx="261">
                  <c:v>0.438</c:v>
                </c:pt>
                <c:pt idx="262">
                  <c:v>0.11799999999999999</c:v>
                </c:pt>
                <c:pt idx="263">
                  <c:v>3.5000000000000003E-2</c:v>
                </c:pt>
                <c:pt idx="264">
                  <c:v>0.20300000000000001</c:v>
                </c:pt>
                <c:pt idx="265">
                  <c:v>2.7E-2</c:v>
                </c:pt>
                <c:pt idx="266">
                  <c:v>0.154</c:v>
                </c:pt>
                <c:pt idx="267">
                  <c:v>0.17</c:v>
                </c:pt>
                <c:pt idx="268">
                  <c:v>0.21299999999999999</c:v>
                </c:pt>
                <c:pt idx="269">
                  <c:v>0.3</c:v>
                </c:pt>
                <c:pt idx="270">
                  <c:v>0.254</c:v>
                </c:pt>
                <c:pt idx="271">
                  <c:v>0.36599999999999999</c:v>
                </c:pt>
                <c:pt idx="272">
                  <c:v>0.20699999999999999</c:v>
                </c:pt>
                <c:pt idx="273">
                  <c:v>0.26400000000000001</c:v>
                </c:pt>
                <c:pt idx="274">
                  <c:v>0.157</c:v>
                </c:pt>
                <c:pt idx="275">
                  <c:v>0.17</c:v>
                </c:pt>
                <c:pt idx="276">
                  <c:v>0.14299999999999999</c:v>
                </c:pt>
                <c:pt idx="277">
                  <c:v>5.5E-2</c:v>
                </c:pt>
                <c:pt idx="278">
                  <c:v>0.33800000000000002</c:v>
                </c:pt>
                <c:pt idx="279">
                  <c:v>8.4000000000000005E-2</c:v>
                </c:pt>
                <c:pt idx="280">
                  <c:v>0.436</c:v>
                </c:pt>
                <c:pt idx="281">
                  <c:v>0.14099999999999999</c:v>
                </c:pt>
                <c:pt idx="282">
                  <c:v>0.113</c:v>
                </c:pt>
                <c:pt idx="283">
                  <c:v>0.18099999999999999</c:v>
                </c:pt>
                <c:pt idx="284">
                  <c:v>2.1000000000000001E-2</c:v>
                </c:pt>
                <c:pt idx="285">
                  <c:v>0.16400000000000001</c:v>
                </c:pt>
                <c:pt idx="286">
                  <c:v>0.221</c:v>
                </c:pt>
                <c:pt idx="287">
                  <c:v>0.20599999999999999</c:v>
                </c:pt>
                <c:pt idx="288">
                  <c:v>0.33800000000000002</c:v>
                </c:pt>
                <c:pt idx="289">
                  <c:v>0.28000000000000003</c:v>
                </c:pt>
                <c:pt idx="290">
                  <c:v>4.2999999999999997E-2</c:v>
                </c:pt>
                <c:pt idx="291">
                  <c:v>0.34799999999999998</c:v>
                </c:pt>
                <c:pt idx="292">
                  <c:v>0.27500000000000002</c:v>
                </c:pt>
                <c:pt idx="293">
                  <c:v>0.14599999999999999</c:v>
                </c:pt>
                <c:pt idx="294">
                  <c:v>0.182</c:v>
                </c:pt>
                <c:pt idx="295">
                  <c:v>0.14899999999999999</c:v>
                </c:pt>
                <c:pt idx="296">
                  <c:v>8.7999999999999995E-2</c:v>
                </c:pt>
                <c:pt idx="297">
                  <c:v>0.32200000000000001</c:v>
                </c:pt>
                <c:pt idx="298">
                  <c:v>0.109</c:v>
                </c:pt>
                <c:pt idx="299">
                  <c:v>0.41199999999999998</c:v>
                </c:pt>
                <c:pt idx="300">
                  <c:v>0.123</c:v>
                </c:pt>
                <c:pt idx="301">
                  <c:v>6.0000000000000001E-3</c:v>
                </c:pt>
                <c:pt idx="302">
                  <c:v>0.20399999999999999</c:v>
                </c:pt>
                <c:pt idx="303">
                  <c:v>2.5000000000000001E-2</c:v>
                </c:pt>
                <c:pt idx="304">
                  <c:v>0.14799999999999999</c:v>
                </c:pt>
                <c:pt idx="305">
                  <c:v>0.16200000000000001</c:v>
                </c:pt>
                <c:pt idx="306">
                  <c:v>0.22800000000000001</c:v>
                </c:pt>
                <c:pt idx="307">
                  <c:v>0.35</c:v>
                </c:pt>
                <c:pt idx="308">
                  <c:v>0.30599999999999999</c:v>
                </c:pt>
                <c:pt idx="309">
                  <c:v>0.25</c:v>
                </c:pt>
                <c:pt idx="310">
                  <c:v>0.216</c:v>
                </c:pt>
                <c:pt idx="311">
                  <c:v>0.216</c:v>
                </c:pt>
                <c:pt idx="312">
                  <c:v>0.16600000000000001</c:v>
                </c:pt>
                <c:pt idx="313">
                  <c:v>0.219</c:v>
                </c:pt>
                <c:pt idx="314">
                  <c:v>0.123</c:v>
                </c:pt>
                <c:pt idx="315">
                  <c:v>8.4000000000000005E-2</c:v>
                </c:pt>
                <c:pt idx="316">
                  <c:v>0.34</c:v>
                </c:pt>
                <c:pt idx="317">
                  <c:v>6.6000000000000003E-2</c:v>
                </c:pt>
                <c:pt idx="318">
                  <c:v>0.39900000000000002</c:v>
                </c:pt>
                <c:pt idx="319">
                  <c:v>0.10100000000000001</c:v>
                </c:pt>
                <c:pt idx="320">
                  <c:v>0.126</c:v>
                </c:pt>
                <c:pt idx="321">
                  <c:v>0.17199999999999999</c:v>
                </c:pt>
                <c:pt idx="322">
                  <c:v>0.02</c:v>
                </c:pt>
                <c:pt idx="323">
                  <c:v>0.17399999999999999</c:v>
                </c:pt>
                <c:pt idx="324">
                  <c:v>0.17</c:v>
                </c:pt>
                <c:pt idx="325">
                  <c:v>0.20499999999999999</c:v>
                </c:pt>
                <c:pt idx="326">
                  <c:v>0.33700000000000002</c:v>
                </c:pt>
                <c:pt idx="327">
                  <c:v>0.26400000000000001</c:v>
                </c:pt>
                <c:pt idx="328">
                  <c:v>0.28799999999999998</c:v>
                </c:pt>
                <c:pt idx="329">
                  <c:v>0.216</c:v>
                </c:pt>
                <c:pt idx="330">
                  <c:v>0.20799999999999999</c:v>
                </c:pt>
                <c:pt idx="331">
                  <c:v>0.14000000000000001</c:v>
                </c:pt>
                <c:pt idx="332">
                  <c:v>0.17799999999999999</c:v>
                </c:pt>
                <c:pt idx="333">
                  <c:v>8.7999999999999995E-2</c:v>
                </c:pt>
                <c:pt idx="334">
                  <c:v>7.1999999999999995E-2</c:v>
                </c:pt>
                <c:pt idx="335">
                  <c:v>0.34699999999999998</c:v>
                </c:pt>
                <c:pt idx="336">
                  <c:v>9.2999999999999999E-2</c:v>
                </c:pt>
                <c:pt idx="337">
                  <c:v>0.377</c:v>
                </c:pt>
                <c:pt idx="338">
                  <c:v>0.13900000000000001</c:v>
                </c:pt>
                <c:pt idx="339">
                  <c:v>7.0000000000000001E-3</c:v>
                </c:pt>
                <c:pt idx="340">
                  <c:v>0.17299999999999999</c:v>
                </c:pt>
                <c:pt idx="341">
                  <c:v>1.7999999999999999E-2</c:v>
                </c:pt>
                <c:pt idx="342">
                  <c:v>0.14099999999999999</c:v>
                </c:pt>
                <c:pt idx="343">
                  <c:v>0.13200000000000001</c:v>
                </c:pt>
                <c:pt idx="344">
                  <c:v>0.20399999999999999</c:v>
                </c:pt>
                <c:pt idx="345">
                  <c:v>0.308</c:v>
                </c:pt>
                <c:pt idx="346">
                  <c:v>0.27400000000000002</c:v>
                </c:pt>
                <c:pt idx="347">
                  <c:v>0.312</c:v>
                </c:pt>
                <c:pt idx="348">
                  <c:v>0.216</c:v>
                </c:pt>
                <c:pt idx="349">
                  <c:v>0.22500000000000001</c:v>
                </c:pt>
                <c:pt idx="350">
                  <c:v>0.152</c:v>
                </c:pt>
                <c:pt idx="351">
                  <c:v>0.16500000000000001</c:v>
                </c:pt>
                <c:pt idx="352">
                  <c:v>0.17799999999999999</c:v>
                </c:pt>
                <c:pt idx="353">
                  <c:v>7.0999999999999994E-2</c:v>
                </c:pt>
                <c:pt idx="354">
                  <c:v>0.40799999999999997</c:v>
                </c:pt>
                <c:pt idx="355">
                  <c:v>0.105</c:v>
                </c:pt>
                <c:pt idx="356">
                  <c:v>0.36399999999999999</c:v>
                </c:pt>
                <c:pt idx="357">
                  <c:v>0.152</c:v>
                </c:pt>
                <c:pt idx="358">
                  <c:v>0.12</c:v>
                </c:pt>
                <c:pt idx="359">
                  <c:v>0.20100000000000001</c:v>
                </c:pt>
                <c:pt idx="360">
                  <c:v>1.4E-2</c:v>
                </c:pt>
                <c:pt idx="361">
                  <c:v>0.14099999999999999</c:v>
                </c:pt>
                <c:pt idx="362">
                  <c:v>0.17199999999999999</c:v>
                </c:pt>
                <c:pt idx="363">
                  <c:v>0.23699999999999999</c:v>
                </c:pt>
                <c:pt idx="364">
                  <c:v>0.309</c:v>
                </c:pt>
                <c:pt idx="365">
                  <c:v>0.255</c:v>
                </c:pt>
                <c:pt idx="366">
                  <c:v>0.10199999999999999</c:v>
                </c:pt>
                <c:pt idx="367">
                  <c:v>0.23699999999999999</c:v>
                </c:pt>
                <c:pt idx="368">
                  <c:v>0.19</c:v>
                </c:pt>
                <c:pt idx="369">
                  <c:v>0.17100000000000001</c:v>
                </c:pt>
                <c:pt idx="370">
                  <c:v>0.16</c:v>
                </c:pt>
                <c:pt idx="371">
                  <c:v>0.157</c:v>
                </c:pt>
                <c:pt idx="372">
                  <c:v>8.5999999999999993E-2</c:v>
                </c:pt>
                <c:pt idx="373">
                  <c:v>0.32700000000000001</c:v>
                </c:pt>
                <c:pt idx="374">
                  <c:v>0.1</c:v>
                </c:pt>
                <c:pt idx="375">
                  <c:v>0.40899999999999997</c:v>
                </c:pt>
                <c:pt idx="376">
                  <c:v>0.153</c:v>
                </c:pt>
                <c:pt idx="377">
                  <c:v>1.7999999999999999E-2</c:v>
                </c:pt>
                <c:pt idx="378">
                  <c:v>0.21299999999999999</c:v>
                </c:pt>
                <c:pt idx="379">
                  <c:v>1.9E-2</c:v>
                </c:pt>
                <c:pt idx="380">
                  <c:v>0.154</c:v>
                </c:pt>
                <c:pt idx="381">
                  <c:v>0.182</c:v>
                </c:pt>
                <c:pt idx="382">
                  <c:v>0.22</c:v>
                </c:pt>
                <c:pt idx="383">
                  <c:v>0.33</c:v>
                </c:pt>
                <c:pt idx="384">
                  <c:v>0.23</c:v>
                </c:pt>
                <c:pt idx="385">
                  <c:v>0.36699999999999999</c:v>
                </c:pt>
                <c:pt idx="386">
                  <c:v>0.192</c:v>
                </c:pt>
                <c:pt idx="387">
                  <c:v>0.17499999999999999</c:v>
                </c:pt>
                <c:pt idx="388">
                  <c:v>0.13800000000000001</c:v>
                </c:pt>
                <c:pt idx="389">
                  <c:v>0.24199999999999999</c:v>
                </c:pt>
                <c:pt idx="390">
                  <c:v>0.107</c:v>
                </c:pt>
                <c:pt idx="391">
                  <c:v>5.8999999999999997E-2</c:v>
                </c:pt>
                <c:pt idx="392">
                  <c:v>0.39300000000000002</c:v>
                </c:pt>
                <c:pt idx="393">
                  <c:v>0.111</c:v>
                </c:pt>
                <c:pt idx="394">
                  <c:v>0.39400000000000002</c:v>
                </c:pt>
                <c:pt idx="395">
                  <c:v>0.16500000000000001</c:v>
                </c:pt>
                <c:pt idx="396">
                  <c:v>9.4E-2</c:v>
                </c:pt>
                <c:pt idx="397">
                  <c:v>0.17599999999999999</c:v>
                </c:pt>
                <c:pt idx="398">
                  <c:v>2.1999999999999999E-2</c:v>
                </c:pt>
                <c:pt idx="399">
                  <c:v>0.13200000000000001</c:v>
                </c:pt>
                <c:pt idx="400">
                  <c:v>0.17799999999999999</c:v>
                </c:pt>
                <c:pt idx="401">
                  <c:v>0.222</c:v>
                </c:pt>
                <c:pt idx="402">
                  <c:v>0.33600000000000002</c:v>
                </c:pt>
                <c:pt idx="403">
                  <c:v>0.27100000000000002</c:v>
                </c:pt>
                <c:pt idx="404">
                  <c:v>0.24</c:v>
                </c:pt>
                <c:pt idx="405">
                  <c:v>0.22700000000000001</c:v>
                </c:pt>
                <c:pt idx="406">
                  <c:v>0.18</c:v>
                </c:pt>
                <c:pt idx="407">
                  <c:v>0.14799999999999999</c:v>
                </c:pt>
                <c:pt idx="408">
                  <c:v>0.13300000000000001</c:v>
                </c:pt>
                <c:pt idx="409">
                  <c:v>0.111</c:v>
                </c:pt>
                <c:pt idx="410">
                  <c:v>6.0999999999999999E-2</c:v>
                </c:pt>
                <c:pt idx="411">
                  <c:v>0.42</c:v>
                </c:pt>
                <c:pt idx="412">
                  <c:v>0.11700000000000001</c:v>
                </c:pt>
                <c:pt idx="413">
                  <c:v>0.38200000000000001</c:v>
                </c:pt>
                <c:pt idx="414">
                  <c:v>0.184</c:v>
                </c:pt>
                <c:pt idx="415">
                  <c:v>8.5000000000000006E-2</c:v>
                </c:pt>
                <c:pt idx="416">
                  <c:v>0.16200000000000001</c:v>
                </c:pt>
                <c:pt idx="417">
                  <c:v>1.9E-2</c:v>
                </c:pt>
                <c:pt idx="418">
                  <c:v>0.13700000000000001</c:v>
                </c:pt>
                <c:pt idx="419">
                  <c:v>0.17799999999999999</c:v>
                </c:pt>
                <c:pt idx="420">
                  <c:v>0.23300000000000001</c:v>
                </c:pt>
                <c:pt idx="421">
                  <c:v>0.35499999999999998</c:v>
                </c:pt>
                <c:pt idx="422">
                  <c:v>0.27300000000000002</c:v>
                </c:pt>
                <c:pt idx="423">
                  <c:v>0.42099999999999999</c:v>
                </c:pt>
                <c:pt idx="424">
                  <c:v>0.20499999999999999</c:v>
                </c:pt>
                <c:pt idx="425">
                  <c:v>0.16600000000000001</c:v>
                </c:pt>
                <c:pt idx="426">
                  <c:v>0.16600000000000001</c:v>
                </c:pt>
                <c:pt idx="427">
                  <c:v>0.18</c:v>
                </c:pt>
                <c:pt idx="428">
                  <c:v>8.8999999999999996E-2</c:v>
                </c:pt>
                <c:pt idx="429">
                  <c:v>4.8000000000000001E-2</c:v>
                </c:pt>
                <c:pt idx="430">
                  <c:v>0.41099999999999998</c:v>
                </c:pt>
                <c:pt idx="431">
                  <c:v>0.104</c:v>
                </c:pt>
                <c:pt idx="432">
                  <c:v>0.35499999999999998</c:v>
                </c:pt>
                <c:pt idx="433">
                  <c:v>0.17799999999999999</c:v>
                </c:pt>
                <c:pt idx="434">
                  <c:v>8.8999999999999996E-2</c:v>
                </c:pt>
                <c:pt idx="435">
                  <c:v>0.17699999999999999</c:v>
                </c:pt>
                <c:pt idx="436">
                  <c:v>0.02</c:v>
                </c:pt>
                <c:pt idx="437">
                  <c:v>0.152</c:v>
                </c:pt>
                <c:pt idx="438">
                  <c:v>0.151</c:v>
                </c:pt>
                <c:pt idx="439">
                  <c:v>0.23300000000000001</c:v>
                </c:pt>
                <c:pt idx="440">
                  <c:v>0.312</c:v>
                </c:pt>
                <c:pt idx="441">
                  <c:v>0.25700000000000001</c:v>
                </c:pt>
                <c:pt idx="442">
                  <c:v>0.436</c:v>
                </c:pt>
                <c:pt idx="443">
                  <c:v>0.20899999999999999</c:v>
                </c:pt>
                <c:pt idx="444">
                  <c:v>0.17799999999999999</c:v>
                </c:pt>
                <c:pt idx="445">
                  <c:v>0.161</c:v>
                </c:pt>
                <c:pt idx="446">
                  <c:v>0.34</c:v>
                </c:pt>
                <c:pt idx="447">
                  <c:v>3.7999999999999999E-2</c:v>
                </c:pt>
                <c:pt idx="448">
                  <c:v>6.8000000000000005E-2</c:v>
                </c:pt>
                <c:pt idx="449">
                  <c:v>0.42299999999999999</c:v>
                </c:pt>
                <c:pt idx="450">
                  <c:v>8.8999999999999996E-2</c:v>
                </c:pt>
                <c:pt idx="451">
                  <c:v>0.34899999999999998</c:v>
                </c:pt>
                <c:pt idx="452">
                  <c:v>0.153</c:v>
                </c:pt>
                <c:pt idx="453">
                  <c:v>8.5999999999999993E-2</c:v>
                </c:pt>
                <c:pt idx="454">
                  <c:v>0.161</c:v>
                </c:pt>
                <c:pt idx="455">
                  <c:v>1.4E-2</c:v>
                </c:pt>
                <c:pt idx="456">
                  <c:v>4.9000000000000002E-2</c:v>
                </c:pt>
                <c:pt idx="457">
                  <c:v>0.17499999999999999</c:v>
                </c:pt>
                <c:pt idx="458">
                  <c:v>0.245</c:v>
                </c:pt>
                <c:pt idx="459">
                  <c:v>0.33800000000000002</c:v>
                </c:pt>
                <c:pt idx="460">
                  <c:v>0.23400000000000001</c:v>
                </c:pt>
                <c:pt idx="461">
                  <c:v>0.49299999999999999</c:v>
                </c:pt>
                <c:pt idx="462">
                  <c:v>0.187</c:v>
                </c:pt>
                <c:pt idx="463">
                  <c:v>0.18</c:v>
                </c:pt>
                <c:pt idx="464">
                  <c:v>0.17299999999999999</c:v>
                </c:pt>
                <c:pt idx="465">
                  <c:v>0.29499999999999998</c:v>
                </c:pt>
                <c:pt idx="466">
                  <c:v>0.113</c:v>
                </c:pt>
                <c:pt idx="467">
                  <c:v>5.5E-2</c:v>
                </c:pt>
                <c:pt idx="468">
                  <c:v>0.46800000000000003</c:v>
                </c:pt>
                <c:pt idx="469">
                  <c:v>0.109</c:v>
                </c:pt>
                <c:pt idx="470">
                  <c:v>0.307</c:v>
                </c:pt>
                <c:pt idx="471">
                  <c:v>0.155</c:v>
                </c:pt>
                <c:pt idx="472">
                  <c:v>0.08</c:v>
                </c:pt>
                <c:pt idx="473">
                  <c:v>0.17299999999999999</c:v>
                </c:pt>
                <c:pt idx="474">
                  <c:v>1.7000000000000001E-2</c:v>
                </c:pt>
                <c:pt idx="475">
                  <c:v>0.17</c:v>
                </c:pt>
                <c:pt idx="476">
                  <c:v>0.21199999999999999</c:v>
                </c:pt>
                <c:pt idx="477">
                  <c:v>0.29799999999999999</c:v>
                </c:pt>
                <c:pt idx="478">
                  <c:v>0.28499999999999998</c:v>
                </c:pt>
                <c:pt idx="479">
                  <c:v>0.25900000000000001</c:v>
                </c:pt>
                <c:pt idx="480">
                  <c:v>0.46700000000000003</c:v>
                </c:pt>
                <c:pt idx="481">
                  <c:v>0.19500000000000001</c:v>
                </c:pt>
                <c:pt idx="482">
                  <c:v>0.24299999999999999</c:v>
                </c:pt>
                <c:pt idx="483">
                  <c:v>0.153</c:v>
                </c:pt>
                <c:pt idx="484">
                  <c:v>0.22500000000000001</c:v>
                </c:pt>
                <c:pt idx="485">
                  <c:v>0.10199999999999999</c:v>
                </c:pt>
                <c:pt idx="486">
                  <c:v>7.8E-2</c:v>
                </c:pt>
                <c:pt idx="487">
                  <c:v>0.45400000000000001</c:v>
                </c:pt>
                <c:pt idx="488">
                  <c:v>6.9000000000000006E-2</c:v>
                </c:pt>
                <c:pt idx="489">
                  <c:v>0.31</c:v>
                </c:pt>
                <c:pt idx="490">
                  <c:v>0.16700000000000001</c:v>
                </c:pt>
                <c:pt idx="491">
                  <c:v>0.08</c:v>
                </c:pt>
                <c:pt idx="492">
                  <c:v>0.16700000000000001</c:v>
                </c:pt>
                <c:pt idx="493">
                  <c:v>1.2999999999999999E-2</c:v>
                </c:pt>
                <c:pt idx="494">
                  <c:v>0.13200000000000001</c:v>
                </c:pt>
                <c:pt idx="495">
                  <c:v>0.19</c:v>
                </c:pt>
                <c:pt idx="496">
                  <c:v>0.26600000000000001</c:v>
                </c:pt>
                <c:pt idx="497">
                  <c:v>0.29299999999999998</c:v>
                </c:pt>
                <c:pt idx="498">
                  <c:v>0.27500000000000002</c:v>
                </c:pt>
                <c:pt idx="499">
                  <c:v>0.49</c:v>
                </c:pt>
                <c:pt idx="500">
                  <c:v>0.16400000000000001</c:v>
                </c:pt>
                <c:pt idx="501">
                  <c:v>0.20300000000000001</c:v>
                </c:pt>
                <c:pt idx="502">
                  <c:v>0.155</c:v>
                </c:pt>
                <c:pt idx="503">
                  <c:v>0.19900000000000001</c:v>
                </c:pt>
                <c:pt idx="504">
                  <c:v>0.12</c:v>
                </c:pt>
                <c:pt idx="505">
                  <c:v>7.0000000000000007E-2</c:v>
                </c:pt>
                <c:pt idx="506">
                  <c:v>0.44</c:v>
                </c:pt>
                <c:pt idx="507">
                  <c:v>0.105</c:v>
                </c:pt>
                <c:pt idx="508">
                  <c:v>0.30199999999999999</c:v>
                </c:pt>
                <c:pt idx="509">
                  <c:v>0.151</c:v>
                </c:pt>
                <c:pt idx="510">
                  <c:v>7.2999999999999995E-2</c:v>
                </c:pt>
                <c:pt idx="511">
                  <c:v>0.191</c:v>
                </c:pt>
                <c:pt idx="512">
                  <c:v>1.7000000000000001E-2</c:v>
                </c:pt>
                <c:pt idx="513">
                  <c:v>0.13400000000000001</c:v>
                </c:pt>
                <c:pt idx="514">
                  <c:v>0.20399999999999999</c:v>
                </c:pt>
                <c:pt idx="515">
                  <c:v>0.27600000000000002</c:v>
                </c:pt>
                <c:pt idx="516">
                  <c:v>0.26200000000000001</c:v>
                </c:pt>
                <c:pt idx="517">
                  <c:v>0.253</c:v>
                </c:pt>
                <c:pt idx="518">
                  <c:v>0.44600000000000001</c:v>
                </c:pt>
                <c:pt idx="519">
                  <c:v>0.14699999999999999</c:v>
                </c:pt>
                <c:pt idx="520">
                  <c:v>0.156</c:v>
                </c:pt>
                <c:pt idx="521">
                  <c:v>0.154</c:v>
                </c:pt>
                <c:pt idx="522">
                  <c:v>0.16800000000000001</c:v>
                </c:pt>
                <c:pt idx="523">
                  <c:v>2.9000000000000001E-2</c:v>
                </c:pt>
                <c:pt idx="524">
                  <c:v>8.7999999999999995E-2</c:v>
                </c:pt>
                <c:pt idx="525">
                  <c:v>0.46100000000000002</c:v>
                </c:pt>
                <c:pt idx="526">
                  <c:v>0.13900000000000001</c:v>
                </c:pt>
                <c:pt idx="527">
                  <c:v>0.28899999999999998</c:v>
                </c:pt>
                <c:pt idx="528">
                  <c:v>0.152</c:v>
                </c:pt>
                <c:pt idx="529">
                  <c:v>6.6000000000000003E-2</c:v>
                </c:pt>
                <c:pt idx="530">
                  <c:v>0.16500000000000001</c:v>
                </c:pt>
                <c:pt idx="531">
                  <c:v>1.2999999999999999E-2</c:v>
                </c:pt>
                <c:pt idx="532">
                  <c:v>0.151</c:v>
                </c:pt>
                <c:pt idx="533">
                  <c:v>0.22700000000000001</c:v>
                </c:pt>
                <c:pt idx="534">
                  <c:v>0.25700000000000001</c:v>
                </c:pt>
                <c:pt idx="535">
                  <c:v>0.28999999999999998</c:v>
                </c:pt>
                <c:pt idx="536">
                  <c:v>0</c:v>
                </c:pt>
                <c:pt idx="537">
                  <c:v>0.56699999999999995</c:v>
                </c:pt>
                <c:pt idx="538">
                  <c:v>0.186</c:v>
                </c:pt>
                <c:pt idx="539">
                  <c:v>0.14000000000000001</c:v>
                </c:pt>
                <c:pt idx="540">
                  <c:v>0.17799999999999999</c:v>
                </c:pt>
                <c:pt idx="541">
                  <c:v>0.19900000000000001</c:v>
                </c:pt>
                <c:pt idx="542">
                  <c:v>0.124</c:v>
                </c:pt>
                <c:pt idx="543">
                  <c:v>4.9000000000000002E-2</c:v>
                </c:pt>
                <c:pt idx="544">
                  <c:v>0.46800000000000003</c:v>
                </c:pt>
                <c:pt idx="545">
                  <c:v>0.14000000000000001</c:v>
                </c:pt>
                <c:pt idx="546">
                  <c:v>0.28100000000000003</c:v>
                </c:pt>
                <c:pt idx="547">
                  <c:v>0.16300000000000001</c:v>
                </c:pt>
                <c:pt idx="548">
                  <c:v>0.06</c:v>
                </c:pt>
                <c:pt idx="549">
                  <c:v>0.157</c:v>
                </c:pt>
                <c:pt idx="550">
                  <c:v>1.6E-2</c:v>
                </c:pt>
                <c:pt idx="551">
                  <c:v>0.17100000000000001</c:v>
                </c:pt>
                <c:pt idx="552">
                  <c:v>0.17100000000000001</c:v>
                </c:pt>
                <c:pt idx="553">
                  <c:v>0.29299999999999998</c:v>
                </c:pt>
                <c:pt idx="554">
                  <c:v>0.29699999999999999</c:v>
                </c:pt>
                <c:pt idx="555">
                  <c:v>0.46700000000000003</c:v>
                </c:pt>
                <c:pt idx="556">
                  <c:v>0.191</c:v>
                </c:pt>
                <c:pt idx="557">
                  <c:v>0.129</c:v>
                </c:pt>
                <c:pt idx="558">
                  <c:v>0.127</c:v>
                </c:pt>
                <c:pt idx="559">
                  <c:v>0.153</c:v>
                </c:pt>
                <c:pt idx="560">
                  <c:v>0.10299999999999999</c:v>
                </c:pt>
                <c:pt idx="561">
                  <c:v>9.8000000000000004E-2</c:v>
                </c:pt>
                <c:pt idx="562">
                  <c:v>0.48599999999999999</c:v>
                </c:pt>
                <c:pt idx="563">
                  <c:v>0.1</c:v>
                </c:pt>
                <c:pt idx="564">
                  <c:v>0.26500000000000001</c:v>
                </c:pt>
                <c:pt idx="565">
                  <c:v>0.20699999999999999</c:v>
                </c:pt>
                <c:pt idx="566">
                  <c:v>5.6000000000000001E-2</c:v>
                </c:pt>
                <c:pt idx="567">
                  <c:v>0.17499999999999999</c:v>
                </c:pt>
                <c:pt idx="568">
                  <c:v>1.4E-2</c:v>
                </c:pt>
                <c:pt idx="569">
                  <c:v>0.16200000000000001</c:v>
                </c:pt>
                <c:pt idx="570">
                  <c:v>0.151</c:v>
                </c:pt>
                <c:pt idx="571">
                  <c:v>0.29499999999999998</c:v>
                </c:pt>
                <c:pt idx="572">
                  <c:v>0.32800000000000001</c:v>
                </c:pt>
                <c:pt idx="573">
                  <c:v>0.45700000000000002</c:v>
                </c:pt>
                <c:pt idx="574">
                  <c:v>0.186</c:v>
                </c:pt>
                <c:pt idx="575">
                  <c:v>0.20799999999999999</c:v>
                </c:pt>
                <c:pt idx="576">
                  <c:v>0.13800000000000001</c:v>
                </c:pt>
                <c:pt idx="577">
                  <c:v>8.7999999999999995E-2</c:v>
                </c:pt>
                <c:pt idx="578">
                  <c:v>0.26700000000000002</c:v>
                </c:pt>
                <c:pt idx="579">
                  <c:v>0.19900000000000001</c:v>
                </c:pt>
                <c:pt idx="580">
                  <c:v>5.0999999999999997E-2</c:v>
                </c:pt>
                <c:pt idx="581">
                  <c:v>0.16600000000000001</c:v>
                </c:pt>
                <c:pt idx="582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D-4C63-B487-A9075318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7816760"/>
        <c:axId val="517822664"/>
      </c:lineChart>
      <c:catAx>
        <c:axId val="517816760"/>
        <c:scaling>
          <c:orientation val="minMax"/>
        </c:scaling>
        <c:delete val="0"/>
        <c:axPos val="b"/>
        <c:numFmt formatCode="[$-13809]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2664"/>
        <c:crosses val="autoZero"/>
        <c:auto val="1"/>
        <c:lblAlgn val="ctr"/>
        <c:lblOffset val="100"/>
        <c:noMultiLvlLbl val="0"/>
      </c:catAx>
      <c:valAx>
        <c:axId val="5178226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3</xdr:row>
      <xdr:rowOff>123825</xdr:rowOff>
    </xdr:from>
    <xdr:to>
      <xdr:col>9</xdr:col>
      <xdr:colOff>452437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22B6-EC79-46CC-819B-DC38DB6B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512990</xdr:colOff>
      <xdr:row>1</xdr:row>
      <xdr:rowOff>106590</xdr:rowOff>
    </xdr:from>
    <xdr:to>
      <xdr:col>27</xdr:col>
      <xdr:colOff>330200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6E54-919F-492F-AD44-3F86BE86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32</xdr:row>
      <xdr:rowOff>139700</xdr:rowOff>
    </xdr:from>
    <xdr:to>
      <xdr:col>27</xdr:col>
      <xdr:colOff>312510</xdr:colOff>
      <xdr:row>63</xdr:row>
      <xdr:rowOff>20410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35CFD-897D-44D1-96A2-33CEE1939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shboard Covid-19 Jakarta_01plaintex" connectionId="1" xr16:uid="{B3E327AA-7665-400C-9656-51C4F36F5DAE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30ADD-AEFA-407C-8845-6FB6D0DE2CA8}" name="Table2" displayName="Table2" ref="A1:E732" totalsRowShown="0">
  <autoFilter ref="A1:E732" xr:uid="{5EA30ADD-AEFA-407C-8845-6FB6D0DE2CA8}"/>
  <tableColumns count="5">
    <tableColumn id="1" xr3:uid="{703C5356-91A2-48A4-A9CA-D96C4AB69335}" name="Timeline" dataDxfId="4"/>
    <tableColumn id="2" xr3:uid="{5822CF82-E8C3-4C62-A98E-4805A701031A}" name="Values"/>
    <tableColumn id="3" xr3:uid="{87BEA1A1-72CD-41DB-B608-1C05C795EB2E}" name="Forecast" dataDxfId="3">
      <calculatedColumnFormula>_xlfn.FORECAST.ETS(A2,$B$2:$B$584,$A$2:$A$584,1,1)</calculatedColumnFormula>
    </tableColumn>
    <tableColumn id="4" xr3:uid="{C3637D70-473C-49BB-B8FD-DF11876A26DF}" name="Lower Confidence Bound" dataDxfId="2">
      <calculatedColumnFormula>C2-_xlfn.FORECAST.ETS.CONFINT(A2,$B$2:$B$584,$A$2:$A$584,0.95,1,1)</calculatedColumnFormula>
    </tableColumn>
    <tableColumn id="5" xr3:uid="{C04D2B3D-8C01-4334-9F66-C78137F44E63}" name="Upper Confidence Bound" dataDxfId="1">
      <calculatedColumnFormula>C2+_xlfn.FORECAST.ETS.CONFINT(A2,$B$2:$B$584,$A$2:$A$584,0.95,1,1)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963C0-6B13-4D7D-A0E5-3E1F23D317AD}" name="Table3" displayName="Table3" ref="G1:H8" totalsRowShown="0">
  <autoFilter ref="G1:H8" xr:uid="{BB7963C0-6B13-4D7D-A0E5-3E1F23D317AD}"/>
  <tableColumns count="2">
    <tableColumn id="1" xr3:uid="{0CB47654-05F9-4201-A98A-B52A6740B7C8}" name="Statistic"/>
    <tableColumn id="2" xr3:uid="{41CCB217-8A3B-474A-AF48-24B766F2D91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DF1D-1935-4D38-B331-F245C8BDB547}">
  <dimension ref="A1:H732"/>
  <sheetViews>
    <sheetView topLeftCell="A627" workbookViewId="0">
      <selection activeCell="G646" sqref="G646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19</v>
      </c>
      <c r="H1" t="s">
        <v>20</v>
      </c>
    </row>
    <row r="2" spans="1:8" x14ac:dyDescent="0.25">
      <c r="A2" s="13">
        <v>43890</v>
      </c>
      <c r="B2" s="9">
        <v>0.32</v>
      </c>
      <c r="G2" t="s">
        <v>21</v>
      </c>
      <c r="H2" s="14">
        <f>_xlfn.FORECAST.ETS.STAT($B$2:$B$584,$A$2:$A$584,1,1,1)</f>
        <v>2E-3</v>
      </c>
    </row>
    <row r="3" spans="1:8" x14ac:dyDescent="0.25">
      <c r="A3" s="13">
        <v>43891</v>
      </c>
      <c r="B3" s="9">
        <v>0.16600000000000001</v>
      </c>
      <c r="G3" t="s">
        <v>22</v>
      </c>
      <c r="H3" s="14">
        <f>_xlfn.FORECAST.ETS.STAT($B$2:$B$584,$A$2:$A$584,2,1,1)</f>
        <v>1E-3</v>
      </c>
    </row>
    <row r="4" spans="1:8" x14ac:dyDescent="0.25">
      <c r="A4" s="13">
        <v>43892</v>
      </c>
      <c r="B4" s="9">
        <v>5.0999999999999997E-2</v>
      </c>
      <c r="G4" t="s">
        <v>23</v>
      </c>
      <c r="H4" s="14">
        <f>_xlfn.FORECAST.ETS.STAT($B$2:$B$584,$A$2:$A$584,3,1,1)</f>
        <v>0.25</v>
      </c>
    </row>
    <row r="5" spans="1:8" x14ac:dyDescent="0.25">
      <c r="A5" s="13">
        <v>43893</v>
      </c>
      <c r="B5" s="9">
        <v>0.19900000000000001</v>
      </c>
      <c r="G5" t="s">
        <v>24</v>
      </c>
      <c r="H5" s="14">
        <f>_xlfn.FORECAST.ETS.STAT($B$2:$B$584,$A$2:$A$584,4,1,1)</f>
        <v>0.56719159673737163</v>
      </c>
    </row>
    <row r="6" spans="1:8" x14ac:dyDescent="0.25">
      <c r="A6" s="13">
        <v>43894</v>
      </c>
      <c r="B6" s="9">
        <v>0.26700000000000002</v>
      </c>
      <c r="G6" t="s">
        <v>25</v>
      </c>
      <c r="H6" s="14">
        <f>_xlfn.FORECAST.ETS.STAT($B$2:$B$584,$A$2:$A$584,5,1,1)</f>
        <v>0.44132610247574888</v>
      </c>
    </row>
    <row r="7" spans="1:8" x14ac:dyDescent="0.25">
      <c r="A7" s="13">
        <v>43895</v>
      </c>
      <c r="B7" s="9">
        <v>8.7999999999999995E-2</v>
      </c>
      <c r="G7" t="s">
        <v>26</v>
      </c>
      <c r="H7" s="14">
        <f>_xlfn.FORECAST.ETS.STAT($B$2:$B$584,$A$2:$A$584,6,1,1)</f>
        <v>7.2374867510563323E-2</v>
      </c>
    </row>
    <row r="8" spans="1:8" x14ac:dyDescent="0.25">
      <c r="A8" s="13">
        <v>43896</v>
      </c>
      <c r="B8" s="9">
        <v>0.13800000000000001</v>
      </c>
      <c r="G8" t="s">
        <v>27</v>
      </c>
      <c r="H8" s="14">
        <f>_xlfn.FORECAST.ETS.STAT($B$2:$B$584,$A$2:$A$584,7,1,1)</f>
        <v>0.11238797966991534</v>
      </c>
    </row>
    <row r="9" spans="1:8" x14ac:dyDescent="0.25">
      <c r="A9" s="13">
        <v>43897</v>
      </c>
      <c r="B9" s="9">
        <v>0.20799999999999999</v>
      </c>
    </row>
    <row r="10" spans="1:8" x14ac:dyDescent="0.25">
      <c r="A10" s="13">
        <v>43898</v>
      </c>
      <c r="B10" s="9">
        <v>0.186</v>
      </c>
    </row>
    <row r="11" spans="1:8" x14ac:dyDescent="0.25">
      <c r="A11" s="13">
        <v>43899</v>
      </c>
      <c r="B11" s="9">
        <v>0.45700000000000002</v>
      </c>
    </row>
    <row r="12" spans="1:8" x14ac:dyDescent="0.25">
      <c r="A12" s="13">
        <v>43900</v>
      </c>
      <c r="B12" s="9">
        <v>0.32800000000000001</v>
      </c>
    </row>
    <row r="13" spans="1:8" x14ac:dyDescent="0.25">
      <c r="A13" s="13">
        <v>43901</v>
      </c>
      <c r="B13" s="9">
        <v>0.29499999999999998</v>
      </c>
    </row>
    <row r="14" spans="1:8" x14ac:dyDescent="0.25">
      <c r="A14" s="13">
        <v>43902</v>
      </c>
      <c r="B14" s="9">
        <v>0.151</v>
      </c>
    </row>
    <row r="15" spans="1:8" x14ac:dyDescent="0.25">
      <c r="A15" s="13">
        <v>43903</v>
      </c>
      <c r="B15" s="9">
        <v>0.16200000000000001</v>
      </c>
    </row>
    <row r="16" spans="1:8" x14ac:dyDescent="0.25">
      <c r="A16" s="13">
        <v>43904</v>
      </c>
      <c r="B16" s="9">
        <v>1.4E-2</v>
      </c>
    </row>
    <row r="17" spans="1:2" x14ac:dyDescent="0.25">
      <c r="A17" s="13">
        <v>43905</v>
      </c>
      <c r="B17" s="9">
        <v>0.17499999999999999</v>
      </c>
    </row>
    <row r="18" spans="1:2" x14ac:dyDescent="0.25">
      <c r="A18" s="13">
        <v>43906</v>
      </c>
      <c r="B18" s="9">
        <v>5.6000000000000001E-2</v>
      </c>
    </row>
    <row r="19" spans="1:2" x14ac:dyDescent="0.25">
      <c r="A19" s="13">
        <v>43907</v>
      </c>
      <c r="B19" s="9">
        <v>0.20699999999999999</v>
      </c>
    </row>
    <row r="20" spans="1:2" x14ac:dyDescent="0.25">
      <c r="A20" s="13">
        <v>43908</v>
      </c>
      <c r="B20" s="9">
        <v>0.26500000000000001</v>
      </c>
    </row>
    <row r="21" spans="1:2" x14ac:dyDescent="0.25">
      <c r="A21" s="13">
        <v>43909</v>
      </c>
      <c r="B21" s="9">
        <v>0.1</v>
      </c>
    </row>
    <row r="22" spans="1:2" x14ac:dyDescent="0.25">
      <c r="A22" s="13">
        <v>43910</v>
      </c>
      <c r="B22" s="9">
        <v>0.48599999999999999</v>
      </c>
    </row>
    <row r="23" spans="1:2" x14ac:dyDescent="0.25">
      <c r="A23" s="13">
        <v>43911</v>
      </c>
      <c r="B23" s="9">
        <v>9.8000000000000004E-2</v>
      </c>
    </row>
    <row r="24" spans="1:2" x14ac:dyDescent="0.25">
      <c r="A24" s="13">
        <v>43912</v>
      </c>
      <c r="B24" s="9">
        <v>0.10299999999999999</v>
      </c>
    </row>
    <row r="25" spans="1:2" x14ac:dyDescent="0.25">
      <c r="A25" s="13">
        <v>43913</v>
      </c>
      <c r="B25" s="9">
        <v>0.153</v>
      </c>
    </row>
    <row r="26" spans="1:2" x14ac:dyDescent="0.25">
      <c r="A26" s="13">
        <v>43914</v>
      </c>
      <c r="B26" s="9">
        <v>0.127</v>
      </c>
    </row>
    <row r="27" spans="1:2" x14ac:dyDescent="0.25">
      <c r="A27" s="13">
        <v>43915</v>
      </c>
      <c r="B27" s="9">
        <v>0.129</v>
      </c>
    </row>
    <row r="28" spans="1:2" x14ac:dyDescent="0.25">
      <c r="A28" s="13">
        <v>43916</v>
      </c>
      <c r="B28" s="9">
        <v>0.191</v>
      </c>
    </row>
    <row r="29" spans="1:2" x14ac:dyDescent="0.25">
      <c r="A29" s="13">
        <v>43917</v>
      </c>
      <c r="B29" s="9">
        <v>0.46700000000000003</v>
      </c>
    </row>
    <row r="30" spans="1:2" x14ac:dyDescent="0.25">
      <c r="A30" s="13">
        <v>43918</v>
      </c>
      <c r="B30" s="9">
        <v>0.29699999999999999</v>
      </c>
    </row>
    <row r="31" spans="1:2" x14ac:dyDescent="0.25">
      <c r="A31" s="13">
        <v>43919</v>
      </c>
      <c r="B31" s="9">
        <v>0.29299999999999998</v>
      </c>
    </row>
    <row r="32" spans="1:2" x14ac:dyDescent="0.25">
      <c r="A32" s="13">
        <v>43920</v>
      </c>
      <c r="B32" s="9">
        <v>0.17100000000000001</v>
      </c>
    </row>
    <row r="33" spans="1:2" x14ac:dyDescent="0.25">
      <c r="A33" s="13">
        <v>43921</v>
      </c>
      <c r="B33" s="9">
        <v>0.17100000000000001</v>
      </c>
    </row>
    <row r="34" spans="1:2" x14ac:dyDescent="0.25">
      <c r="A34" s="13">
        <v>43922</v>
      </c>
      <c r="B34" s="9">
        <v>1.6E-2</v>
      </c>
    </row>
    <row r="35" spans="1:2" x14ac:dyDescent="0.25">
      <c r="A35" s="13">
        <v>43923</v>
      </c>
      <c r="B35" s="9">
        <v>0.157</v>
      </c>
    </row>
    <row r="36" spans="1:2" x14ac:dyDescent="0.25">
      <c r="A36" s="13">
        <v>43924</v>
      </c>
      <c r="B36" s="9">
        <v>0.06</v>
      </c>
    </row>
    <row r="37" spans="1:2" x14ac:dyDescent="0.25">
      <c r="A37" s="13">
        <v>43925</v>
      </c>
      <c r="B37" s="9">
        <v>0.16300000000000001</v>
      </c>
    </row>
    <row r="38" spans="1:2" x14ac:dyDescent="0.25">
      <c r="A38" s="13">
        <v>43926</v>
      </c>
      <c r="B38" s="9">
        <v>0.28100000000000003</v>
      </c>
    </row>
    <row r="39" spans="1:2" x14ac:dyDescent="0.25">
      <c r="A39" s="13">
        <v>43927</v>
      </c>
      <c r="B39" s="9">
        <v>0.14000000000000001</v>
      </c>
    </row>
    <row r="40" spans="1:2" x14ac:dyDescent="0.25">
      <c r="A40" s="13">
        <v>43928</v>
      </c>
      <c r="B40" s="9">
        <v>0.46800000000000003</v>
      </c>
    </row>
    <row r="41" spans="1:2" x14ac:dyDescent="0.25">
      <c r="A41" s="13">
        <v>43929</v>
      </c>
      <c r="B41" s="9">
        <v>4.9000000000000002E-2</v>
      </c>
    </row>
    <row r="42" spans="1:2" x14ac:dyDescent="0.25">
      <c r="A42" s="13">
        <v>43930</v>
      </c>
      <c r="B42" s="9">
        <v>0.124</v>
      </c>
    </row>
    <row r="43" spans="1:2" x14ac:dyDescent="0.25">
      <c r="A43" s="13">
        <v>43931</v>
      </c>
      <c r="B43" s="9">
        <v>0.19900000000000001</v>
      </c>
    </row>
    <row r="44" spans="1:2" x14ac:dyDescent="0.25">
      <c r="A44" s="13">
        <v>43932</v>
      </c>
      <c r="B44" s="9">
        <v>0.17799999999999999</v>
      </c>
    </row>
    <row r="45" spans="1:2" x14ac:dyDescent="0.25">
      <c r="A45" s="13">
        <v>43933</v>
      </c>
      <c r="B45" s="9">
        <v>0.14000000000000001</v>
      </c>
    </row>
    <row r="46" spans="1:2" x14ac:dyDescent="0.25">
      <c r="A46" s="13">
        <v>43934</v>
      </c>
      <c r="B46" s="9">
        <v>0.186</v>
      </c>
    </row>
    <row r="47" spans="1:2" x14ac:dyDescent="0.25">
      <c r="A47" s="13">
        <v>43935</v>
      </c>
      <c r="B47" s="9">
        <v>0.56699999999999995</v>
      </c>
    </row>
    <row r="48" spans="1:2" x14ac:dyDescent="0.25">
      <c r="A48" s="13">
        <v>43936</v>
      </c>
      <c r="B48" s="9">
        <v>0</v>
      </c>
    </row>
    <row r="49" spans="1:2" x14ac:dyDescent="0.25">
      <c r="A49" s="13">
        <v>43937</v>
      </c>
      <c r="B49" s="9">
        <v>0.28999999999999998</v>
      </c>
    </row>
    <row r="50" spans="1:2" x14ac:dyDescent="0.25">
      <c r="A50" s="13">
        <v>43938</v>
      </c>
      <c r="B50" s="9">
        <v>0.25700000000000001</v>
      </c>
    </row>
    <row r="51" spans="1:2" x14ac:dyDescent="0.25">
      <c r="A51" s="13">
        <v>43939</v>
      </c>
      <c r="B51" s="9">
        <v>0.22700000000000001</v>
      </c>
    </row>
    <row r="52" spans="1:2" x14ac:dyDescent="0.25">
      <c r="A52" s="13">
        <v>43940</v>
      </c>
      <c r="B52" s="9">
        <v>0.151</v>
      </c>
    </row>
    <row r="53" spans="1:2" x14ac:dyDescent="0.25">
      <c r="A53" s="13">
        <v>43941</v>
      </c>
      <c r="B53" s="9">
        <v>1.2999999999999999E-2</v>
      </c>
    </row>
    <row r="54" spans="1:2" x14ac:dyDescent="0.25">
      <c r="A54" s="13">
        <v>43942</v>
      </c>
      <c r="B54" s="9">
        <v>0.16500000000000001</v>
      </c>
    </row>
    <row r="55" spans="1:2" x14ac:dyDescent="0.25">
      <c r="A55" s="13">
        <v>43943</v>
      </c>
      <c r="B55" s="9">
        <v>6.6000000000000003E-2</v>
      </c>
    </row>
    <row r="56" spans="1:2" x14ac:dyDescent="0.25">
      <c r="A56" s="13">
        <v>43944</v>
      </c>
      <c r="B56" s="9">
        <v>0.152</v>
      </c>
    </row>
    <row r="57" spans="1:2" x14ac:dyDescent="0.25">
      <c r="A57" s="13">
        <v>43945</v>
      </c>
      <c r="B57" s="9">
        <v>0.28899999999999998</v>
      </c>
    </row>
    <row r="58" spans="1:2" x14ac:dyDescent="0.25">
      <c r="A58" s="13">
        <v>43946</v>
      </c>
      <c r="B58" s="9">
        <v>0.13900000000000001</v>
      </c>
    </row>
    <row r="59" spans="1:2" x14ac:dyDescent="0.25">
      <c r="A59" s="13">
        <v>43947</v>
      </c>
      <c r="B59" s="9">
        <v>0.46100000000000002</v>
      </c>
    </row>
    <row r="60" spans="1:2" x14ac:dyDescent="0.25">
      <c r="A60" s="13">
        <v>43948</v>
      </c>
      <c r="B60" s="9">
        <v>8.7999999999999995E-2</v>
      </c>
    </row>
    <row r="61" spans="1:2" x14ac:dyDescent="0.25">
      <c r="A61" s="13">
        <v>43949</v>
      </c>
      <c r="B61" s="9">
        <v>2.9000000000000001E-2</v>
      </c>
    </row>
    <row r="62" spans="1:2" x14ac:dyDescent="0.25">
      <c r="A62" s="13">
        <v>43950</v>
      </c>
      <c r="B62" s="9">
        <v>0.16800000000000001</v>
      </c>
    </row>
    <row r="63" spans="1:2" x14ac:dyDescent="0.25">
      <c r="A63" s="13">
        <v>43951</v>
      </c>
      <c r="B63" s="9">
        <v>0.154</v>
      </c>
    </row>
    <row r="64" spans="1:2" x14ac:dyDescent="0.25">
      <c r="A64" s="13">
        <v>43952</v>
      </c>
      <c r="B64" s="9">
        <v>0.156</v>
      </c>
    </row>
    <row r="65" spans="1:2" x14ac:dyDescent="0.25">
      <c r="A65" s="13">
        <v>43953</v>
      </c>
      <c r="B65" s="9">
        <v>0.14699999999999999</v>
      </c>
    </row>
    <row r="66" spans="1:2" x14ac:dyDescent="0.25">
      <c r="A66" s="13">
        <v>43954</v>
      </c>
      <c r="B66" s="9">
        <v>0.44600000000000001</v>
      </c>
    </row>
    <row r="67" spans="1:2" x14ac:dyDescent="0.25">
      <c r="A67" s="13">
        <v>43955</v>
      </c>
      <c r="B67" s="9">
        <v>0.253</v>
      </c>
    </row>
    <row r="68" spans="1:2" x14ac:dyDescent="0.25">
      <c r="A68" s="13">
        <v>43956</v>
      </c>
      <c r="B68" s="9">
        <v>0.26200000000000001</v>
      </c>
    </row>
    <row r="69" spans="1:2" x14ac:dyDescent="0.25">
      <c r="A69" s="13">
        <v>43957</v>
      </c>
      <c r="B69" s="9">
        <v>0.27600000000000002</v>
      </c>
    </row>
    <row r="70" spans="1:2" x14ac:dyDescent="0.25">
      <c r="A70" s="13">
        <v>43958</v>
      </c>
      <c r="B70" s="9">
        <v>0.20399999999999999</v>
      </c>
    </row>
    <row r="71" spans="1:2" x14ac:dyDescent="0.25">
      <c r="A71" s="13">
        <v>43959</v>
      </c>
      <c r="B71" s="9">
        <v>0.13400000000000001</v>
      </c>
    </row>
    <row r="72" spans="1:2" x14ac:dyDescent="0.25">
      <c r="A72" s="13">
        <v>43960</v>
      </c>
      <c r="B72" s="9">
        <v>1.7000000000000001E-2</v>
      </c>
    </row>
    <row r="73" spans="1:2" x14ac:dyDescent="0.25">
      <c r="A73" s="13">
        <v>43961</v>
      </c>
      <c r="B73" s="9">
        <v>0.191</v>
      </c>
    </row>
    <row r="74" spans="1:2" x14ac:dyDescent="0.25">
      <c r="A74" s="13">
        <v>43962</v>
      </c>
      <c r="B74" s="9">
        <v>7.2999999999999995E-2</v>
      </c>
    </row>
    <row r="75" spans="1:2" x14ac:dyDescent="0.25">
      <c r="A75" s="13">
        <v>43963</v>
      </c>
      <c r="B75" s="9">
        <v>0.151</v>
      </c>
    </row>
    <row r="76" spans="1:2" x14ac:dyDescent="0.25">
      <c r="A76" s="13">
        <v>43964</v>
      </c>
      <c r="B76" s="9">
        <v>0.30199999999999999</v>
      </c>
    </row>
    <row r="77" spans="1:2" x14ac:dyDescent="0.25">
      <c r="A77" s="13">
        <v>43965</v>
      </c>
      <c r="B77" s="9">
        <v>0.105</v>
      </c>
    </row>
    <row r="78" spans="1:2" x14ac:dyDescent="0.25">
      <c r="A78" s="13">
        <v>43966</v>
      </c>
      <c r="B78" s="9">
        <v>0.44</v>
      </c>
    </row>
    <row r="79" spans="1:2" x14ac:dyDescent="0.25">
      <c r="A79" s="13">
        <v>43967</v>
      </c>
      <c r="B79" s="9">
        <v>7.0000000000000007E-2</v>
      </c>
    </row>
    <row r="80" spans="1:2" x14ac:dyDescent="0.25">
      <c r="A80" s="13">
        <v>43968</v>
      </c>
      <c r="B80" s="9">
        <v>0.12</v>
      </c>
    </row>
    <row r="81" spans="1:2" x14ac:dyDescent="0.25">
      <c r="A81" s="13">
        <v>43969</v>
      </c>
      <c r="B81" s="9">
        <v>0.19900000000000001</v>
      </c>
    </row>
    <row r="82" spans="1:2" x14ac:dyDescent="0.25">
      <c r="A82" s="13">
        <v>43970</v>
      </c>
      <c r="B82" s="9">
        <v>0.155</v>
      </c>
    </row>
    <row r="83" spans="1:2" x14ac:dyDescent="0.25">
      <c r="A83" s="13">
        <v>43971</v>
      </c>
      <c r="B83" s="9">
        <v>0.20300000000000001</v>
      </c>
    </row>
    <row r="84" spans="1:2" x14ac:dyDescent="0.25">
      <c r="A84" s="13">
        <v>43972</v>
      </c>
      <c r="B84" s="9">
        <v>0.16400000000000001</v>
      </c>
    </row>
    <row r="85" spans="1:2" x14ac:dyDescent="0.25">
      <c r="A85" s="13">
        <v>43973</v>
      </c>
      <c r="B85" s="9">
        <v>0.49</v>
      </c>
    </row>
    <row r="86" spans="1:2" x14ac:dyDescent="0.25">
      <c r="A86" s="13">
        <v>43974</v>
      </c>
      <c r="B86" s="9">
        <v>0.27500000000000002</v>
      </c>
    </row>
    <row r="87" spans="1:2" x14ac:dyDescent="0.25">
      <c r="A87" s="13">
        <v>43975</v>
      </c>
      <c r="B87" s="9">
        <v>0.29299999999999998</v>
      </c>
    </row>
    <row r="88" spans="1:2" x14ac:dyDescent="0.25">
      <c r="A88" s="13">
        <v>43976</v>
      </c>
      <c r="B88" s="9">
        <v>0.26600000000000001</v>
      </c>
    </row>
    <row r="89" spans="1:2" x14ac:dyDescent="0.25">
      <c r="A89" s="13">
        <v>43977</v>
      </c>
      <c r="B89" s="9">
        <v>0.19</v>
      </c>
    </row>
    <row r="90" spans="1:2" x14ac:dyDescent="0.25">
      <c r="A90" s="13">
        <v>43978</v>
      </c>
      <c r="B90" s="9">
        <v>0.13200000000000001</v>
      </c>
    </row>
    <row r="91" spans="1:2" x14ac:dyDescent="0.25">
      <c r="A91" s="13">
        <v>43979</v>
      </c>
      <c r="B91" s="9">
        <v>1.2999999999999999E-2</v>
      </c>
    </row>
    <row r="92" spans="1:2" x14ac:dyDescent="0.25">
      <c r="A92" s="13">
        <v>43980</v>
      </c>
      <c r="B92" s="9">
        <v>0.16700000000000001</v>
      </c>
    </row>
    <row r="93" spans="1:2" x14ac:dyDescent="0.25">
      <c r="A93" s="13">
        <v>43981</v>
      </c>
      <c r="B93" s="9">
        <v>0.08</v>
      </c>
    </row>
    <row r="94" spans="1:2" x14ac:dyDescent="0.25">
      <c r="A94" s="13">
        <v>43982</v>
      </c>
      <c r="B94" s="9">
        <v>0.16700000000000001</v>
      </c>
    </row>
    <row r="95" spans="1:2" x14ac:dyDescent="0.25">
      <c r="A95" s="13">
        <v>43983</v>
      </c>
      <c r="B95" s="9">
        <v>0.31</v>
      </c>
    </row>
    <row r="96" spans="1:2" x14ac:dyDescent="0.25">
      <c r="A96" s="13">
        <v>43984</v>
      </c>
      <c r="B96" s="9">
        <v>6.9000000000000006E-2</v>
      </c>
    </row>
    <row r="97" spans="1:2" x14ac:dyDescent="0.25">
      <c r="A97" s="13">
        <v>43985</v>
      </c>
      <c r="B97" s="9">
        <v>0.45400000000000001</v>
      </c>
    </row>
    <row r="98" spans="1:2" x14ac:dyDescent="0.25">
      <c r="A98" s="13">
        <v>43986</v>
      </c>
      <c r="B98" s="9">
        <v>7.8E-2</v>
      </c>
    </row>
    <row r="99" spans="1:2" x14ac:dyDescent="0.25">
      <c r="A99" s="13">
        <v>43987</v>
      </c>
      <c r="B99" s="9">
        <v>0.10199999999999999</v>
      </c>
    </row>
    <row r="100" spans="1:2" x14ac:dyDescent="0.25">
      <c r="A100" s="13">
        <v>43988</v>
      </c>
      <c r="B100" s="9">
        <v>0.22500000000000001</v>
      </c>
    </row>
    <row r="101" spans="1:2" x14ac:dyDescent="0.25">
      <c r="A101" s="13">
        <v>43989</v>
      </c>
      <c r="B101" s="9">
        <v>0.153</v>
      </c>
    </row>
    <row r="102" spans="1:2" x14ac:dyDescent="0.25">
      <c r="A102" s="13">
        <v>43990</v>
      </c>
      <c r="B102" s="9">
        <v>0.24299999999999999</v>
      </c>
    </row>
    <row r="103" spans="1:2" x14ac:dyDescent="0.25">
      <c r="A103" s="13">
        <v>43991</v>
      </c>
      <c r="B103" s="9">
        <v>0.19500000000000001</v>
      </c>
    </row>
    <row r="104" spans="1:2" x14ac:dyDescent="0.25">
      <c r="A104" s="13">
        <v>43992</v>
      </c>
      <c r="B104" s="9">
        <v>0.46700000000000003</v>
      </c>
    </row>
    <row r="105" spans="1:2" x14ac:dyDescent="0.25">
      <c r="A105" s="13">
        <v>43993</v>
      </c>
      <c r="B105" s="9">
        <v>0.25900000000000001</v>
      </c>
    </row>
    <row r="106" spans="1:2" x14ac:dyDescent="0.25">
      <c r="A106" s="13">
        <v>43994</v>
      </c>
      <c r="B106" s="9">
        <v>0.28499999999999998</v>
      </c>
    </row>
    <row r="107" spans="1:2" x14ac:dyDescent="0.25">
      <c r="A107" s="13">
        <v>43995</v>
      </c>
      <c r="B107" s="9">
        <v>0.29799999999999999</v>
      </c>
    </row>
    <row r="108" spans="1:2" x14ac:dyDescent="0.25">
      <c r="A108" s="13">
        <v>43996</v>
      </c>
      <c r="B108" s="9">
        <v>0.21199999999999999</v>
      </c>
    </row>
    <row r="109" spans="1:2" x14ac:dyDescent="0.25">
      <c r="A109" s="13">
        <v>43997</v>
      </c>
      <c r="B109" s="9">
        <v>0.17</v>
      </c>
    </row>
    <row r="110" spans="1:2" x14ac:dyDescent="0.25">
      <c r="A110" s="13">
        <v>43998</v>
      </c>
      <c r="B110" s="9">
        <v>1.7000000000000001E-2</v>
      </c>
    </row>
    <row r="111" spans="1:2" x14ac:dyDescent="0.25">
      <c r="A111" s="13">
        <v>43999</v>
      </c>
      <c r="B111" s="9">
        <v>0.17299999999999999</v>
      </c>
    </row>
    <row r="112" spans="1:2" x14ac:dyDescent="0.25">
      <c r="A112" s="13">
        <v>44000</v>
      </c>
      <c r="B112" s="9">
        <v>0.08</v>
      </c>
    </row>
    <row r="113" spans="1:2" x14ac:dyDescent="0.25">
      <c r="A113" s="13">
        <v>44001</v>
      </c>
      <c r="B113" s="9">
        <v>0.155</v>
      </c>
    </row>
    <row r="114" spans="1:2" x14ac:dyDescent="0.25">
      <c r="A114" s="13">
        <v>44002</v>
      </c>
      <c r="B114" s="9">
        <v>0.307</v>
      </c>
    </row>
    <row r="115" spans="1:2" x14ac:dyDescent="0.25">
      <c r="A115" s="13">
        <v>44003</v>
      </c>
      <c r="B115" s="9">
        <v>0.109</v>
      </c>
    </row>
    <row r="116" spans="1:2" x14ac:dyDescent="0.25">
      <c r="A116" s="13">
        <v>44004</v>
      </c>
      <c r="B116" s="9">
        <v>0.46800000000000003</v>
      </c>
    </row>
    <row r="117" spans="1:2" x14ac:dyDescent="0.25">
      <c r="A117" s="13">
        <v>44005</v>
      </c>
      <c r="B117" s="9">
        <v>5.5E-2</v>
      </c>
    </row>
    <row r="118" spans="1:2" x14ac:dyDescent="0.25">
      <c r="A118" s="13">
        <v>44006</v>
      </c>
      <c r="B118" s="9">
        <v>0.113</v>
      </c>
    </row>
    <row r="119" spans="1:2" x14ac:dyDescent="0.25">
      <c r="A119" s="13">
        <v>44007</v>
      </c>
      <c r="B119" s="9">
        <v>0.29499999999999998</v>
      </c>
    </row>
    <row r="120" spans="1:2" x14ac:dyDescent="0.25">
      <c r="A120" s="13">
        <v>44008</v>
      </c>
      <c r="B120" s="9">
        <v>0.17299999999999999</v>
      </c>
    </row>
    <row r="121" spans="1:2" x14ac:dyDescent="0.25">
      <c r="A121" s="13">
        <v>44009</v>
      </c>
      <c r="B121" s="9">
        <v>0.18</v>
      </c>
    </row>
    <row r="122" spans="1:2" x14ac:dyDescent="0.25">
      <c r="A122" s="13">
        <v>44010</v>
      </c>
      <c r="B122" s="9">
        <v>0.187</v>
      </c>
    </row>
    <row r="123" spans="1:2" x14ac:dyDescent="0.25">
      <c r="A123" s="13">
        <v>44011</v>
      </c>
      <c r="B123" s="9">
        <v>0.49299999999999999</v>
      </c>
    </row>
    <row r="124" spans="1:2" x14ac:dyDescent="0.25">
      <c r="A124" s="13">
        <v>44012</v>
      </c>
      <c r="B124" s="9">
        <v>0.23400000000000001</v>
      </c>
    </row>
    <row r="125" spans="1:2" x14ac:dyDescent="0.25">
      <c r="A125" s="13">
        <v>44013</v>
      </c>
      <c r="B125" s="9">
        <v>0.33800000000000002</v>
      </c>
    </row>
    <row r="126" spans="1:2" x14ac:dyDescent="0.25">
      <c r="A126" s="13">
        <v>44014</v>
      </c>
      <c r="B126" s="9">
        <v>0.245</v>
      </c>
    </row>
    <row r="127" spans="1:2" x14ac:dyDescent="0.25">
      <c r="A127" s="13">
        <v>44015</v>
      </c>
      <c r="B127" s="9">
        <v>0.17499999999999999</v>
      </c>
    </row>
    <row r="128" spans="1:2" x14ac:dyDescent="0.25">
      <c r="A128" s="13">
        <v>44016</v>
      </c>
      <c r="B128" s="9">
        <v>4.9000000000000002E-2</v>
      </c>
    </row>
    <row r="129" spans="1:2" x14ac:dyDescent="0.25">
      <c r="A129" s="13">
        <v>44017</v>
      </c>
      <c r="B129" s="9">
        <v>1.4E-2</v>
      </c>
    </row>
    <row r="130" spans="1:2" x14ac:dyDescent="0.25">
      <c r="A130" s="13">
        <v>44018</v>
      </c>
      <c r="B130" s="9">
        <v>0.161</v>
      </c>
    </row>
    <row r="131" spans="1:2" x14ac:dyDescent="0.25">
      <c r="A131" s="13">
        <v>44019</v>
      </c>
      <c r="B131" s="9">
        <v>8.5999999999999993E-2</v>
      </c>
    </row>
    <row r="132" spans="1:2" x14ac:dyDescent="0.25">
      <c r="A132" s="13">
        <v>44020</v>
      </c>
      <c r="B132" s="9">
        <v>0.153</v>
      </c>
    </row>
    <row r="133" spans="1:2" x14ac:dyDescent="0.25">
      <c r="A133" s="13">
        <v>44021</v>
      </c>
      <c r="B133" s="9">
        <v>0.34899999999999998</v>
      </c>
    </row>
    <row r="134" spans="1:2" x14ac:dyDescent="0.25">
      <c r="A134" s="13">
        <v>44022</v>
      </c>
      <c r="B134" s="9">
        <v>8.8999999999999996E-2</v>
      </c>
    </row>
    <row r="135" spans="1:2" x14ac:dyDescent="0.25">
      <c r="A135" s="13">
        <v>44023</v>
      </c>
      <c r="B135" s="9">
        <v>0.42299999999999999</v>
      </c>
    </row>
    <row r="136" spans="1:2" x14ac:dyDescent="0.25">
      <c r="A136" s="13">
        <v>44024</v>
      </c>
      <c r="B136" s="9">
        <v>6.8000000000000005E-2</v>
      </c>
    </row>
    <row r="137" spans="1:2" x14ac:dyDescent="0.25">
      <c r="A137" s="13">
        <v>44025</v>
      </c>
      <c r="B137" s="9">
        <v>3.7999999999999999E-2</v>
      </c>
    </row>
    <row r="138" spans="1:2" x14ac:dyDescent="0.25">
      <c r="A138" s="13">
        <v>44026</v>
      </c>
      <c r="B138" s="9">
        <v>0.34</v>
      </c>
    </row>
    <row r="139" spans="1:2" x14ac:dyDescent="0.25">
      <c r="A139" s="13">
        <v>44027</v>
      </c>
      <c r="B139" s="9">
        <v>0.161</v>
      </c>
    </row>
    <row r="140" spans="1:2" x14ac:dyDescent="0.25">
      <c r="A140" s="13">
        <v>44028</v>
      </c>
      <c r="B140" s="9">
        <v>0.17799999999999999</v>
      </c>
    </row>
    <row r="141" spans="1:2" x14ac:dyDescent="0.25">
      <c r="A141" s="13">
        <v>44029</v>
      </c>
      <c r="B141" s="9">
        <v>0.20899999999999999</v>
      </c>
    </row>
    <row r="142" spans="1:2" x14ac:dyDescent="0.25">
      <c r="A142" s="13">
        <v>44030</v>
      </c>
      <c r="B142" s="9">
        <v>0.436</v>
      </c>
    </row>
    <row r="143" spans="1:2" x14ac:dyDescent="0.25">
      <c r="A143" s="13">
        <v>44031</v>
      </c>
      <c r="B143" s="9">
        <v>0.25700000000000001</v>
      </c>
    </row>
    <row r="144" spans="1:2" x14ac:dyDescent="0.25">
      <c r="A144" s="13">
        <v>44032</v>
      </c>
      <c r="B144" s="9">
        <v>0.312</v>
      </c>
    </row>
    <row r="145" spans="1:2" x14ac:dyDescent="0.25">
      <c r="A145" s="13">
        <v>44033</v>
      </c>
      <c r="B145" s="9">
        <v>0.23300000000000001</v>
      </c>
    </row>
    <row r="146" spans="1:2" x14ac:dyDescent="0.25">
      <c r="A146" s="13">
        <v>44034</v>
      </c>
      <c r="B146" s="9">
        <v>0.151</v>
      </c>
    </row>
    <row r="147" spans="1:2" x14ac:dyDescent="0.25">
      <c r="A147" s="13">
        <v>44035</v>
      </c>
      <c r="B147" s="9">
        <v>0.152</v>
      </c>
    </row>
    <row r="148" spans="1:2" x14ac:dyDescent="0.25">
      <c r="A148" s="13">
        <v>44036</v>
      </c>
      <c r="B148" s="9">
        <v>0.02</v>
      </c>
    </row>
    <row r="149" spans="1:2" x14ac:dyDescent="0.25">
      <c r="A149" s="13">
        <v>44037</v>
      </c>
      <c r="B149" s="9">
        <v>0.17699999999999999</v>
      </c>
    </row>
    <row r="150" spans="1:2" x14ac:dyDescent="0.25">
      <c r="A150" s="13">
        <v>44038</v>
      </c>
      <c r="B150" s="9">
        <v>8.8999999999999996E-2</v>
      </c>
    </row>
    <row r="151" spans="1:2" x14ac:dyDescent="0.25">
      <c r="A151" s="13">
        <v>44039</v>
      </c>
      <c r="B151" s="9">
        <v>0.17799999999999999</v>
      </c>
    </row>
    <row r="152" spans="1:2" x14ac:dyDescent="0.25">
      <c r="A152" s="13">
        <v>44040</v>
      </c>
      <c r="B152" s="9">
        <v>0.35499999999999998</v>
      </c>
    </row>
    <row r="153" spans="1:2" x14ac:dyDescent="0.25">
      <c r="A153" s="13">
        <v>44041</v>
      </c>
      <c r="B153" s="9">
        <v>0.104</v>
      </c>
    </row>
    <row r="154" spans="1:2" x14ac:dyDescent="0.25">
      <c r="A154" s="13">
        <v>44042</v>
      </c>
      <c r="B154" s="9">
        <v>0.41099999999999998</v>
      </c>
    </row>
    <row r="155" spans="1:2" x14ac:dyDescent="0.25">
      <c r="A155" s="13">
        <v>44043</v>
      </c>
      <c r="B155" s="9">
        <v>4.8000000000000001E-2</v>
      </c>
    </row>
    <row r="156" spans="1:2" x14ac:dyDescent="0.25">
      <c r="A156" s="13">
        <v>44044</v>
      </c>
      <c r="B156" s="9">
        <v>8.8999999999999996E-2</v>
      </c>
    </row>
    <row r="157" spans="1:2" x14ac:dyDescent="0.25">
      <c r="A157" s="13">
        <v>44045</v>
      </c>
      <c r="B157" s="9">
        <v>0.18</v>
      </c>
    </row>
    <row r="158" spans="1:2" x14ac:dyDescent="0.25">
      <c r="A158" s="13">
        <v>44046</v>
      </c>
      <c r="B158" s="9">
        <v>0.16600000000000001</v>
      </c>
    </row>
    <row r="159" spans="1:2" x14ac:dyDescent="0.25">
      <c r="A159" s="13">
        <v>44047</v>
      </c>
      <c r="B159" s="9">
        <v>0.16600000000000001</v>
      </c>
    </row>
    <row r="160" spans="1:2" x14ac:dyDescent="0.25">
      <c r="A160" s="13">
        <v>44048</v>
      </c>
      <c r="B160" s="9">
        <v>0.20499999999999999</v>
      </c>
    </row>
    <row r="161" spans="1:2" x14ac:dyDescent="0.25">
      <c r="A161" s="13">
        <v>44049</v>
      </c>
      <c r="B161" s="9">
        <v>0.42099999999999999</v>
      </c>
    </row>
    <row r="162" spans="1:2" x14ac:dyDescent="0.25">
      <c r="A162" s="13">
        <v>44050</v>
      </c>
      <c r="B162" s="9">
        <v>0.27300000000000002</v>
      </c>
    </row>
    <row r="163" spans="1:2" x14ac:dyDescent="0.25">
      <c r="A163" s="13">
        <v>44051</v>
      </c>
      <c r="B163" s="9">
        <v>0.35499999999999998</v>
      </c>
    </row>
    <row r="164" spans="1:2" x14ac:dyDescent="0.25">
      <c r="A164" s="13">
        <v>44052</v>
      </c>
      <c r="B164" s="9">
        <v>0.23300000000000001</v>
      </c>
    </row>
    <row r="165" spans="1:2" x14ac:dyDescent="0.25">
      <c r="A165" s="13">
        <v>44053</v>
      </c>
      <c r="B165" s="9">
        <v>0.17799999999999999</v>
      </c>
    </row>
    <row r="166" spans="1:2" x14ac:dyDescent="0.25">
      <c r="A166" s="13">
        <v>44054</v>
      </c>
      <c r="B166" s="9">
        <v>0.13700000000000001</v>
      </c>
    </row>
    <row r="167" spans="1:2" x14ac:dyDescent="0.25">
      <c r="A167" s="13">
        <v>44055</v>
      </c>
      <c r="B167" s="9">
        <v>1.9E-2</v>
      </c>
    </row>
    <row r="168" spans="1:2" x14ac:dyDescent="0.25">
      <c r="A168" s="13">
        <v>44056</v>
      </c>
      <c r="B168" s="9">
        <v>0.16200000000000001</v>
      </c>
    </row>
    <row r="169" spans="1:2" x14ac:dyDescent="0.25">
      <c r="A169" s="13">
        <v>44057</v>
      </c>
      <c r="B169" s="9">
        <v>8.5000000000000006E-2</v>
      </c>
    </row>
    <row r="170" spans="1:2" x14ac:dyDescent="0.25">
      <c r="A170" s="13">
        <v>44058</v>
      </c>
      <c r="B170" s="9">
        <v>0.184</v>
      </c>
    </row>
    <row r="171" spans="1:2" x14ac:dyDescent="0.25">
      <c r="A171" s="13">
        <v>44059</v>
      </c>
      <c r="B171" s="9">
        <v>0.38200000000000001</v>
      </c>
    </row>
    <row r="172" spans="1:2" x14ac:dyDescent="0.25">
      <c r="A172" s="13">
        <v>44060</v>
      </c>
      <c r="B172" s="9">
        <v>0.11700000000000001</v>
      </c>
    </row>
    <row r="173" spans="1:2" x14ac:dyDescent="0.25">
      <c r="A173" s="13">
        <v>44061</v>
      </c>
      <c r="B173" s="9">
        <v>0.42</v>
      </c>
    </row>
    <row r="174" spans="1:2" x14ac:dyDescent="0.25">
      <c r="A174" s="13">
        <v>44062</v>
      </c>
      <c r="B174" s="9">
        <v>6.0999999999999999E-2</v>
      </c>
    </row>
    <row r="175" spans="1:2" x14ac:dyDescent="0.25">
      <c r="A175" s="13">
        <v>44063</v>
      </c>
      <c r="B175" s="9">
        <v>0.111</v>
      </c>
    </row>
    <row r="176" spans="1:2" x14ac:dyDescent="0.25">
      <c r="A176" s="13">
        <v>44064</v>
      </c>
      <c r="B176" s="9">
        <v>0.13300000000000001</v>
      </c>
    </row>
    <row r="177" spans="1:2" x14ac:dyDescent="0.25">
      <c r="A177" s="13">
        <v>44065</v>
      </c>
      <c r="B177" s="9">
        <v>0.14799999999999999</v>
      </c>
    </row>
    <row r="178" spans="1:2" x14ac:dyDescent="0.25">
      <c r="A178" s="13">
        <v>44066</v>
      </c>
      <c r="B178" s="9">
        <v>0.18</v>
      </c>
    </row>
    <row r="179" spans="1:2" x14ac:dyDescent="0.25">
      <c r="A179" s="13">
        <v>44067</v>
      </c>
      <c r="B179" s="9">
        <v>0.22700000000000001</v>
      </c>
    </row>
    <row r="180" spans="1:2" x14ac:dyDescent="0.25">
      <c r="A180" s="13">
        <v>44068</v>
      </c>
      <c r="B180" s="9">
        <v>0.24</v>
      </c>
    </row>
    <row r="181" spans="1:2" x14ac:dyDescent="0.25">
      <c r="A181" s="13">
        <v>44069</v>
      </c>
      <c r="B181" s="9">
        <v>0.27100000000000002</v>
      </c>
    </row>
    <row r="182" spans="1:2" x14ac:dyDescent="0.25">
      <c r="A182" s="13">
        <v>44070</v>
      </c>
      <c r="B182" s="9">
        <v>0.33600000000000002</v>
      </c>
    </row>
    <row r="183" spans="1:2" x14ac:dyDescent="0.25">
      <c r="A183" s="13">
        <v>44071</v>
      </c>
      <c r="B183" s="9">
        <v>0.222</v>
      </c>
    </row>
    <row r="184" spans="1:2" x14ac:dyDescent="0.25">
      <c r="A184" s="13">
        <v>44072</v>
      </c>
      <c r="B184" s="9">
        <v>0.17799999999999999</v>
      </c>
    </row>
    <row r="185" spans="1:2" x14ac:dyDescent="0.25">
      <c r="A185" s="13">
        <v>44073</v>
      </c>
      <c r="B185" s="9">
        <v>0.13200000000000001</v>
      </c>
    </row>
    <row r="186" spans="1:2" x14ac:dyDescent="0.25">
      <c r="A186" s="13">
        <v>44074</v>
      </c>
      <c r="B186" s="9">
        <v>2.1999999999999999E-2</v>
      </c>
    </row>
    <row r="187" spans="1:2" x14ac:dyDescent="0.25">
      <c r="A187" s="13">
        <v>44075</v>
      </c>
      <c r="B187" s="9">
        <v>0.17599999999999999</v>
      </c>
    </row>
    <row r="188" spans="1:2" x14ac:dyDescent="0.25">
      <c r="A188" s="13">
        <v>44076</v>
      </c>
      <c r="B188" s="9">
        <v>9.4E-2</v>
      </c>
    </row>
    <row r="189" spans="1:2" x14ac:dyDescent="0.25">
      <c r="A189" s="13">
        <v>44077</v>
      </c>
      <c r="B189" s="9">
        <v>0.16500000000000001</v>
      </c>
    </row>
    <row r="190" spans="1:2" x14ac:dyDescent="0.25">
      <c r="A190" s="13">
        <v>44078</v>
      </c>
      <c r="B190" s="9">
        <v>0.39400000000000002</v>
      </c>
    </row>
    <row r="191" spans="1:2" x14ac:dyDescent="0.25">
      <c r="A191" s="13">
        <v>44079</v>
      </c>
      <c r="B191" s="9">
        <v>0.111</v>
      </c>
    </row>
    <row r="192" spans="1:2" x14ac:dyDescent="0.25">
      <c r="A192" s="13">
        <v>44080</v>
      </c>
      <c r="B192" s="9">
        <v>0.39300000000000002</v>
      </c>
    </row>
    <row r="193" spans="1:2" x14ac:dyDescent="0.25">
      <c r="A193" s="13">
        <v>44081</v>
      </c>
      <c r="B193" s="9">
        <v>5.8999999999999997E-2</v>
      </c>
    </row>
    <row r="194" spans="1:2" x14ac:dyDescent="0.25">
      <c r="A194" s="13">
        <v>44082</v>
      </c>
      <c r="B194" s="9">
        <v>0.107</v>
      </c>
    </row>
    <row r="195" spans="1:2" x14ac:dyDescent="0.25">
      <c r="A195" s="13">
        <v>44083</v>
      </c>
      <c r="B195" s="9">
        <v>0.24199999999999999</v>
      </c>
    </row>
    <row r="196" spans="1:2" x14ac:dyDescent="0.25">
      <c r="A196" s="13">
        <v>44084</v>
      </c>
      <c r="B196" s="9">
        <v>0.13800000000000001</v>
      </c>
    </row>
    <row r="197" spans="1:2" x14ac:dyDescent="0.25">
      <c r="A197" s="13">
        <v>44085</v>
      </c>
      <c r="B197" s="9">
        <v>0.17499999999999999</v>
      </c>
    </row>
    <row r="198" spans="1:2" x14ac:dyDescent="0.25">
      <c r="A198" s="13">
        <v>44086</v>
      </c>
      <c r="B198" s="9">
        <v>0.192</v>
      </c>
    </row>
    <row r="199" spans="1:2" x14ac:dyDescent="0.25">
      <c r="A199" s="13">
        <v>44087</v>
      </c>
      <c r="B199" s="9">
        <v>0.36699999999999999</v>
      </c>
    </row>
    <row r="200" spans="1:2" x14ac:dyDescent="0.25">
      <c r="A200" s="13">
        <v>44088</v>
      </c>
      <c r="B200" s="9">
        <v>0.23</v>
      </c>
    </row>
    <row r="201" spans="1:2" x14ac:dyDescent="0.25">
      <c r="A201" s="13">
        <v>44089</v>
      </c>
      <c r="B201" s="9">
        <v>0.33</v>
      </c>
    </row>
    <row r="202" spans="1:2" x14ac:dyDescent="0.25">
      <c r="A202" s="13">
        <v>44090</v>
      </c>
      <c r="B202" s="9">
        <v>0.22</v>
      </c>
    </row>
    <row r="203" spans="1:2" x14ac:dyDescent="0.25">
      <c r="A203" s="13">
        <v>44091</v>
      </c>
      <c r="B203" s="9">
        <v>0.182</v>
      </c>
    </row>
    <row r="204" spans="1:2" x14ac:dyDescent="0.25">
      <c r="A204" s="13">
        <v>44092</v>
      </c>
      <c r="B204" s="9">
        <v>0.154</v>
      </c>
    </row>
    <row r="205" spans="1:2" x14ac:dyDescent="0.25">
      <c r="A205" s="13">
        <v>44093</v>
      </c>
      <c r="B205" s="9">
        <v>1.9E-2</v>
      </c>
    </row>
    <row r="206" spans="1:2" x14ac:dyDescent="0.25">
      <c r="A206" s="13">
        <v>44094</v>
      </c>
      <c r="B206" s="9">
        <v>0.21299999999999999</v>
      </c>
    </row>
    <row r="207" spans="1:2" x14ac:dyDescent="0.25">
      <c r="A207" s="13">
        <v>44095</v>
      </c>
      <c r="B207" s="9">
        <v>1.7999999999999999E-2</v>
      </c>
    </row>
    <row r="208" spans="1:2" x14ac:dyDescent="0.25">
      <c r="A208" s="13">
        <v>44096</v>
      </c>
      <c r="B208" s="9">
        <v>0.153</v>
      </c>
    </row>
    <row r="209" spans="1:2" x14ac:dyDescent="0.25">
      <c r="A209" s="13">
        <v>44097</v>
      </c>
      <c r="B209" s="9">
        <v>0.40899999999999997</v>
      </c>
    </row>
    <row r="210" spans="1:2" x14ac:dyDescent="0.25">
      <c r="A210" s="13">
        <v>44098</v>
      </c>
      <c r="B210" s="9">
        <v>0.1</v>
      </c>
    </row>
    <row r="211" spans="1:2" x14ac:dyDescent="0.25">
      <c r="A211" s="13">
        <v>44099</v>
      </c>
      <c r="B211" s="9">
        <v>0.32700000000000001</v>
      </c>
    </row>
    <row r="212" spans="1:2" x14ac:dyDescent="0.25">
      <c r="A212" s="13">
        <v>44100</v>
      </c>
      <c r="B212" s="9">
        <v>8.5999999999999993E-2</v>
      </c>
    </row>
    <row r="213" spans="1:2" x14ac:dyDescent="0.25">
      <c r="A213" s="13">
        <v>44101</v>
      </c>
      <c r="B213" s="9">
        <v>0.157</v>
      </c>
    </row>
    <row r="214" spans="1:2" x14ac:dyDescent="0.25">
      <c r="A214" s="13">
        <v>44102</v>
      </c>
      <c r="B214" s="9">
        <v>0.16</v>
      </c>
    </row>
    <row r="215" spans="1:2" x14ac:dyDescent="0.25">
      <c r="A215" s="13">
        <v>44103</v>
      </c>
      <c r="B215" s="9">
        <v>0.17100000000000001</v>
      </c>
    </row>
    <row r="216" spans="1:2" x14ac:dyDescent="0.25">
      <c r="A216" s="13">
        <v>44104</v>
      </c>
      <c r="B216" s="9">
        <v>0.19</v>
      </c>
    </row>
    <row r="217" spans="1:2" x14ac:dyDescent="0.25">
      <c r="A217" s="13">
        <v>44105</v>
      </c>
      <c r="B217" s="9">
        <v>0.23699999999999999</v>
      </c>
    </row>
    <row r="218" spans="1:2" x14ac:dyDescent="0.25">
      <c r="A218" s="13">
        <v>44106</v>
      </c>
      <c r="B218" s="9">
        <v>0.10199999999999999</v>
      </c>
    </row>
    <row r="219" spans="1:2" x14ac:dyDescent="0.25">
      <c r="A219" s="13">
        <v>44107</v>
      </c>
      <c r="B219" s="9">
        <v>0.255</v>
      </c>
    </row>
    <row r="220" spans="1:2" x14ac:dyDescent="0.25">
      <c r="A220" s="13">
        <v>44108</v>
      </c>
      <c r="B220" s="9">
        <v>0.309</v>
      </c>
    </row>
    <row r="221" spans="1:2" x14ac:dyDescent="0.25">
      <c r="A221" s="13">
        <v>44109</v>
      </c>
      <c r="B221" s="9">
        <v>0.23699999999999999</v>
      </c>
    </row>
    <row r="222" spans="1:2" x14ac:dyDescent="0.25">
      <c r="A222" s="13">
        <v>44110</v>
      </c>
      <c r="B222" s="9">
        <v>0.17199999999999999</v>
      </c>
    </row>
    <row r="223" spans="1:2" x14ac:dyDescent="0.25">
      <c r="A223" s="13">
        <v>44111</v>
      </c>
      <c r="B223" s="9">
        <v>0.14099999999999999</v>
      </c>
    </row>
    <row r="224" spans="1:2" x14ac:dyDescent="0.25">
      <c r="A224" s="13">
        <v>44112</v>
      </c>
      <c r="B224" s="9">
        <v>1.4E-2</v>
      </c>
    </row>
    <row r="225" spans="1:2" x14ac:dyDescent="0.25">
      <c r="A225" s="13">
        <v>44113</v>
      </c>
      <c r="B225" s="9">
        <v>0.20100000000000001</v>
      </c>
    </row>
    <row r="226" spans="1:2" x14ac:dyDescent="0.25">
      <c r="A226" s="13">
        <v>44114</v>
      </c>
      <c r="B226" s="9">
        <v>0.12</v>
      </c>
    </row>
    <row r="227" spans="1:2" x14ac:dyDescent="0.25">
      <c r="A227" s="13">
        <v>44115</v>
      </c>
      <c r="B227" s="9">
        <v>0.152</v>
      </c>
    </row>
    <row r="228" spans="1:2" x14ac:dyDescent="0.25">
      <c r="A228" s="13">
        <v>44116</v>
      </c>
      <c r="B228" s="9">
        <v>0.36399999999999999</v>
      </c>
    </row>
    <row r="229" spans="1:2" x14ac:dyDescent="0.25">
      <c r="A229" s="13">
        <v>44117</v>
      </c>
      <c r="B229" s="9">
        <v>0.105</v>
      </c>
    </row>
    <row r="230" spans="1:2" x14ac:dyDescent="0.25">
      <c r="A230" s="13">
        <v>44118</v>
      </c>
      <c r="B230" s="9">
        <v>0.40799999999999997</v>
      </c>
    </row>
    <row r="231" spans="1:2" x14ac:dyDescent="0.25">
      <c r="A231" s="13">
        <v>44119</v>
      </c>
      <c r="B231" s="9">
        <v>7.0999999999999994E-2</v>
      </c>
    </row>
    <row r="232" spans="1:2" x14ac:dyDescent="0.25">
      <c r="A232" s="13">
        <v>44120</v>
      </c>
      <c r="B232" s="9">
        <v>0.17799999999999999</v>
      </c>
    </row>
    <row r="233" spans="1:2" x14ac:dyDescent="0.25">
      <c r="A233" s="13">
        <v>44121</v>
      </c>
      <c r="B233" s="9">
        <v>0.16500000000000001</v>
      </c>
    </row>
    <row r="234" spans="1:2" x14ac:dyDescent="0.25">
      <c r="A234" s="13">
        <v>44122</v>
      </c>
      <c r="B234" s="9">
        <v>0.152</v>
      </c>
    </row>
    <row r="235" spans="1:2" x14ac:dyDescent="0.25">
      <c r="A235" s="13">
        <v>44123</v>
      </c>
      <c r="B235" s="9">
        <v>0.22500000000000001</v>
      </c>
    </row>
    <row r="236" spans="1:2" x14ac:dyDescent="0.25">
      <c r="A236" s="13">
        <v>44124</v>
      </c>
      <c r="B236" s="9">
        <v>0.216</v>
      </c>
    </row>
    <row r="237" spans="1:2" x14ac:dyDescent="0.25">
      <c r="A237" s="13">
        <v>44125</v>
      </c>
      <c r="B237" s="9">
        <v>0.312</v>
      </c>
    </row>
    <row r="238" spans="1:2" x14ac:dyDescent="0.25">
      <c r="A238" s="13">
        <v>44126</v>
      </c>
      <c r="B238" s="9">
        <v>0.27400000000000002</v>
      </c>
    </row>
    <row r="239" spans="1:2" x14ac:dyDescent="0.25">
      <c r="A239" s="13">
        <v>44127</v>
      </c>
      <c r="B239" s="9">
        <v>0.308</v>
      </c>
    </row>
    <row r="240" spans="1:2" x14ac:dyDescent="0.25">
      <c r="A240" s="13">
        <v>44128</v>
      </c>
      <c r="B240" s="9">
        <v>0.20399999999999999</v>
      </c>
    </row>
    <row r="241" spans="1:2" x14ac:dyDescent="0.25">
      <c r="A241" s="13">
        <v>44129</v>
      </c>
      <c r="B241" s="9">
        <v>0.13200000000000001</v>
      </c>
    </row>
    <row r="242" spans="1:2" x14ac:dyDescent="0.25">
      <c r="A242" s="13">
        <v>44130</v>
      </c>
      <c r="B242" s="9">
        <v>0.14099999999999999</v>
      </c>
    </row>
    <row r="243" spans="1:2" x14ac:dyDescent="0.25">
      <c r="A243" s="13">
        <v>44131</v>
      </c>
      <c r="B243" s="9">
        <v>1.7999999999999999E-2</v>
      </c>
    </row>
    <row r="244" spans="1:2" x14ac:dyDescent="0.25">
      <c r="A244" s="13">
        <v>44132</v>
      </c>
      <c r="B244" s="9">
        <v>0.17299999999999999</v>
      </c>
    </row>
    <row r="245" spans="1:2" x14ac:dyDescent="0.25">
      <c r="A245" s="13">
        <v>44133</v>
      </c>
      <c r="B245" s="9">
        <v>7.0000000000000001E-3</v>
      </c>
    </row>
    <row r="246" spans="1:2" x14ac:dyDescent="0.25">
      <c r="A246" s="13">
        <v>44134</v>
      </c>
      <c r="B246" s="9">
        <v>0.13900000000000001</v>
      </c>
    </row>
    <row r="247" spans="1:2" x14ac:dyDescent="0.25">
      <c r="A247" s="13">
        <v>44135</v>
      </c>
      <c r="B247" s="9">
        <v>0.377</v>
      </c>
    </row>
    <row r="248" spans="1:2" x14ac:dyDescent="0.25">
      <c r="A248" s="13">
        <v>44136</v>
      </c>
      <c r="B248" s="9">
        <v>9.2999999999999999E-2</v>
      </c>
    </row>
    <row r="249" spans="1:2" x14ac:dyDescent="0.25">
      <c r="A249" s="13">
        <v>44137</v>
      </c>
      <c r="B249" s="9">
        <v>0.34699999999999998</v>
      </c>
    </row>
    <row r="250" spans="1:2" x14ac:dyDescent="0.25">
      <c r="A250" s="13">
        <v>44138</v>
      </c>
      <c r="B250" s="9">
        <v>7.1999999999999995E-2</v>
      </c>
    </row>
    <row r="251" spans="1:2" x14ac:dyDescent="0.25">
      <c r="A251" s="13">
        <v>44139</v>
      </c>
      <c r="B251" s="9">
        <v>8.7999999999999995E-2</v>
      </c>
    </row>
    <row r="252" spans="1:2" x14ac:dyDescent="0.25">
      <c r="A252" s="13">
        <v>44140</v>
      </c>
      <c r="B252" s="9">
        <v>0.17799999999999999</v>
      </c>
    </row>
    <row r="253" spans="1:2" x14ac:dyDescent="0.25">
      <c r="A253" s="13">
        <v>44141</v>
      </c>
      <c r="B253" s="9">
        <v>0.14000000000000001</v>
      </c>
    </row>
    <row r="254" spans="1:2" x14ac:dyDescent="0.25">
      <c r="A254" s="13">
        <v>44142</v>
      </c>
      <c r="B254" s="9">
        <v>0.20799999999999999</v>
      </c>
    </row>
    <row r="255" spans="1:2" x14ac:dyDescent="0.25">
      <c r="A255" s="13">
        <v>44143</v>
      </c>
      <c r="B255" s="9">
        <v>0.216</v>
      </c>
    </row>
    <row r="256" spans="1:2" x14ac:dyDescent="0.25">
      <c r="A256" s="13">
        <v>44144</v>
      </c>
      <c r="B256" s="9">
        <v>0.28799999999999998</v>
      </c>
    </row>
    <row r="257" spans="1:2" x14ac:dyDescent="0.25">
      <c r="A257" s="13">
        <v>44145</v>
      </c>
      <c r="B257" s="9">
        <v>0.26400000000000001</v>
      </c>
    </row>
    <row r="258" spans="1:2" x14ac:dyDescent="0.25">
      <c r="A258" s="13">
        <v>44146</v>
      </c>
      <c r="B258" s="9">
        <v>0.33700000000000002</v>
      </c>
    </row>
    <row r="259" spans="1:2" x14ac:dyDescent="0.25">
      <c r="A259" s="13">
        <v>44147</v>
      </c>
      <c r="B259" s="9">
        <v>0.20499999999999999</v>
      </c>
    </row>
    <row r="260" spans="1:2" x14ac:dyDescent="0.25">
      <c r="A260" s="13">
        <v>44148</v>
      </c>
      <c r="B260" s="9">
        <v>0.17</v>
      </c>
    </row>
    <row r="261" spans="1:2" x14ac:dyDescent="0.25">
      <c r="A261" s="13">
        <v>44149</v>
      </c>
      <c r="B261" s="9">
        <v>0.17399999999999999</v>
      </c>
    </row>
    <row r="262" spans="1:2" x14ac:dyDescent="0.25">
      <c r="A262" s="13">
        <v>44150</v>
      </c>
      <c r="B262" s="9">
        <v>0.02</v>
      </c>
    </row>
    <row r="263" spans="1:2" x14ac:dyDescent="0.25">
      <c r="A263" s="13">
        <v>44151</v>
      </c>
      <c r="B263" s="9">
        <v>0.17199999999999999</v>
      </c>
    </row>
    <row r="264" spans="1:2" x14ac:dyDescent="0.25">
      <c r="A264" s="13">
        <v>44152</v>
      </c>
      <c r="B264" s="9">
        <v>0.126</v>
      </c>
    </row>
    <row r="265" spans="1:2" x14ac:dyDescent="0.25">
      <c r="A265" s="13">
        <v>44153</v>
      </c>
      <c r="B265" s="9">
        <v>0.10100000000000001</v>
      </c>
    </row>
    <row r="266" spans="1:2" x14ac:dyDescent="0.25">
      <c r="A266" s="13">
        <v>44154</v>
      </c>
      <c r="B266" s="9">
        <v>0.39900000000000002</v>
      </c>
    </row>
    <row r="267" spans="1:2" x14ac:dyDescent="0.25">
      <c r="A267" s="13">
        <v>44155</v>
      </c>
      <c r="B267" s="9">
        <v>6.6000000000000003E-2</v>
      </c>
    </row>
    <row r="268" spans="1:2" x14ac:dyDescent="0.25">
      <c r="A268" s="13">
        <v>44156</v>
      </c>
      <c r="B268" s="9">
        <v>0.34</v>
      </c>
    </row>
    <row r="269" spans="1:2" x14ac:dyDescent="0.25">
      <c r="A269" s="13">
        <v>44157</v>
      </c>
      <c r="B269" s="9">
        <v>8.4000000000000005E-2</v>
      </c>
    </row>
    <row r="270" spans="1:2" x14ac:dyDescent="0.25">
      <c r="A270" s="13">
        <v>44158</v>
      </c>
      <c r="B270" s="9">
        <v>0.123</v>
      </c>
    </row>
    <row r="271" spans="1:2" x14ac:dyDescent="0.25">
      <c r="A271" s="13">
        <v>44159</v>
      </c>
      <c r="B271" s="9">
        <v>0.219</v>
      </c>
    </row>
    <row r="272" spans="1:2" x14ac:dyDescent="0.25">
      <c r="A272" s="13">
        <v>44160</v>
      </c>
      <c r="B272" s="9">
        <v>0.16600000000000001</v>
      </c>
    </row>
    <row r="273" spans="1:2" x14ac:dyDescent="0.25">
      <c r="A273" s="13">
        <v>44161</v>
      </c>
      <c r="B273" s="9">
        <v>0.216</v>
      </c>
    </row>
    <row r="274" spans="1:2" x14ac:dyDescent="0.25">
      <c r="A274" s="13">
        <v>44162</v>
      </c>
      <c r="B274" s="9">
        <v>0.216</v>
      </c>
    </row>
    <row r="275" spans="1:2" x14ac:dyDescent="0.25">
      <c r="A275" s="13">
        <v>44163</v>
      </c>
      <c r="B275" s="9">
        <v>0.25</v>
      </c>
    </row>
    <row r="276" spans="1:2" x14ac:dyDescent="0.25">
      <c r="A276" s="13">
        <v>44164</v>
      </c>
      <c r="B276" s="9">
        <v>0.30599999999999999</v>
      </c>
    </row>
    <row r="277" spans="1:2" x14ac:dyDescent="0.25">
      <c r="A277" s="13">
        <v>44165</v>
      </c>
      <c r="B277" s="9">
        <v>0.35</v>
      </c>
    </row>
    <row r="278" spans="1:2" x14ac:dyDescent="0.25">
      <c r="A278" s="13">
        <v>44166</v>
      </c>
      <c r="B278" s="9">
        <v>0.22800000000000001</v>
      </c>
    </row>
    <row r="279" spans="1:2" x14ac:dyDescent="0.25">
      <c r="A279" s="13">
        <v>44167</v>
      </c>
      <c r="B279" s="9">
        <v>0.16200000000000001</v>
      </c>
    </row>
    <row r="280" spans="1:2" x14ac:dyDescent="0.25">
      <c r="A280" s="13">
        <v>44168</v>
      </c>
      <c r="B280" s="9">
        <v>0.14799999999999999</v>
      </c>
    </row>
    <row r="281" spans="1:2" x14ac:dyDescent="0.25">
      <c r="A281" s="13">
        <v>44169</v>
      </c>
      <c r="B281" s="9">
        <v>2.5000000000000001E-2</v>
      </c>
    </row>
    <row r="282" spans="1:2" x14ac:dyDescent="0.25">
      <c r="A282" s="13">
        <v>44170</v>
      </c>
      <c r="B282" s="9">
        <v>0.20399999999999999</v>
      </c>
    </row>
    <row r="283" spans="1:2" x14ac:dyDescent="0.25">
      <c r="A283" s="13">
        <v>44171</v>
      </c>
      <c r="B283" s="9">
        <v>6.0000000000000001E-3</v>
      </c>
    </row>
    <row r="284" spans="1:2" x14ac:dyDescent="0.25">
      <c r="A284" s="13">
        <v>44172</v>
      </c>
      <c r="B284" s="9">
        <v>0.123</v>
      </c>
    </row>
    <row r="285" spans="1:2" x14ac:dyDescent="0.25">
      <c r="A285" s="13">
        <v>44173</v>
      </c>
      <c r="B285" s="9">
        <v>0.41199999999999998</v>
      </c>
    </row>
    <row r="286" spans="1:2" x14ac:dyDescent="0.25">
      <c r="A286" s="13">
        <v>44174</v>
      </c>
      <c r="B286" s="9">
        <v>0.109</v>
      </c>
    </row>
    <row r="287" spans="1:2" x14ac:dyDescent="0.25">
      <c r="A287" s="13">
        <v>44175</v>
      </c>
      <c r="B287" s="9">
        <v>0.32200000000000001</v>
      </c>
    </row>
    <row r="288" spans="1:2" x14ac:dyDescent="0.25">
      <c r="A288" s="13">
        <v>44176</v>
      </c>
      <c r="B288" s="9">
        <v>8.7999999999999995E-2</v>
      </c>
    </row>
    <row r="289" spans="1:2" x14ac:dyDescent="0.25">
      <c r="A289" s="13">
        <v>44177</v>
      </c>
      <c r="B289" s="9">
        <v>0.14899999999999999</v>
      </c>
    </row>
    <row r="290" spans="1:2" x14ac:dyDescent="0.25">
      <c r="A290" s="13">
        <v>44178</v>
      </c>
      <c r="B290" s="9">
        <v>0.182</v>
      </c>
    </row>
    <row r="291" spans="1:2" x14ac:dyDescent="0.25">
      <c r="A291" s="13">
        <v>44179</v>
      </c>
      <c r="B291" s="9">
        <v>0.14599999999999999</v>
      </c>
    </row>
    <row r="292" spans="1:2" x14ac:dyDescent="0.25">
      <c r="A292" s="13">
        <v>44180</v>
      </c>
      <c r="B292" s="9">
        <v>0.27500000000000002</v>
      </c>
    </row>
    <row r="293" spans="1:2" x14ac:dyDescent="0.25">
      <c r="A293" s="13">
        <v>44181</v>
      </c>
      <c r="B293" s="9">
        <v>0.34799999999999998</v>
      </c>
    </row>
    <row r="294" spans="1:2" x14ac:dyDescent="0.25">
      <c r="A294" s="13">
        <v>44182</v>
      </c>
      <c r="B294" s="9">
        <v>4.2999999999999997E-2</v>
      </c>
    </row>
    <row r="295" spans="1:2" x14ac:dyDescent="0.25">
      <c r="A295" s="13">
        <v>44183</v>
      </c>
      <c r="B295" s="9">
        <v>0.28000000000000003</v>
      </c>
    </row>
    <row r="296" spans="1:2" x14ac:dyDescent="0.25">
      <c r="A296" s="13">
        <v>44184</v>
      </c>
      <c r="B296" s="9">
        <v>0.33800000000000002</v>
      </c>
    </row>
    <row r="297" spans="1:2" x14ac:dyDescent="0.25">
      <c r="A297" s="13">
        <v>44185</v>
      </c>
      <c r="B297" s="9">
        <v>0.20599999999999999</v>
      </c>
    </row>
    <row r="298" spans="1:2" x14ac:dyDescent="0.25">
      <c r="A298" s="13">
        <v>44186</v>
      </c>
      <c r="B298" s="9">
        <v>0.221</v>
      </c>
    </row>
    <row r="299" spans="1:2" x14ac:dyDescent="0.25">
      <c r="A299" s="13">
        <v>44187</v>
      </c>
      <c r="B299" s="9">
        <v>0.16400000000000001</v>
      </c>
    </row>
    <row r="300" spans="1:2" x14ac:dyDescent="0.25">
      <c r="A300" s="13">
        <v>44188</v>
      </c>
      <c r="B300" s="9">
        <v>2.1000000000000001E-2</v>
      </c>
    </row>
    <row r="301" spans="1:2" x14ac:dyDescent="0.25">
      <c r="A301" s="13">
        <v>44189</v>
      </c>
      <c r="B301" s="9">
        <v>0.18099999999999999</v>
      </c>
    </row>
    <row r="302" spans="1:2" x14ac:dyDescent="0.25">
      <c r="A302" s="13">
        <v>44190</v>
      </c>
      <c r="B302" s="9">
        <v>0.113</v>
      </c>
    </row>
    <row r="303" spans="1:2" x14ac:dyDescent="0.25">
      <c r="A303" s="13">
        <v>44191</v>
      </c>
      <c r="B303" s="9">
        <v>0.14099999999999999</v>
      </c>
    </row>
    <row r="304" spans="1:2" x14ac:dyDescent="0.25">
      <c r="A304" s="13">
        <v>44192</v>
      </c>
      <c r="B304" s="9">
        <v>0.436</v>
      </c>
    </row>
    <row r="305" spans="1:2" x14ac:dyDescent="0.25">
      <c r="A305" s="13">
        <v>44193</v>
      </c>
      <c r="B305" s="9">
        <v>8.4000000000000005E-2</v>
      </c>
    </row>
    <row r="306" spans="1:2" x14ac:dyDescent="0.25">
      <c r="A306" s="13">
        <v>44194</v>
      </c>
      <c r="B306" s="9">
        <v>0.33800000000000002</v>
      </c>
    </row>
    <row r="307" spans="1:2" x14ac:dyDescent="0.25">
      <c r="A307" s="13">
        <v>44195</v>
      </c>
      <c r="B307" s="9">
        <v>5.5E-2</v>
      </c>
    </row>
    <row r="308" spans="1:2" x14ac:dyDescent="0.25">
      <c r="A308" s="13">
        <v>44196</v>
      </c>
      <c r="B308" s="9">
        <v>0.14299999999999999</v>
      </c>
    </row>
    <row r="309" spans="1:2" x14ac:dyDescent="0.25">
      <c r="A309" s="13">
        <v>44197</v>
      </c>
      <c r="B309" s="9">
        <v>0.17</v>
      </c>
    </row>
    <row r="310" spans="1:2" x14ac:dyDescent="0.25">
      <c r="A310" s="13">
        <v>44198</v>
      </c>
      <c r="B310" s="9">
        <v>0.157</v>
      </c>
    </row>
    <row r="311" spans="1:2" x14ac:dyDescent="0.25">
      <c r="A311" s="13">
        <v>44199</v>
      </c>
      <c r="B311" s="9">
        <v>0.26400000000000001</v>
      </c>
    </row>
    <row r="312" spans="1:2" x14ac:dyDescent="0.25">
      <c r="A312" s="13">
        <v>44200</v>
      </c>
      <c r="B312" s="9">
        <v>0.20699999999999999</v>
      </c>
    </row>
    <row r="313" spans="1:2" x14ac:dyDescent="0.25">
      <c r="A313" s="13">
        <v>44201</v>
      </c>
      <c r="B313" s="9">
        <v>0.36599999999999999</v>
      </c>
    </row>
    <row r="314" spans="1:2" x14ac:dyDescent="0.25">
      <c r="A314" s="13">
        <v>44202</v>
      </c>
      <c r="B314" s="9">
        <v>0.254</v>
      </c>
    </row>
    <row r="315" spans="1:2" x14ac:dyDescent="0.25">
      <c r="A315" s="13">
        <v>44203</v>
      </c>
      <c r="B315" s="9">
        <v>0.3</v>
      </c>
    </row>
    <row r="316" spans="1:2" x14ac:dyDescent="0.25">
      <c r="A316" s="13">
        <v>44204</v>
      </c>
      <c r="B316" s="9">
        <v>0.21299999999999999</v>
      </c>
    </row>
    <row r="317" spans="1:2" x14ac:dyDescent="0.25">
      <c r="A317" s="13">
        <v>44205</v>
      </c>
      <c r="B317" s="9">
        <v>0.17</v>
      </c>
    </row>
    <row r="318" spans="1:2" x14ac:dyDescent="0.25">
      <c r="A318" s="13">
        <v>44206</v>
      </c>
      <c r="B318" s="9">
        <v>0.154</v>
      </c>
    </row>
    <row r="319" spans="1:2" x14ac:dyDescent="0.25">
      <c r="A319" s="13">
        <v>44207</v>
      </c>
      <c r="B319" s="9">
        <v>2.7E-2</v>
      </c>
    </row>
    <row r="320" spans="1:2" x14ac:dyDescent="0.25">
      <c r="A320" s="13">
        <v>44208</v>
      </c>
      <c r="B320" s="9">
        <v>0.20300000000000001</v>
      </c>
    </row>
    <row r="321" spans="1:2" x14ac:dyDescent="0.25">
      <c r="A321" s="13">
        <v>44209</v>
      </c>
      <c r="B321" s="9">
        <v>3.5000000000000003E-2</v>
      </c>
    </row>
    <row r="322" spans="1:2" x14ac:dyDescent="0.25">
      <c r="A322" s="13">
        <v>44210</v>
      </c>
      <c r="B322" s="9">
        <v>0.11799999999999999</v>
      </c>
    </row>
    <row r="323" spans="1:2" x14ac:dyDescent="0.25">
      <c r="A323" s="13">
        <v>44211</v>
      </c>
      <c r="B323" s="9">
        <v>0.438</v>
      </c>
    </row>
    <row r="324" spans="1:2" x14ac:dyDescent="0.25">
      <c r="A324" s="13">
        <v>44212</v>
      </c>
      <c r="B324" s="9">
        <v>0.11</v>
      </c>
    </row>
    <row r="325" spans="1:2" x14ac:dyDescent="0.25">
      <c r="A325" s="13">
        <v>44213</v>
      </c>
      <c r="B325" s="9">
        <v>0.312</v>
      </c>
    </row>
    <row r="326" spans="1:2" x14ac:dyDescent="0.25">
      <c r="A326" s="13">
        <v>44214</v>
      </c>
      <c r="B326" s="9">
        <v>6.4000000000000001E-2</v>
      </c>
    </row>
    <row r="327" spans="1:2" x14ac:dyDescent="0.25">
      <c r="A327" s="13">
        <v>44215</v>
      </c>
      <c r="B327" s="9">
        <v>0.151</v>
      </c>
    </row>
    <row r="328" spans="1:2" x14ac:dyDescent="0.25">
      <c r="A328" s="13">
        <v>44216</v>
      </c>
      <c r="B328" s="9">
        <v>0.17899999999999999</v>
      </c>
    </row>
    <row r="329" spans="1:2" x14ac:dyDescent="0.25">
      <c r="A329" s="13">
        <v>44217</v>
      </c>
      <c r="B329" s="9">
        <v>0.17</v>
      </c>
    </row>
    <row r="330" spans="1:2" x14ac:dyDescent="0.25">
      <c r="A330" s="13">
        <v>44218</v>
      </c>
      <c r="B330" s="9">
        <v>0.23100000000000001</v>
      </c>
    </row>
    <row r="331" spans="1:2" x14ac:dyDescent="0.25">
      <c r="A331" s="13">
        <v>44219</v>
      </c>
      <c r="B331" s="9">
        <v>0.182</v>
      </c>
    </row>
    <row r="332" spans="1:2" x14ac:dyDescent="0.25">
      <c r="A332" s="13">
        <v>44220</v>
      </c>
      <c r="B332" s="9">
        <v>6.8000000000000005E-2</v>
      </c>
    </row>
    <row r="333" spans="1:2" x14ac:dyDescent="0.25">
      <c r="A333" s="13">
        <v>44221</v>
      </c>
      <c r="B333" s="9">
        <v>0.27500000000000002</v>
      </c>
    </row>
    <row r="334" spans="1:2" x14ac:dyDescent="0.25">
      <c r="A334" s="13">
        <v>44222</v>
      </c>
      <c r="B334" s="9">
        <v>0.34200000000000003</v>
      </c>
    </row>
    <row r="335" spans="1:2" x14ac:dyDescent="0.25">
      <c r="A335" s="13">
        <v>44223</v>
      </c>
      <c r="B335" s="9">
        <v>0.219</v>
      </c>
    </row>
    <row r="336" spans="1:2" x14ac:dyDescent="0.25">
      <c r="A336" s="13">
        <v>44224</v>
      </c>
      <c r="B336" s="9">
        <v>0.13700000000000001</v>
      </c>
    </row>
    <row r="337" spans="1:2" x14ac:dyDescent="0.25">
      <c r="A337" s="13">
        <v>44225</v>
      </c>
      <c r="B337" s="9">
        <v>0.153</v>
      </c>
    </row>
    <row r="338" spans="1:2" x14ac:dyDescent="0.25">
      <c r="A338" s="13">
        <v>44226</v>
      </c>
      <c r="B338" s="9">
        <v>2.5999999999999999E-2</v>
      </c>
    </row>
    <row r="339" spans="1:2" x14ac:dyDescent="0.25">
      <c r="A339" s="13">
        <v>44227</v>
      </c>
      <c r="B339" s="9">
        <v>0.20599999999999999</v>
      </c>
    </row>
    <row r="340" spans="1:2" x14ac:dyDescent="0.25">
      <c r="A340" s="13">
        <v>44228</v>
      </c>
      <c r="B340" s="9">
        <v>0.13800000000000001</v>
      </c>
    </row>
    <row r="341" spans="1:2" x14ac:dyDescent="0.25">
      <c r="A341" s="13">
        <v>44229</v>
      </c>
      <c r="B341" s="9">
        <v>0.14899999999999999</v>
      </c>
    </row>
    <row r="342" spans="1:2" x14ac:dyDescent="0.25">
      <c r="A342" s="13">
        <v>44230</v>
      </c>
      <c r="B342" s="9">
        <v>0.436</v>
      </c>
    </row>
    <row r="343" spans="1:2" x14ac:dyDescent="0.25">
      <c r="A343" s="13">
        <v>44231</v>
      </c>
      <c r="B343" s="9">
        <v>0.107</v>
      </c>
    </row>
    <row r="344" spans="1:2" x14ac:dyDescent="0.25">
      <c r="A344" s="13">
        <v>44232</v>
      </c>
      <c r="B344" s="9">
        <v>0.23499999999999999</v>
      </c>
    </row>
    <row r="345" spans="1:2" x14ac:dyDescent="0.25">
      <c r="A345" s="13">
        <v>44233</v>
      </c>
      <c r="B345" s="9">
        <v>6.7000000000000004E-2</v>
      </c>
    </row>
    <row r="346" spans="1:2" x14ac:dyDescent="0.25">
      <c r="A346" s="13">
        <v>44234</v>
      </c>
      <c r="B346" s="9">
        <v>0.151</v>
      </c>
    </row>
    <row r="347" spans="1:2" x14ac:dyDescent="0.25">
      <c r="A347" s="13">
        <v>44235</v>
      </c>
      <c r="B347" s="9">
        <v>0.152</v>
      </c>
    </row>
    <row r="348" spans="1:2" x14ac:dyDescent="0.25">
      <c r="A348" s="13">
        <v>44236</v>
      </c>
      <c r="B348" s="9">
        <v>0.17199999999999999</v>
      </c>
    </row>
    <row r="349" spans="1:2" x14ac:dyDescent="0.25">
      <c r="A349" s="13">
        <v>44237</v>
      </c>
      <c r="B349" s="9">
        <v>0.29099999999999998</v>
      </c>
    </row>
    <row r="350" spans="1:2" x14ac:dyDescent="0.25">
      <c r="A350" s="13">
        <v>44238</v>
      </c>
      <c r="B350" s="9">
        <v>0.29399999999999998</v>
      </c>
    </row>
    <row r="351" spans="1:2" x14ac:dyDescent="0.25">
      <c r="A351" s="13">
        <v>44239</v>
      </c>
      <c r="B351" s="9">
        <v>0.33300000000000002</v>
      </c>
    </row>
    <row r="352" spans="1:2" x14ac:dyDescent="0.25">
      <c r="A352" s="13">
        <v>44240</v>
      </c>
      <c r="B352" s="9">
        <v>0.29399999999999998</v>
      </c>
    </row>
    <row r="353" spans="1:2" x14ac:dyDescent="0.25">
      <c r="A353" s="13">
        <v>44241</v>
      </c>
      <c r="B353" s="9">
        <v>0.307</v>
      </c>
    </row>
    <row r="354" spans="1:2" x14ac:dyDescent="0.25">
      <c r="A354" s="13">
        <v>44242</v>
      </c>
      <c r="B354" s="9">
        <v>0.22900000000000001</v>
      </c>
    </row>
    <row r="355" spans="1:2" x14ac:dyDescent="0.25">
      <c r="A355" s="13">
        <v>44243</v>
      </c>
      <c r="B355" s="9">
        <v>0.14499999999999999</v>
      </c>
    </row>
    <row r="356" spans="1:2" x14ac:dyDescent="0.25">
      <c r="A356" s="13">
        <v>44244</v>
      </c>
      <c r="B356" s="9">
        <v>0.16600000000000001</v>
      </c>
    </row>
    <row r="357" spans="1:2" x14ac:dyDescent="0.25">
      <c r="A357" s="13">
        <v>44245</v>
      </c>
      <c r="B357" s="9">
        <v>2.1999999999999999E-2</v>
      </c>
    </row>
    <row r="358" spans="1:2" x14ac:dyDescent="0.25">
      <c r="A358" s="13">
        <v>44246</v>
      </c>
      <c r="B358" s="9">
        <v>0.216</v>
      </c>
    </row>
    <row r="359" spans="1:2" x14ac:dyDescent="0.25">
      <c r="A359" s="13">
        <v>44247</v>
      </c>
      <c r="B359" s="9">
        <v>3.5999999999999997E-2</v>
      </c>
    </row>
    <row r="360" spans="1:2" x14ac:dyDescent="0.25">
      <c r="A360" s="13">
        <v>44248</v>
      </c>
      <c r="B360" s="9">
        <v>0.14399999999999999</v>
      </c>
    </row>
    <row r="361" spans="1:2" x14ac:dyDescent="0.25">
      <c r="A361" s="13">
        <v>44249</v>
      </c>
      <c r="B361" s="9">
        <v>0.42499999999999999</v>
      </c>
    </row>
    <row r="362" spans="1:2" x14ac:dyDescent="0.25">
      <c r="A362" s="13">
        <v>44250</v>
      </c>
      <c r="B362" s="9">
        <v>8.7999999999999995E-2</v>
      </c>
    </row>
    <row r="363" spans="1:2" x14ac:dyDescent="0.25">
      <c r="A363" s="13">
        <v>44251</v>
      </c>
      <c r="B363" s="9">
        <v>0.27500000000000002</v>
      </c>
    </row>
    <row r="364" spans="1:2" x14ac:dyDescent="0.25">
      <c r="A364" s="13">
        <v>44252</v>
      </c>
      <c r="B364" s="9">
        <v>9.1999999999999998E-2</v>
      </c>
    </row>
    <row r="365" spans="1:2" x14ac:dyDescent="0.25">
      <c r="A365" s="13">
        <v>44253</v>
      </c>
      <c r="B365" s="9">
        <v>0.14699999999999999</v>
      </c>
    </row>
    <row r="366" spans="1:2" x14ac:dyDescent="0.25">
      <c r="A366" s="13">
        <v>44254</v>
      </c>
      <c r="B366" s="9">
        <v>0.14099999999999999</v>
      </c>
    </row>
    <row r="367" spans="1:2" x14ac:dyDescent="0.25">
      <c r="A367" s="13">
        <v>44255</v>
      </c>
      <c r="B367" s="9">
        <v>0.16300000000000001</v>
      </c>
    </row>
    <row r="368" spans="1:2" x14ac:dyDescent="0.25">
      <c r="A368" s="13">
        <v>44256</v>
      </c>
      <c r="B368" s="9">
        <v>0.28599999999999998</v>
      </c>
    </row>
    <row r="369" spans="1:2" x14ac:dyDescent="0.25">
      <c r="A369" s="13">
        <v>44257</v>
      </c>
      <c r="B369" s="9">
        <v>0.22800000000000001</v>
      </c>
    </row>
    <row r="370" spans="1:2" x14ac:dyDescent="0.25">
      <c r="A370" s="13">
        <v>44258</v>
      </c>
      <c r="B370" s="9">
        <v>0.41099999999999998</v>
      </c>
    </row>
    <row r="371" spans="1:2" x14ac:dyDescent="0.25">
      <c r="A371" s="13">
        <v>44259</v>
      </c>
      <c r="B371" s="9">
        <v>0.28699999999999998</v>
      </c>
    </row>
    <row r="372" spans="1:2" x14ac:dyDescent="0.25">
      <c r="A372" s="13">
        <v>44260</v>
      </c>
      <c r="B372" s="9">
        <v>0.29399999999999998</v>
      </c>
    </row>
    <row r="373" spans="1:2" x14ac:dyDescent="0.25">
      <c r="A373" s="13">
        <v>44261</v>
      </c>
      <c r="B373" s="9">
        <v>0.192</v>
      </c>
    </row>
    <row r="374" spans="1:2" x14ac:dyDescent="0.25">
      <c r="A374" s="13">
        <v>44262</v>
      </c>
      <c r="B374" s="9">
        <v>0.152</v>
      </c>
    </row>
    <row r="375" spans="1:2" x14ac:dyDescent="0.25">
      <c r="A375" s="13">
        <v>44263</v>
      </c>
      <c r="B375" s="9">
        <v>0.161</v>
      </c>
    </row>
    <row r="376" spans="1:2" x14ac:dyDescent="0.25">
      <c r="A376" s="13">
        <v>44264</v>
      </c>
      <c r="B376" s="9">
        <v>0.03</v>
      </c>
    </row>
    <row r="377" spans="1:2" x14ac:dyDescent="0.25">
      <c r="A377" s="13">
        <v>44265</v>
      </c>
      <c r="B377" s="9">
        <v>0.187</v>
      </c>
    </row>
    <row r="378" spans="1:2" x14ac:dyDescent="0.25">
      <c r="A378" s="13">
        <v>44266</v>
      </c>
      <c r="B378" s="9">
        <v>0.13200000000000001</v>
      </c>
    </row>
    <row r="379" spans="1:2" x14ac:dyDescent="0.25">
      <c r="A379" s="13">
        <v>44267</v>
      </c>
      <c r="B379" s="9">
        <v>0.11</v>
      </c>
    </row>
    <row r="380" spans="1:2" x14ac:dyDescent="0.25">
      <c r="A380" s="13">
        <v>44268</v>
      </c>
      <c r="B380" s="9">
        <v>0.437</v>
      </c>
    </row>
    <row r="381" spans="1:2" x14ac:dyDescent="0.25">
      <c r="A381" s="13">
        <v>44269</v>
      </c>
      <c r="B381" s="9">
        <v>0.111</v>
      </c>
    </row>
    <row r="382" spans="1:2" x14ac:dyDescent="0.25">
      <c r="A382" s="13">
        <v>44270</v>
      </c>
      <c r="B382" s="9">
        <v>0.26300000000000001</v>
      </c>
    </row>
    <row r="383" spans="1:2" x14ac:dyDescent="0.25">
      <c r="A383" s="13">
        <v>44271</v>
      </c>
      <c r="B383" s="9">
        <v>0.08</v>
      </c>
    </row>
    <row r="384" spans="1:2" x14ac:dyDescent="0.25">
      <c r="A384" s="13">
        <v>44272</v>
      </c>
      <c r="B384" s="9">
        <v>0.14000000000000001</v>
      </c>
    </row>
    <row r="385" spans="1:2" x14ac:dyDescent="0.25">
      <c r="A385" s="13">
        <v>44273</v>
      </c>
      <c r="B385" s="9">
        <v>9.1999999999999998E-2</v>
      </c>
    </row>
    <row r="386" spans="1:2" x14ac:dyDescent="0.25">
      <c r="A386" s="13">
        <v>44274</v>
      </c>
      <c r="B386" s="9">
        <v>0.13400000000000001</v>
      </c>
    </row>
    <row r="387" spans="1:2" x14ac:dyDescent="0.25">
      <c r="A387" s="13">
        <v>44275</v>
      </c>
      <c r="B387" s="9">
        <v>0.28399999999999997</v>
      </c>
    </row>
    <row r="388" spans="1:2" x14ac:dyDescent="0.25">
      <c r="A388" s="13">
        <v>44276</v>
      </c>
      <c r="B388" s="9">
        <v>0.187</v>
      </c>
    </row>
    <row r="389" spans="1:2" x14ac:dyDescent="0.25">
      <c r="A389" s="13">
        <v>44277</v>
      </c>
      <c r="B389" s="9">
        <v>6.3E-2</v>
      </c>
    </row>
    <row r="390" spans="1:2" x14ac:dyDescent="0.25">
      <c r="A390" s="13">
        <v>44278</v>
      </c>
      <c r="B390" s="9">
        <v>0.252</v>
      </c>
    </row>
    <row r="391" spans="1:2" x14ac:dyDescent="0.25">
      <c r="A391" s="13">
        <v>44279</v>
      </c>
      <c r="B391" s="9">
        <v>0.314</v>
      </c>
    </row>
    <row r="392" spans="1:2" x14ac:dyDescent="0.25">
      <c r="A392" s="13">
        <v>44280</v>
      </c>
      <c r="B392" s="9">
        <v>0.20200000000000001</v>
      </c>
    </row>
    <row r="393" spans="1:2" x14ac:dyDescent="0.25">
      <c r="A393" s="13">
        <v>44281</v>
      </c>
      <c r="B393" s="9">
        <v>0.14000000000000001</v>
      </c>
    </row>
    <row r="394" spans="1:2" x14ac:dyDescent="0.25">
      <c r="A394" s="13">
        <v>44282</v>
      </c>
      <c r="B394" s="9">
        <v>0.14499999999999999</v>
      </c>
    </row>
    <row r="395" spans="1:2" x14ac:dyDescent="0.25">
      <c r="A395" s="13">
        <v>44283</v>
      </c>
      <c r="B395" s="9">
        <v>2.8000000000000001E-2</v>
      </c>
    </row>
    <row r="396" spans="1:2" x14ac:dyDescent="0.25">
      <c r="A396" s="13">
        <v>44284</v>
      </c>
      <c r="B396" s="9">
        <v>0.17599999999999999</v>
      </c>
    </row>
    <row r="397" spans="1:2" x14ac:dyDescent="0.25">
      <c r="A397" s="13">
        <v>44285</v>
      </c>
      <c r="B397" s="9">
        <v>7.1999999999999995E-2</v>
      </c>
    </row>
    <row r="398" spans="1:2" x14ac:dyDescent="0.25">
      <c r="A398" s="13">
        <v>44286</v>
      </c>
      <c r="B398" s="9">
        <v>0.13100000000000001</v>
      </c>
    </row>
    <row r="399" spans="1:2" x14ac:dyDescent="0.25">
      <c r="A399" s="13">
        <v>44287</v>
      </c>
      <c r="B399" s="9">
        <v>0.47199999999999998</v>
      </c>
    </row>
    <row r="400" spans="1:2" x14ac:dyDescent="0.25">
      <c r="A400" s="13">
        <v>44288</v>
      </c>
      <c r="B400" s="9">
        <v>9.4E-2</v>
      </c>
    </row>
    <row r="401" spans="1:2" x14ac:dyDescent="0.25">
      <c r="A401" s="13">
        <v>44289</v>
      </c>
      <c r="B401" s="9">
        <v>0.23699999999999999</v>
      </c>
    </row>
    <row r="402" spans="1:2" x14ac:dyDescent="0.25">
      <c r="A402" s="13">
        <v>44290</v>
      </c>
      <c r="B402" s="9">
        <v>6.8000000000000005E-2</v>
      </c>
    </row>
    <row r="403" spans="1:2" x14ac:dyDescent="0.25">
      <c r="A403" s="13">
        <v>44291</v>
      </c>
      <c r="B403" s="9">
        <v>0.17100000000000001</v>
      </c>
    </row>
    <row r="404" spans="1:2" x14ac:dyDescent="0.25">
      <c r="A404" s="13">
        <v>44292</v>
      </c>
      <c r="B404" s="9">
        <v>0.308</v>
      </c>
    </row>
    <row r="405" spans="1:2" x14ac:dyDescent="0.25">
      <c r="A405" s="13">
        <v>44293</v>
      </c>
      <c r="B405" s="9">
        <v>0.128</v>
      </c>
    </row>
    <row r="406" spans="1:2" x14ac:dyDescent="0.25">
      <c r="A406" s="13">
        <v>44294</v>
      </c>
      <c r="B406" s="9">
        <v>0.219</v>
      </c>
    </row>
    <row r="407" spans="1:2" x14ac:dyDescent="0.25">
      <c r="A407" s="13">
        <v>44295</v>
      </c>
      <c r="B407" s="9">
        <v>0.23599999999999999</v>
      </c>
    </row>
    <row r="408" spans="1:2" x14ac:dyDescent="0.25">
      <c r="A408" s="13">
        <v>44296</v>
      </c>
      <c r="B408" s="9">
        <v>0</v>
      </c>
    </row>
    <row r="409" spans="1:2" x14ac:dyDescent="0.25">
      <c r="A409" s="13">
        <v>44297</v>
      </c>
      <c r="B409" s="9">
        <v>0.26600000000000001</v>
      </c>
    </row>
    <row r="410" spans="1:2" x14ac:dyDescent="0.25">
      <c r="A410" s="13">
        <v>44298</v>
      </c>
      <c r="B410" s="9">
        <v>0.35399999999999998</v>
      </c>
    </row>
    <row r="411" spans="1:2" x14ac:dyDescent="0.25">
      <c r="A411" s="13">
        <v>44299</v>
      </c>
      <c r="B411" s="9">
        <v>0.155</v>
      </c>
    </row>
    <row r="412" spans="1:2" x14ac:dyDescent="0.25">
      <c r="A412" s="13">
        <v>44300</v>
      </c>
      <c r="B412" s="9">
        <v>0.13800000000000001</v>
      </c>
    </row>
    <row r="413" spans="1:2" x14ac:dyDescent="0.25">
      <c r="A413" s="13">
        <v>44301</v>
      </c>
      <c r="B413" s="9">
        <v>0.16300000000000001</v>
      </c>
    </row>
    <row r="414" spans="1:2" x14ac:dyDescent="0.25">
      <c r="A414" s="13">
        <v>44302</v>
      </c>
      <c r="B414" s="9">
        <v>3.5999999999999997E-2</v>
      </c>
    </row>
    <row r="415" spans="1:2" x14ac:dyDescent="0.25">
      <c r="A415" s="13">
        <v>44303</v>
      </c>
      <c r="B415" s="9">
        <v>0.16300000000000001</v>
      </c>
    </row>
    <row r="416" spans="1:2" x14ac:dyDescent="0.25">
      <c r="A416" s="13">
        <v>44304</v>
      </c>
      <c r="B416" s="9">
        <v>0.17399999999999999</v>
      </c>
    </row>
    <row r="417" spans="1:2" x14ac:dyDescent="0.25">
      <c r="A417" s="13">
        <v>44305</v>
      </c>
      <c r="B417" s="9">
        <v>0.12</v>
      </c>
    </row>
    <row r="418" spans="1:2" x14ac:dyDescent="0.25">
      <c r="A418" s="13">
        <v>44306</v>
      </c>
      <c r="B418" s="9">
        <v>0.47099999999999997</v>
      </c>
    </row>
    <row r="419" spans="1:2" x14ac:dyDescent="0.25">
      <c r="A419" s="13">
        <v>44307</v>
      </c>
      <c r="B419" s="9">
        <v>7.9000000000000001E-2</v>
      </c>
    </row>
    <row r="420" spans="1:2" x14ac:dyDescent="0.25">
      <c r="A420" s="13">
        <v>44308</v>
      </c>
      <c r="B420" s="9">
        <v>0.223</v>
      </c>
    </row>
    <row r="421" spans="1:2" x14ac:dyDescent="0.25">
      <c r="A421" s="13">
        <v>44309</v>
      </c>
      <c r="B421" s="9">
        <v>7.4999999999999997E-2</v>
      </c>
    </row>
    <row r="422" spans="1:2" x14ac:dyDescent="0.25">
      <c r="A422" s="13">
        <v>44310</v>
      </c>
      <c r="B422" s="9">
        <v>0.20300000000000001</v>
      </c>
    </row>
    <row r="423" spans="1:2" x14ac:dyDescent="0.25">
      <c r="A423" s="13">
        <v>44311</v>
      </c>
      <c r="B423" s="9">
        <v>0.16400000000000001</v>
      </c>
    </row>
    <row r="424" spans="1:2" x14ac:dyDescent="0.25">
      <c r="A424" s="13">
        <v>44312</v>
      </c>
      <c r="B424" s="9">
        <v>0.14499999999999999</v>
      </c>
    </row>
    <row r="425" spans="1:2" x14ac:dyDescent="0.25">
      <c r="A425" s="13">
        <v>44313</v>
      </c>
      <c r="B425" s="9">
        <v>0.26800000000000002</v>
      </c>
    </row>
    <row r="426" spans="1:2" x14ac:dyDescent="0.25">
      <c r="A426" s="13">
        <v>44314</v>
      </c>
      <c r="B426" s="9">
        <v>0.247</v>
      </c>
    </row>
    <row r="427" spans="1:2" x14ac:dyDescent="0.25">
      <c r="A427" s="13">
        <v>44315</v>
      </c>
      <c r="B427" s="9">
        <v>0.34200000000000003</v>
      </c>
    </row>
    <row r="428" spans="1:2" x14ac:dyDescent="0.25">
      <c r="A428" s="13">
        <v>44316</v>
      </c>
      <c r="B428" s="9">
        <v>0.26500000000000001</v>
      </c>
    </row>
    <row r="429" spans="1:2" x14ac:dyDescent="0.25">
      <c r="A429" s="13">
        <v>44317</v>
      </c>
      <c r="B429" s="9">
        <v>0.32300000000000001</v>
      </c>
    </row>
    <row r="430" spans="1:2" x14ac:dyDescent="0.25">
      <c r="A430" s="13">
        <v>44318</v>
      </c>
      <c r="B430" s="9">
        <v>0.2</v>
      </c>
    </row>
    <row r="431" spans="1:2" x14ac:dyDescent="0.25">
      <c r="A431" s="13">
        <v>44319</v>
      </c>
      <c r="B431" s="9">
        <v>0.13500000000000001</v>
      </c>
    </row>
    <row r="432" spans="1:2" x14ac:dyDescent="0.25">
      <c r="A432" s="13">
        <v>44320</v>
      </c>
      <c r="B432" s="9">
        <v>0.13900000000000001</v>
      </c>
    </row>
    <row r="433" spans="1:2" x14ac:dyDescent="0.25">
      <c r="A433" s="13">
        <v>44321</v>
      </c>
      <c r="B433" s="9">
        <v>3.5000000000000003E-2</v>
      </c>
    </row>
    <row r="434" spans="1:2" x14ac:dyDescent="0.25">
      <c r="A434" s="13">
        <v>44322</v>
      </c>
      <c r="B434" s="9">
        <v>0.183</v>
      </c>
    </row>
    <row r="435" spans="1:2" x14ac:dyDescent="0.25">
      <c r="A435" s="13">
        <v>44323</v>
      </c>
      <c r="B435" s="9">
        <v>6.0999999999999999E-2</v>
      </c>
    </row>
    <row r="436" spans="1:2" x14ac:dyDescent="0.25">
      <c r="A436" s="13">
        <v>44324</v>
      </c>
      <c r="B436" s="9">
        <v>0.13100000000000001</v>
      </c>
    </row>
    <row r="437" spans="1:2" x14ac:dyDescent="0.25">
      <c r="A437" s="13">
        <v>44325</v>
      </c>
      <c r="B437" s="9">
        <v>0.49299999999999999</v>
      </c>
    </row>
    <row r="438" spans="1:2" x14ac:dyDescent="0.25">
      <c r="A438" s="13">
        <v>44326</v>
      </c>
      <c r="B438" s="9">
        <v>7.3999999999999996E-2</v>
      </c>
    </row>
    <row r="439" spans="1:2" x14ac:dyDescent="0.25">
      <c r="A439" s="13">
        <v>44327</v>
      </c>
      <c r="B439" s="9">
        <v>0.223</v>
      </c>
    </row>
    <row r="440" spans="1:2" x14ac:dyDescent="0.25">
      <c r="A440" s="13">
        <v>44328</v>
      </c>
      <c r="B440" s="9">
        <v>8.1000000000000003E-2</v>
      </c>
    </row>
    <row r="441" spans="1:2" x14ac:dyDescent="0.25">
      <c r="A441" s="13">
        <v>44329</v>
      </c>
      <c r="B441" s="9">
        <v>0.14799999999999999</v>
      </c>
    </row>
    <row r="442" spans="1:2" x14ac:dyDescent="0.25">
      <c r="A442" s="13">
        <v>44330</v>
      </c>
      <c r="B442" s="9">
        <v>0.19400000000000001</v>
      </c>
    </row>
    <row r="443" spans="1:2" x14ac:dyDescent="0.25">
      <c r="A443" s="13">
        <v>44331</v>
      </c>
      <c r="B443" s="9">
        <v>0.14099999999999999</v>
      </c>
    </row>
    <row r="444" spans="1:2" x14ac:dyDescent="0.25">
      <c r="A444" s="13">
        <v>44332</v>
      </c>
      <c r="B444" s="9">
        <v>0.27600000000000002</v>
      </c>
    </row>
    <row r="445" spans="1:2" x14ac:dyDescent="0.25">
      <c r="A445" s="13">
        <v>44333</v>
      </c>
      <c r="B445" s="9">
        <v>0.221</v>
      </c>
    </row>
    <row r="446" spans="1:2" x14ac:dyDescent="0.25">
      <c r="A446" s="13">
        <v>44334</v>
      </c>
      <c r="B446" s="9">
        <v>0</v>
      </c>
    </row>
    <row r="447" spans="1:2" x14ac:dyDescent="0.25">
      <c r="A447" s="13">
        <v>44335</v>
      </c>
      <c r="B447" s="9">
        <v>0.22600000000000001</v>
      </c>
    </row>
    <row r="448" spans="1:2" x14ac:dyDescent="0.25">
      <c r="A448" s="13">
        <v>44336</v>
      </c>
      <c r="B448" s="9">
        <v>0.312</v>
      </c>
    </row>
    <row r="449" spans="1:2" x14ac:dyDescent="0.25">
      <c r="A449" s="13">
        <v>44337</v>
      </c>
      <c r="B449" s="9">
        <v>0.188</v>
      </c>
    </row>
    <row r="450" spans="1:2" x14ac:dyDescent="0.25">
      <c r="A450" s="13">
        <v>44338</v>
      </c>
      <c r="B450" s="9">
        <v>0.14399999999999999</v>
      </c>
    </row>
    <row r="451" spans="1:2" x14ac:dyDescent="0.25">
      <c r="A451" s="13">
        <v>44339</v>
      </c>
      <c r="B451" s="9">
        <v>0.16200000000000001</v>
      </c>
    </row>
    <row r="452" spans="1:2" x14ac:dyDescent="0.25">
      <c r="A452" s="13">
        <v>44340</v>
      </c>
      <c r="B452" s="9">
        <v>0.04</v>
      </c>
    </row>
    <row r="453" spans="1:2" x14ac:dyDescent="0.25">
      <c r="A453" s="13">
        <v>44341</v>
      </c>
      <c r="B453" s="9">
        <v>0.16400000000000001</v>
      </c>
    </row>
    <row r="454" spans="1:2" x14ac:dyDescent="0.25">
      <c r="A454" s="13">
        <v>44342</v>
      </c>
      <c r="B454" s="9">
        <v>0.17399999999999999</v>
      </c>
    </row>
    <row r="455" spans="1:2" x14ac:dyDescent="0.25">
      <c r="A455" s="13">
        <v>44343</v>
      </c>
      <c r="B455" s="9">
        <v>0.113</v>
      </c>
    </row>
    <row r="456" spans="1:2" x14ac:dyDescent="0.25">
      <c r="A456" s="13">
        <v>44344</v>
      </c>
      <c r="B456" s="9">
        <v>0.49</v>
      </c>
    </row>
    <row r="457" spans="1:2" x14ac:dyDescent="0.25">
      <c r="A457" s="13">
        <v>44345</v>
      </c>
      <c r="B457" s="9">
        <v>0.106</v>
      </c>
    </row>
    <row r="458" spans="1:2" x14ac:dyDescent="0.25">
      <c r="A458" s="13">
        <v>44346</v>
      </c>
      <c r="B458" s="9">
        <v>0.20300000000000001</v>
      </c>
    </row>
    <row r="459" spans="1:2" x14ac:dyDescent="0.25">
      <c r="A459" s="13">
        <v>44347</v>
      </c>
      <c r="B459" s="9">
        <v>6.3E-2</v>
      </c>
    </row>
    <row r="460" spans="1:2" x14ac:dyDescent="0.25">
      <c r="A460" s="13">
        <v>44348</v>
      </c>
      <c r="B460" s="9">
        <v>0.14199999999999999</v>
      </c>
    </row>
    <row r="461" spans="1:2" x14ac:dyDescent="0.25">
      <c r="A461" s="13">
        <v>44349</v>
      </c>
      <c r="B461" s="9">
        <v>0.24399999999999999</v>
      </c>
    </row>
    <row r="462" spans="1:2" x14ac:dyDescent="0.25">
      <c r="A462" s="13">
        <v>44350</v>
      </c>
      <c r="B462" s="9">
        <v>0.17399999999999999</v>
      </c>
    </row>
    <row r="463" spans="1:2" x14ac:dyDescent="0.25">
      <c r="A463" s="13">
        <v>44351</v>
      </c>
      <c r="B463" s="9">
        <v>0.248</v>
      </c>
    </row>
    <row r="464" spans="1:2" x14ac:dyDescent="0.25">
      <c r="A464" s="13">
        <v>44352</v>
      </c>
      <c r="B464" s="9">
        <v>0.248</v>
      </c>
    </row>
    <row r="465" spans="1:2" x14ac:dyDescent="0.25">
      <c r="A465" s="13">
        <v>44353</v>
      </c>
      <c r="B465" s="9">
        <v>0</v>
      </c>
    </row>
    <row r="466" spans="1:2" x14ac:dyDescent="0.25">
      <c r="A466" s="13">
        <v>44354</v>
      </c>
      <c r="B466" s="9">
        <v>0.27200000000000002</v>
      </c>
    </row>
    <row r="467" spans="1:2" x14ac:dyDescent="0.25">
      <c r="A467" s="13">
        <v>44355</v>
      </c>
      <c r="B467" s="9">
        <v>0.317</v>
      </c>
    </row>
    <row r="468" spans="1:2" x14ac:dyDescent="0.25">
      <c r="A468" s="13">
        <v>44356</v>
      </c>
      <c r="B468" s="9">
        <v>0.251</v>
      </c>
    </row>
    <row r="469" spans="1:2" x14ac:dyDescent="0.25">
      <c r="A469" s="13">
        <v>44357</v>
      </c>
      <c r="B469" s="9">
        <v>0.129</v>
      </c>
    </row>
    <row r="470" spans="1:2" x14ac:dyDescent="0.25">
      <c r="A470" s="13">
        <v>44358</v>
      </c>
      <c r="B470" s="9">
        <v>0.17299999999999999</v>
      </c>
    </row>
    <row r="471" spans="1:2" x14ac:dyDescent="0.25">
      <c r="A471" s="13">
        <v>44359</v>
      </c>
      <c r="B471" s="9">
        <v>3.7999999999999999E-2</v>
      </c>
    </row>
    <row r="472" spans="1:2" x14ac:dyDescent="0.25">
      <c r="A472" s="13">
        <v>44360</v>
      </c>
      <c r="B472" s="9">
        <v>0.17599999999999999</v>
      </c>
    </row>
    <row r="473" spans="1:2" x14ac:dyDescent="0.25">
      <c r="A473" s="13">
        <v>44361</v>
      </c>
      <c r="B473" s="9">
        <v>8.5000000000000006E-2</v>
      </c>
    </row>
    <row r="474" spans="1:2" x14ac:dyDescent="0.25">
      <c r="A474" s="13">
        <v>44362</v>
      </c>
      <c r="B474" s="9">
        <v>0.113</v>
      </c>
    </row>
    <row r="475" spans="1:2" x14ac:dyDescent="0.25">
      <c r="A475" s="13">
        <v>44363</v>
      </c>
      <c r="B475" s="9">
        <v>0.51600000000000001</v>
      </c>
    </row>
    <row r="476" spans="1:2" x14ac:dyDescent="0.25">
      <c r="A476" s="13">
        <v>44364</v>
      </c>
      <c r="B476" s="9">
        <v>8.3000000000000004E-2</v>
      </c>
    </row>
    <row r="477" spans="1:2" x14ac:dyDescent="0.25">
      <c r="A477" s="13">
        <v>44365</v>
      </c>
      <c r="B477" s="9">
        <v>0.15</v>
      </c>
    </row>
    <row r="478" spans="1:2" x14ac:dyDescent="0.25">
      <c r="A478" s="13">
        <v>44366</v>
      </c>
      <c r="B478" s="9">
        <v>8.4000000000000005E-2</v>
      </c>
    </row>
    <row r="479" spans="1:2" x14ac:dyDescent="0.25">
      <c r="A479" s="13">
        <v>44367</v>
      </c>
      <c r="B479" s="9">
        <v>0.11899999999999999</v>
      </c>
    </row>
    <row r="480" spans="1:2" x14ac:dyDescent="0.25">
      <c r="A480" s="13">
        <v>44368</v>
      </c>
      <c r="B480" s="9">
        <v>0.123</v>
      </c>
    </row>
    <row r="481" spans="1:2" x14ac:dyDescent="0.25">
      <c r="A481" s="13">
        <v>44369</v>
      </c>
      <c r="B481" s="9">
        <v>0.16900000000000001</v>
      </c>
    </row>
    <row r="482" spans="1:2" x14ac:dyDescent="0.25">
      <c r="A482" s="13">
        <v>44370</v>
      </c>
      <c r="B482" s="9">
        <v>0.29199999999999998</v>
      </c>
    </row>
    <row r="483" spans="1:2" x14ac:dyDescent="0.25">
      <c r="A483" s="13">
        <v>44371</v>
      </c>
      <c r="B483" s="9">
        <v>0.30199999999999999</v>
      </c>
    </row>
    <row r="484" spans="1:2" x14ac:dyDescent="0.25">
      <c r="A484" s="13">
        <v>44372</v>
      </c>
      <c r="B484" s="9">
        <v>0</v>
      </c>
    </row>
    <row r="485" spans="1:2" x14ac:dyDescent="0.25">
      <c r="A485" s="13">
        <v>44373</v>
      </c>
      <c r="B485" s="9">
        <v>0.27</v>
      </c>
    </row>
    <row r="486" spans="1:2" x14ac:dyDescent="0.25">
      <c r="A486" s="13">
        <v>44374</v>
      </c>
      <c r="B486" s="9">
        <v>0.29799999999999999</v>
      </c>
    </row>
    <row r="487" spans="1:2" x14ac:dyDescent="0.25">
      <c r="A487" s="13">
        <v>44375</v>
      </c>
      <c r="B487" s="9">
        <v>0.20899999999999999</v>
      </c>
    </row>
    <row r="488" spans="1:2" x14ac:dyDescent="0.25">
      <c r="A488" s="13">
        <v>44376</v>
      </c>
      <c r="B488" s="9">
        <v>0.128</v>
      </c>
    </row>
    <row r="489" spans="1:2" x14ac:dyDescent="0.25">
      <c r="A489" s="13">
        <v>44377</v>
      </c>
      <c r="B489" s="9">
        <v>0.18099999999999999</v>
      </c>
    </row>
    <row r="490" spans="1:2" x14ac:dyDescent="0.25">
      <c r="A490" s="13">
        <v>44378</v>
      </c>
      <c r="B490" s="9">
        <v>3.9E-2</v>
      </c>
    </row>
    <row r="491" spans="1:2" x14ac:dyDescent="0.25">
      <c r="A491" s="13">
        <v>44379</v>
      </c>
      <c r="B491" s="9">
        <v>0.188</v>
      </c>
    </row>
    <row r="492" spans="1:2" x14ac:dyDescent="0.25">
      <c r="A492" s="13">
        <v>44380</v>
      </c>
      <c r="B492" s="9">
        <v>0.20300000000000001</v>
      </c>
    </row>
    <row r="493" spans="1:2" x14ac:dyDescent="0.25">
      <c r="A493" s="13">
        <v>44381</v>
      </c>
      <c r="B493" s="9">
        <v>0.13400000000000001</v>
      </c>
    </row>
    <row r="494" spans="1:2" x14ac:dyDescent="0.25">
      <c r="A494" s="13">
        <v>44382</v>
      </c>
      <c r="B494" s="9">
        <v>0.46400000000000002</v>
      </c>
    </row>
    <row r="495" spans="1:2" x14ac:dyDescent="0.25">
      <c r="A495" s="13">
        <v>44383</v>
      </c>
      <c r="B495" s="9">
        <v>7.8E-2</v>
      </c>
    </row>
    <row r="496" spans="1:2" x14ac:dyDescent="0.25">
      <c r="A496" s="13">
        <v>44384</v>
      </c>
      <c r="B496" s="9">
        <v>0.19700000000000001</v>
      </c>
    </row>
    <row r="497" spans="1:2" x14ac:dyDescent="0.25">
      <c r="A497" s="13">
        <v>44385</v>
      </c>
      <c r="B497" s="9">
        <v>8.3000000000000004E-2</v>
      </c>
    </row>
    <row r="498" spans="1:2" x14ac:dyDescent="0.25">
      <c r="A498" s="13">
        <v>44386</v>
      </c>
      <c r="B498" s="9">
        <v>0.13200000000000001</v>
      </c>
    </row>
    <row r="499" spans="1:2" x14ac:dyDescent="0.25">
      <c r="A499" s="13">
        <v>44387</v>
      </c>
      <c r="B499" s="9">
        <v>0.156</v>
      </c>
    </row>
    <row r="500" spans="1:2" x14ac:dyDescent="0.25">
      <c r="A500" s="13">
        <v>44388</v>
      </c>
      <c r="B500" s="9">
        <v>0.17899999999999999</v>
      </c>
    </row>
    <row r="501" spans="1:2" x14ac:dyDescent="0.25">
      <c r="A501" s="13">
        <v>44389</v>
      </c>
      <c r="B501" s="9">
        <v>0.23899999999999999</v>
      </c>
    </row>
    <row r="502" spans="1:2" x14ac:dyDescent="0.25">
      <c r="A502" s="13">
        <v>44390</v>
      </c>
      <c r="B502" s="9">
        <v>0.30599999999999999</v>
      </c>
    </row>
    <row r="503" spans="1:2" x14ac:dyDescent="0.25">
      <c r="A503" s="13">
        <v>44391</v>
      </c>
      <c r="B503" s="9">
        <v>0.111</v>
      </c>
    </row>
    <row r="504" spans="1:2" x14ac:dyDescent="0.25">
      <c r="A504" s="13">
        <v>44392</v>
      </c>
      <c r="B504" s="9">
        <v>0.26600000000000001</v>
      </c>
    </row>
    <row r="505" spans="1:2" x14ac:dyDescent="0.25">
      <c r="A505" s="13">
        <v>44393</v>
      </c>
      <c r="B505" s="9">
        <v>0.30399999999999999</v>
      </c>
    </row>
    <row r="506" spans="1:2" x14ac:dyDescent="0.25">
      <c r="A506" s="13">
        <v>44394</v>
      </c>
      <c r="B506" s="9">
        <v>0.18099999999999999</v>
      </c>
    </row>
    <row r="507" spans="1:2" x14ac:dyDescent="0.25">
      <c r="A507" s="13">
        <v>44395</v>
      </c>
      <c r="B507" s="9">
        <v>0.13700000000000001</v>
      </c>
    </row>
    <row r="508" spans="1:2" x14ac:dyDescent="0.25">
      <c r="A508" s="13">
        <v>44396</v>
      </c>
      <c r="B508" s="9">
        <v>0.2</v>
      </c>
    </row>
    <row r="509" spans="1:2" x14ac:dyDescent="0.25">
      <c r="A509" s="13">
        <v>44397</v>
      </c>
      <c r="B509" s="9">
        <v>4.1000000000000002E-2</v>
      </c>
    </row>
    <row r="510" spans="1:2" x14ac:dyDescent="0.25">
      <c r="A510" s="13">
        <v>44398</v>
      </c>
      <c r="B510" s="9">
        <v>0.185</v>
      </c>
    </row>
    <row r="511" spans="1:2" x14ac:dyDescent="0.25">
      <c r="A511" s="13">
        <v>44399</v>
      </c>
      <c r="B511" s="9">
        <v>0.217</v>
      </c>
    </row>
    <row r="512" spans="1:2" x14ac:dyDescent="0.25">
      <c r="A512" s="13">
        <v>44400</v>
      </c>
      <c r="B512" s="9">
        <v>0.13900000000000001</v>
      </c>
    </row>
    <row r="513" spans="1:2" x14ac:dyDescent="0.25">
      <c r="A513" s="13">
        <v>44401</v>
      </c>
      <c r="B513" s="9">
        <v>0.48399999999999999</v>
      </c>
    </row>
    <row r="514" spans="1:2" x14ac:dyDescent="0.25">
      <c r="A514" s="13">
        <v>44402</v>
      </c>
      <c r="B514" s="9">
        <v>8.7999999999999995E-2</v>
      </c>
    </row>
    <row r="515" spans="1:2" x14ac:dyDescent="0.25">
      <c r="A515" s="13">
        <v>44403</v>
      </c>
      <c r="B515" s="9">
        <v>0.14099999999999999</v>
      </c>
    </row>
    <row r="516" spans="1:2" x14ac:dyDescent="0.25">
      <c r="A516" s="13">
        <v>44404</v>
      </c>
      <c r="B516" s="9">
        <v>7.5999999999999998E-2</v>
      </c>
    </row>
    <row r="517" spans="1:2" x14ac:dyDescent="0.25">
      <c r="A517" s="13">
        <v>44405</v>
      </c>
      <c r="B517" s="9">
        <v>0.14199999999999999</v>
      </c>
    </row>
    <row r="518" spans="1:2" x14ac:dyDescent="0.25">
      <c r="A518" s="13">
        <v>44406</v>
      </c>
      <c r="B518" s="9">
        <v>0.16600000000000001</v>
      </c>
    </row>
    <row r="519" spans="1:2" x14ac:dyDescent="0.25">
      <c r="A519" s="13">
        <v>44407</v>
      </c>
      <c r="B519" s="9">
        <v>0.183</v>
      </c>
    </row>
    <row r="520" spans="1:2" x14ac:dyDescent="0.25">
      <c r="A520" s="13">
        <v>44408</v>
      </c>
      <c r="B520" s="9">
        <v>0.252</v>
      </c>
    </row>
    <row r="521" spans="1:2" x14ac:dyDescent="0.25">
      <c r="A521" s="13">
        <v>44409</v>
      </c>
      <c r="B521" s="9">
        <v>0.221</v>
      </c>
    </row>
    <row r="522" spans="1:2" x14ac:dyDescent="0.25">
      <c r="A522" s="13">
        <v>44410</v>
      </c>
      <c r="B522" s="9">
        <v>0</v>
      </c>
    </row>
    <row r="523" spans="1:2" x14ac:dyDescent="0.25">
      <c r="A523" s="13">
        <v>44411</v>
      </c>
      <c r="B523" s="9">
        <v>0.28199999999999997</v>
      </c>
    </row>
    <row r="524" spans="1:2" x14ac:dyDescent="0.25">
      <c r="A524" s="13">
        <v>44412</v>
      </c>
      <c r="B524" s="9">
        <v>0.28799999999999998</v>
      </c>
    </row>
    <row r="525" spans="1:2" x14ac:dyDescent="0.25">
      <c r="A525" s="13">
        <v>44413</v>
      </c>
      <c r="B525" s="9">
        <v>0.185</v>
      </c>
    </row>
    <row r="526" spans="1:2" x14ac:dyDescent="0.25">
      <c r="A526" s="13">
        <v>44414</v>
      </c>
      <c r="B526" s="9">
        <v>0.14099999999999999</v>
      </c>
    </row>
    <row r="527" spans="1:2" x14ac:dyDescent="0.25">
      <c r="A527" s="13">
        <v>44415</v>
      </c>
      <c r="B527" s="9">
        <v>1.6E-2</v>
      </c>
    </row>
    <row r="528" spans="1:2" x14ac:dyDescent="0.25">
      <c r="A528" s="13">
        <v>44416</v>
      </c>
      <c r="B528" s="9">
        <v>0.182</v>
      </c>
    </row>
    <row r="529" spans="1:2" x14ac:dyDescent="0.25">
      <c r="A529" s="13">
        <v>44417</v>
      </c>
      <c r="B529" s="9">
        <v>4.3999999999999997E-2</v>
      </c>
    </row>
    <row r="530" spans="1:2" x14ac:dyDescent="0.25">
      <c r="A530" s="13">
        <v>44418</v>
      </c>
      <c r="B530" s="9">
        <v>0.16900000000000001</v>
      </c>
    </row>
    <row r="531" spans="1:2" x14ac:dyDescent="0.25">
      <c r="A531" s="13">
        <v>44419</v>
      </c>
      <c r="B531" s="9">
        <v>0.22</v>
      </c>
    </row>
    <row r="532" spans="1:2" x14ac:dyDescent="0.25">
      <c r="A532" s="13">
        <v>44420</v>
      </c>
      <c r="B532" s="9">
        <v>9.1999999999999998E-2</v>
      </c>
    </row>
    <row r="533" spans="1:2" x14ac:dyDescent="0.25">
      <c r="A533" s="13">
        <v>44421</v>
      </c>
      <c r="B533" s="9">
        <v>0.51700000000000002</v>
      </c>
    </row>
    <row r="534" spans="1:2" x14ac:dyDescent="0.25">
      <c r="A534" s="13">
        <v>44422</v>
      </c>
      <c r="B534" s="9">
        <v>8.7999999999999995E-2</v>
      </c>
    </row>
    <row r="535" spans="1:2" x14ac:dyDescent="0.25">
      <c r="A535" s="13">
        <v>44423</v>
      </c>
      <c r="B535" s="9">
        <v>0.14799999999999999</v>
      </c>
    </row>
    <row r="536" spans="1:2" x14ac:dyDescent="0.25">
      <c r="A536" s="13">
        <v>44424</v>
      </c>
      <c r="B536" s="9">
        <v>6.0999999999999999E-2</v>
      </c>
    </row>
    <row r="537" spans="1:2" x14ac:dyDescent="0.25">
      <c r="A537" s="13">
        <v>44425</v>
      </c>
      <c r="B537" s="9">
        <v>0.13300000000000001</v>
      </c>
    </row>
    <row r="538" spans="1:2" x14ac:dyDescent="0.25">
      <c r="A538" s="13">
        <v>44426</v>
      </c>
      <c r="B538" s="9">
        <v>0.28899999999999998</v>
      </c>
    </row>
    <row r="539" spans="1:2" x14ac:dyDescent="0.25">
      <c r="A539" s="13">
        <v>44427</v>
      </c>
      <c r="B539" s="9">
        <v>0.17199999999999999</v>
      </c>
    </row>
    <row r="540" spans="1:2" x14ac:dyDescent="0.25">
      <c r="A540" s="13">
        <v>44428</v>
      </c>
      <c r="B540" s="9">
        <v>0.36299999999999999</v>
      </c>
    </row>
    <row r="541" spans="1:2" x14ac:dyDescent="0.25">
      <c r="A541" s="13">
        <v>44429</v>
      </c>
      <c r="B541" s="9">
        <v>0.221</v>
      </c>
    </row>
    <row r="542" spans="1:2" x14ac:dyDescent="0.25">
      <c r="A542" s="13">
        <v>44430</v>
      </c>
      <c r="B542" s="9">
        <v>0.2</v>
      </c>
    </row>
    <row r="543" spans="1:2" x14ac:dyDescent="0.25">
      <c r="A543" s="13">
        <v>44431</v>
      </c>
      <c r="B543" s="9">
        <v>0.27500000000000002</v>
      </c>
    </row>
    <row r="544" spans="1:2" x14ac:dyDescent="0.25">
      <c r="A544" s="13">
        <v>44432</v>
      </c>
      <c r="B544" s="9">
        <v>0.33300000000000002</v>
      </c>
    </row>
    <row r="545" spans="1:2" x14ac:dyDescent="0.25">
      <c r="A545" s="13">
        <v>44433</v>
      </c>
      <c r="B545" s="9">
        <v>0.20200000000000001</v>
      </c>
    </row>
    <row r="546" spans="1:2" x14ac:dyDescent="0.25">
      <c r="A546" s="13">
        <v>44434</v>
      </c>
      <c r="B546" s="9">
        <v>0.126</v>
      </c>
    </row>
    <row r="547" spans="1:2" x14ac:dyDescent="0.25">
      <c r="A547" s="13">
        <v>44435</v>
      </c>
      <c r="B547" s="9">
        <v>1.2E-2</v>
      </c>
    </row>
    <row r="548" spans="1:2" x14ac:dyDescent="0.25">
      <c r="A548" s="13">
        <v>44436</v>
      </c>
      <c r="B548" s="9">
        <v>0.16200000000000001</v>
      </c>
    </row>
    <row r="549" spans="1:2" x14ac:dyDescent="0.25">
      <c r="A549" s="13">
        <v>44437</v>
      </c>
      <c r="B549" s="9">
        <v>5.2999999999999999E-2</v>
      </c>
    </row>
    <row r="550" spans="1:2" x14ac:dyDescent="0.25">
      <c r="A550" s="13">
        <v>44438</v>
      </c>
      <c r="B550" s="9">
        <v>0.185</v>
      </c>
    </row>
    <row r="551" spans="1:2" x14ac:dyDescent="0.25">
      <c r="A551" s="13">
        <v>44439</v>
      </c>
      <c r="B551" s="9">
        <v>0.21299999999999999</v>
      </c>
    </row>
    <row r="552" spans="1:2" x14ac:dyDescent="0.25">
      <c r="A552" s="13">
        <v>44440</v>
      </c>
      <c r="B552" s="9">
        <v>0.105</v>
      </c>
    </row>
    <row r="553" spans="1:2" x14ac:dyDescent="0.25">
      <c r="A553" s="13">
        <v>44441</v>
      </c>
      <c r="B553" s="9">
        <v>0.49199999999999999</v>
      </c>
    </row>
    <row r="554" spans="1:2" x14ac:dyDescent="0.25">
      <c r="A554" s="13">
        <v>44442</v>
      </c>
      <c r="B554" s="9">
        <v>7.2999999999999995E-2</v>
      </c>
    </row>
    <row r="555" spans="1:2" x14ac:dyDescent="0.25">
      <c r="A555" s="13">
        <v>44443</v>
      </c>
      <c r="B555" s="9">
        <v>0.153</v>
      </c>
    </row>
    <row r="556" spans="1:2" x14ac:dyDescent="0.25">
      <c r="A556" s="13">
        <v>44444</v>
      </c>
      <c r="B556" s="9">
        <v>5.8999999999999997E-2</v>
      </c>
    </row>
    <row r="557" spans="1:2" x14ac:dyDescent="0.25">
      <c r="A557" s="13">
        <v>44445</v>
      </c>
      <c r="B557" s="9">
        <v>9.8000000000000004E-2</v>
      </c>
    </row>
    <row r="558" spans="1:2" x14ac:dyDescent="0.25">
      <c r="A558" s="13">
        <v>44446</v>
      </c>
      <c r="B558" s="9">
        <v>0.14099999999999999</v>
      </c>
    </row>
    <row r="559" spans="1:2" x14ac:dyDescent="0.25">
      <c r="A559" s="13">
        <v>44447</v>
      </c>
      <c r="B559" s="9">
        <v>0.157</v>
      </c>
    </row>
    <row r="560" spans="1:2" x14ac:dyDescent="0.25">
      <c r="A560" s="13">
        <v>44448</v>
      </c>
      <c r="B560" s="9">
        <v>0.39600000000000002</v>
      </c>
    </row>
    <row r="561" spans="1:2" x14ac:dyDescent="0.25">
      <c r="A561" s="13">
        <v>44449</v>
      </c>
      <c r="B561" s="9">
        <v>0.254</v>
      </c>
    </row>
    <row r="562" spans="1:2" x14ac:dyDescent="0.25">
      <c r="A562" s="13">
        <v>44450</v>
      </c>
      <c r="B562" s="9">
        <v>0</v>
      </c>
    </row>
    <row r="563" spans="1:2" x14ac:dyDescent="0.25">
      <c r="A563" s="13">
        <v>44451</v>
      </c>
      <c r="B563" s="9">
        <v>0.30599999999999999</v>
      </c>
    </row>
    <row r="564" spans="1:2" x14ac:dyDescent="0.25">
      <c r="A564" s="13">
        <v>44452</v>
      </c>
      <c r="B564" s="9">
        <v>0.33900000000000002</v>
      </c>
    </row>
    <row r="565" spans="1:2" x14ac:dyDescent="0.25">
      <c r="A565" s="13">
        <v>44453</v>
      </c>
      <c r="B565" s="9">
        <v>0.18</v>
      </c>
    </row>
    <row r="566" spans="1:2" x14ac:dyDescent="0.25">
      <c r="A566" s="13">
        <v>44454</v>
      </c>
      <c r="B566" s="9">
        <v>0.14899999999999999</v>
      </c>
    </row>
    <row r="567" spans="1:2" x14ac:dyDescent="0.25">
      <c r="A567" s="13">
        <v>44455</v>
      </c>
      <c r="B567" s="9">
        <v>1.2999999999999999E-2</v>
      </c>
    </row>
    <row r="568" spans="1:2" x14ac:dyDescent="0.25">
      <c r="A568" s="13">
        <v>44456</v>
      </c>
      <c r="B568" s="9">
        <v>0.182</v>
      </c>
    </row>
    <row r="569" spans="1:2" x14ac:dyDescent="0.25">
      <c r="A569" s="13">
        <v>44457</v>
      </c>
      <c r="B569" s="9">
        <v>5.7000000000000002E-2</v>
      </c>
    </row>
    <row r="570" spans="1:2" x14ac:dyDescent="0.25">
      <c r="A570" s="13">
        <v>44458</v>
      </c>
      <c r="B570" s="9">
        <v>0.18099999999999999</v>
      </c>
    </row>
    <row r="571" spans="1:2" x14ac:dyDescent="0.25">
      <c r="A571" s="13">
        <v>44459</v>
      </c>
      <c r="B571" s="9">
        <v>0.222</v>
      </c>
    </row>
    <row r="572" spans="1:2" x14ac:dyDescent="0.25">
      <c r="A572" s="13">
        <v>44460</v>
      </c>
      <c r="B572" s="9">
        <v>0.11600000000000001</v>
      </c>
    </row>
    <row r="573" spans="1:2" x14ac:dyDescent="0.25">
      <c r="A573" s="13">
        <v>44461</v>
      </c>
      <c r="B573" s="9">
        <v>0.47199999999999998</v>
      </c>
    </row>
    <row r="574" spans="1:2" x14ac:dyDescent="0.25">
      <c r="A574" s="13">
        <v>44462</v>
      </c>
      <c r="B574" s="9">
        <v>8.4000000000000005E-2</v>
      </c>
    </row>
    <row r="575" spans="1:2" x14ac:dyDescent="0.25">
      <c r="A575" s="13">
        <v>44463</v>
      </c>
      <c r="B575" s="9">
        <v>0.126</v>
      </c>
    </row>
    <row r="576" spans="1:2" x14ac:dyDescent="0.25">
      <c r="A576" s="13">
        <v>44464</v>
      </c>
      <c r="B576" s="9">
        <v>0.10100000000000001</v>
      </c>
    </row>
    <row r="577" spans="1:5" x14ac:dyDescent="0.25">
      <c r="A577" s="13">
        <v>44465</v>
      </c>
      <c r="B577" s="9">
        <v>0.184</v>
      </c>
    </row>
    <row r="578" spans="1:5" x14ac:dyDescent="0.25">
      <c r="A578" s="13">
        <v>44466</v>
      </c>
      <c r="B578" s="9">
        <v>0.128</v>
      </c>
    </row>
    <row r="579" spans="1:5" x14ac:dyDescent="0.25">
      <c r="A579" s="13">
        <v>44467</v>
      </c>
      <c r="B579" s="9">
        <v>0.17799999999999999</v>
      </c>
    </row>
    <row r="580" spans="1:5" x14ac:dyDescent="0.25">
      <c r="A580" s="13">
        <v>44468</v>
      </c>
      <c r="B580" s="9">
        <v>0.54800000000000004</v>
      </c>
    </row>
    <row r="581" spans="1:5" x14ac:dyDescent="0.25">
      <c r="A581" s="13">
        <v>44469</v>
      </c>
      <c r="B581" s="9">
        <v>0.21299999999999999</v>
      </c>
    </row>
    <row r="582" spans="1:5" x14ac:dyDescent="0.25">
      <c r="A582" s="13">
        <v>44470</v>
      </c>
      <c r="B582" s="9">
        <v>0</v>
      </c>
    </row>
    <row r="583" spans="1:5" x14ac:dyDescent="0.25">
      <c r="A583" s="13">
        <v>44471</v>
      </c>
      <c r="B583" s="9">
        <v>0.28599999999999998</v>
      </c>
    </row>
    <row r="584" spans="1:5" x14ac:dyDescent="0.25">
      <c r="A584" s="13">
        <v>44472</v>
      </c>
      <c r="B584" s="9">
        <v>0.33700000000000002</v>
      </c>
      <c r="C584" s="9">
        <v>0.33700000000000002</v>
      </c>
      <c r="D584" s="9">
        <v>0.33700000000000002</v>
      </c>
      <c r="E584" s="9">
        <v>0.33700000000000002</v>
      </c>
    </row>
    <row r="585" spans="1:5" x14ac:dyDescent="0.25">
      <c r="A585" s="13">
        <v>44473</v>
      </c>
      <c r="C585" s="9">
        <f>_xlfn.FORECAST.ETS(A585,$B$2:$B$584,$A$2:$A$584,1,1)</f>
        <v>0.22549434504311586</v>
      </c>
      <c r="D585" s="9">
        <f>C585-_xlfn.FORECAST.ETS.CONFINT(A585,$B$2:$B$584,$A$2:$A$584,0.95,1,1)</f>
        <v>8.0608652077635123E-2</v>
      </c>
      <c r="E585" s="9">
        <f>C585+_xlfn.FORECAST.ETS.CONFINT(A585,$B$2:$B$584,$A$2:$A$584,0.95,1,1)</f>
        <v>0.37038003800859659</v>
      </c>
    </row>
    <row r="586" spans="1:5" x14ac:dyDescent="0.25">
      <c r="A586" s="13">
        <v>44474</v>
      </c>
      <c r="C586" s="9">
        <f>_xlfn.FORECAST.ETS(A586,$B$2:$B$584,$A$2:$A$584,1,1)</f>
        <v>0.26122167650828443</v>
      </c>
      <c r="D586" s="9">
        <f>C586-_xlfn.FORECAST.ETS.CONFINT(A586,$B$2:$B$584,$A$2:$A$584,0.95,1,1)</f>
        <v>0.11633533155865231</v>
      </c>
      <c r="E586" s="9">
        <f>C586+_xlfn.FORECAST.ETS.CONFINT(A586,$B$2:$B$584,$A$2:$A$584,0.95,1,1)</f>
        <v>0.40610802145791658</v>
      </c>
    </row>
    <row r="587" spans="1:5" x14ac:dyDescent="0.25">
      <c r="A587" s="13">
        <v>44475</v>
      </c>
      <c r="C587" s="9">
        <f>_xlfn.FORECAST.ETS(A587,$B$2:$B$584,$A$2:$A$584,1,1)</f>
        <v>0.28833690201773698</v>
      </c>
      <c r="D587" s="9">
        <f>C587-_xlfn.FORECAST.ETS.CONFINT(A587,$B$2:$B$584,$A$2:$A$584,0.95,1,1)</f>
        <v>0.14344939799241324</v>
      </c>
      <c r="E587" s="9">
        <f>C587+_xlfn.FORECAST.ETS.CONFINT(A587,$B$2:$B$584,$A$2:$A$584,0.95,1,1)</f>
        <v>0.43322440604306073</v>
      </c>
    </row>
    <row r="588" spans="1:5" x14ac:dyDescent="0.25">
      <c r="A588" s="13">
        <v>44476</v>
      </c>
      <c r="C588" s="9">
        <f>_xlfn.FORECAST.ETS(A588,$B$2:$B$584,$A$2:$A$584,1,1)</f>
        <v>0.27877953889640134</v>
      </c>
      <c r="D588" s="9">
        <f>C588-_xlfn.FORECAST.ETS.CONFINT(A588,$B$2:$B$584,$A$2:$A$584,0.95,1,1)</f>
        <v>0.13389022383387211</v>
      </c>
      <c r="E588" s="9">
        <f>C588+_xlfn.FORECAST.ETS.CONFINT(A588,$B$2:$B$584,$A$2:$A$584,0.95,1,1)</f>
        <v>0.42366885395893056</v>
      </c>
    </row>
    <row r="589" spans="1:5" x14ac:dyDescent="0.25">
      <c r="A589" s="13">
        <v>44477</v>
      </c>
      <c r="C589" s="9">
        <f>_xlfn.FORECAST.ETS(A589,$B$2:$B$584,$A$2:$A$584,1,1)</f>
        <v>0.44377159113452624</v>
      </c>
      <c r="D589" s="9">
        <f>C589-_xlfn.FORECAST.ETS.CONFINT(A589,$B$2:$B$584,$A$2:$A$584,0.95,1,1)</f>
        <v>0.29887966821818907</v>
      </c>
      <c r="E589" s="9">
        <f>C589+_xlfn.FORECAST.ETS.CONFINT(A589,$B$2:$B$584,$A$2:$A$584,0.95,1,1)</f>
        <v>0.58866351405086337</v>
      </c>
    </row>
    <row r="590" spans="1:5" x14ac:dyDescent="0.25">
      <c r="A590" s="13">
        <v>44478</v>
      </c>
      <c r="C590" s="9">
        <f>_xlfn.FORECAST.ETS(A590,$B$2:$B$584,$A$2:$A$584,1,1)</f>
        <v>0.32975376511432608</v>
      </c>
      <c r="D590" s="9">
        <f>C590-_xlfn.FORECAST.ETS.CONFINT(A590,$B$2:$B$584,$A$2:$A$584,0.95,1,1)</f>
        <v>0.18485829269461562</v>
      </c>
      <c r="E590" s="9">
        <f>C590+_xlfn.FORECAST.ETS.CONFINT(A590,$B$2:$B$584,$A$2:$A$584,0.95,1,1)</f>
        <v>0.47464923753403654</v>
      </c>
    </row>
    <row r="591" spans="1:5" x14ac:dyDescent="0.25">
      <c r="A591" s="13">
        <v>44479</v>
      </c>
      <c r="C591" s="9">
        <f>_xlfn.FORECAST.ETS(A591,$B$2:$B$584,$A$2:$A$584,1,1)</f>
        <v>0.36085296086477703</v>
      </c>
      <c r="D591" s="9">
        <f>C591-_xlfn.FORECAST.ETS.CONFINT(A591,$B$2:$B$584,$A$2:$A$584,0.95,1,1)</f>
        <v>0.21595285248997717</v>
      </c>
      <c r="E591" s="9">
        <f>C591+_xlfn.FORECAST.ETS.CONFINT(A591,$B$2:$B$584,$A$2:$A$584,0.95,1,1)</f>
        <v>0.50575306923957686</v>
      </c>
    </row>
    <row r="592" spans="1:5" x14ac:dyDescent="0.25">
      <c r="A592" s="13">
        <v>44480</v>
      </c>
      <c r="C592" s="9">
        <f>_xlfn.FORECAST.ETS(A592,$B$2:$B$584,$A$2:$A$584,1,1)</f>
        <v>0.32980123420821361</v>
      </c>
      <c r="D592" s="9">
        <f>C592-_xlfn.FORECAST.ETS.CONFINT(A592,$B$2:$B$584,$A$2:$A$584,0.95,1,1)</f>
        <v>0.18489525866539877</v>
      </c>
      <c r="E592" s="9">
        <f>C592+_xlfn.FORECAST.ETS.CONFINT(A592,$B$2:$B$584,$A$2:$A$584,0.95,1,1)</f>
        <v>0.47470720975102842</v>
      </c>
    </row>
    <row r="593" spans="1:5" x14ac:dyDescent="0.25">
      <c r="A593" s="13">
        <v>44481</v>
      </c>
      <c r="C593" s="9">
        <f>_xlfn.FORECAST.ETS(A593,$B$2:$B$584,$A$2:$A$584,1,1)</f>
        <v>0.26266005693474409</v>
      </c>
      <c r="D593" s="9">
        <f>C593-_xlfn.FORECAST.ETS.CONFINT(A593,$B$2:$B$584,$A$2:$A$584,0.95,1,1)</f>
        <v>0.11774683830228991</v>
      </c>
      <c r="E593" s="9">
        <f>C593+_xlfn.FORECAST.ETS.CONFINT(A593,$B$2:$B$584,$A$2:$A$584,0.95,1,1)</f>
        <v>0.40757327556719825</v>
      </c>
    </row>
    <row r="594" spans="1:5" x14ac:dyDescent="0.25">
      <c r="A594" s="13">
        <v>44482</v>
      </c>
      <c r="C594" s="9">
        <f>_xlfn.FORECAST.ETS(A594,$B$2:$B$584,$A$2:$A$584,1,1)</f>
        <v>0.27837365421582705</v>
      </c>
      <c r="D594" s="9">
        <f>C594-_xlfn.FORECAST.ETS.CONFINT(A594,$B$2:$B$584,$A$2:$A$584,0.95,1,1)</f>
        <v>0.13345167192892685</v>
      </c>
      <c r="E594" s="9">
        <f>C594+_xlfn.FORECAST.ETS.CONFINT(A594,$B$2:$B$584,$A$2:$A$584,0.95,1,1)</f>
        <v>0.42329563650272728</v>
      </c>
    </row>
    <row r="595" spans="1:5" x14ac:dyDescent="0.25">
      <c r="A595" s="13">
        <v>44483</v>
      </c>
      <c r="C595" s="9">
        <f>_xlfn.FORECAST.ETS(A595,$B$2:$B$584,$A$2:$A$584,1,1)</f>
        <v>0.29932461889811307</v>
      </c>
      <c r="D595" s="9">
        <f>C595-_xlfn.FORECAST.ETS.CONFINT(A595,$B$2:$B$584,$A$2:$A$584,0.95,1,1)</f>
        <v>0.15439220782873089</v>
      </c>
      <c r="E595" s="9">
        <f>C595+_xlfn.FORECAST.ETS.CONFINT(A595,$B$2:$B$584,$A$2:$A$584,0.95,1,1)</f>
        <v>0.44425702996749528</v>
      </c>
    </row>
    <row r="596" spans="1:5" x14ac:dyDescent="0.25">
      <c r="A596" s="13">
        <v>44484</v>
      </c>
      <c r="C596" s="9">
        <f>_xlfn.FORECAST.ETS(A596,$B$2:$B$584,$A$2:$A$584,1,1)</f>
        <v>0.34962633586373093</v>
      </c>
      <c r="D596" s="9">
        <f>C596-_xlfn.FORECAST.ETS.CONFINT(A596,$B$2:$B$584,$A$2:$A$584,0.95,1,1)</f>
        <v>0.20468168641641676</v>
      </c>
      <c r="E596" s="9">
        <f>C596+_xlfn.FORECAST.ETS.CONFINT(A596,$B$2:$B$584,$A$2:$A$584,0.95,1,1)</f>
        <v>0.4945709853110451</v>
      </c>
    </row>
    <row r="597" spans="1:5" x14ac:dyDescent="0.25">
      <c r="A597" s="13">
        <v>44485</v>
      </c>
      <c r="C597" s="9">
        <f>_xlfn.FORECAST.ETS(A597,$B$2:$B$584,$A$2:$A$584,1,1)</f>
        <v>0.36397996752779066</v>
      </c>
      <c r="D597" s="9">
        <f>C597-_xlfn.FORECAST.ETS.CONFINT(A597,$B$2:$B$584,$A$2:$A$584,0.95,1,1)</f>
        <v>0.21902112575277544</v>
      </c>
      <c r="E597" s="9">
        <f>C597+_xlfn.FORECAST.ETS.CONFINT(A597,$B$2:$B$584,$A$2:$A$584,0.95,1,1)</f>
        <v>0.50893880930280588</v>
      </c>
    </row>
    <row r="598" spans="1:5" x14ac:dyDescent="0.25">
      <c r="A598" s="13">
        <v>44486</v>
      </c>
      <c r="C598" s="9">
        <f>_xlfn.FORECAST.ETS(A598,$B$2:$B$584,$A$2:$A$584,1,1)</f>
        <v>0.32460733921559126</v>
      </c>
      <c r="D598" s="9">
        <f>C598-_xlfn.FORECAST.ETS.CONFINT(A598,$B$2:$B$584,$A$2:$A$584,0.95,1,1)</f>
        <v>0.17963220694057047</v>
      </c>
      <c r="E598" s="9">
        <f>C598+_xlfn.FORECAST.ETS.CONFINT(A598,$B$2:$B$584,$A$2:$A$584,0.95,1,1)</f>
        <v>0.46958247149061205</v>
      </c>
    </row>
    <row r="599" spans="1:5" x14ac:dyDescent="0.25">
      <c r="A599" s="13">
        <v>44487</v>
      </c>
      <c r="C599" s="9">
        <f>_xlfn.FORECAST.ETS(A599,$B$2:$B$584,$A$2:$A$584,1,1)</f>
        <v>0.47049123200742593</v>
      </c>
      <c r="D599" s="9">
        <f>C599-_xlfn.FORECAST.ETS.CONFINT(A599,$B$2:$B$584,$A$2:$A$584,0.95,1,1)</f>
        <v>0.32549756698943128</v>
      </c>
      <c r="E599" s="9">
        <f>C599+_xlfn.FORECAST.ETS.CONFINT(A599,$B$2:$B$584,$A$2:$A$584,0.95,1,1)</f>
        <v>0.61548489702542053</v>
      </c>
    </row>
    <row r="600" spans="1:5" x14ac:dyDescent="0.25">
      <c r="A600" s="13">
        <v>44488</v>
      </c>
      <c r="C600" s="9">
        <f>_xlfn.FORECAST.ETS(A600,$B$2:$B$584,$A$2:$A$584,1,1)</f>
        <v>0.36515702522648286</v>
      </c>
      <c r="D600" s="9">
        <f>C600-_xlfn.FORECAST.ETS.CONFINT(A600,$B$2:$B$584,$A$2:$A$584,0.95,1,1)</f>
        <v>0.22014244132522831</v>
      </c>
      <c r="E600" s="9">
        <f>C600+_xlfn.FORECAST.ETS.CONFINT(A600,$B$2:$B$584,$A$2:$A$584,0.95,1,1)</f>
        <v>0.5101716091277374</v>
      </c>
    </row>
    <row r="601" spans="1:5" x14ac:dyDescent="0.25">
      <c r="A601" s="13">
        <v>44489</v>
      </c>
      <c r="C601" s="9">
        <f>_xlfn.FORECAST.ETS(A601,$B$2:$B$584,$A$2:$A$584,1,1)</f>
        <v>0.33190238580263542</v>
      </c>
      <c r="D601" s="9">
        <f>C601-_xlfn.FORECAST.ETS.CONFINT(A601,$B$2:$B$584,$A$2:$A$584,0.95,1,1)</f>
        <v>0.18686435317671196</v>
      </c>
      <c r="E601" s="9">
        <f>C601+_xlfn.FORECAST.ETS.CONFINT(A601,$B$2:$B$584,$A$2:$A$584,0.95,1,1)</f>
        <v>0.47694041842855889</v>
      </c>
    </row>
    <row r="602" spans="1:5" x14ac:dyDescent="0.25">
      <c r="A602" s="13">
        <v>44490</v>
      </c>
      <c r="C602" s="9">
        <f>_xlfn.FORECAST.ETS(A602,$B$2:$B$584,$A$2:$A$584,1,1)</f>
        <v>0.36629838786798757</v>
      </c>
      <c r="D602" s="9">
        <f>C602-_xlfn.FORECAST.ETS.CONFINT(A602,$B$2:$B$584,$A$2:$A$584,0.95,1,1)</f>
        <v>0.22123423319526403</v>
      </c>
      <c r="E602" s="9">
        <f>C602+_xlfn.FORECAST.ETS.CONFINT(A602,$B$2:$B$584,$A$2:$A$584,0.95,1,1)</f>
        <v>0.51136254254071112</v>
      </c>
    </row>
    <row r="603" spans="1:5" x14ac:dyDescent="0.25">
      <c r="A603" s="13">
        <v>44491</v>
      </c>
      <c r="C603" s="9">
        <f>_xlfn.FORECAST.ETS(A603,$B$2:$B$584,$A$2:$A$584,1,1)</f>
        <v>0.33640925511412534</v>
      </c>
      <c r="D603" s="9">
        <f>C603-_xlfn.FORECAST.ETS.CONFINT(A603,$B$2:$B$584,$A$2:$A$584,0.95,1,1)</f>
        <v>0.19131616183769715</v>
      </c>
      <c r="E603" s="9">
        <f>C603+_xlfn.FORECAST.ETS.CONFINT(A603,$B$2:$B$584,$A$2:$A$584,0.95,1,1)</f>
        <v>0.4815023483905535</v>
      </c>
    </row>
    <row r="604" spans="1:5" x14ac:dyDescent="0.25">
      <c r="A604" s="13">
        <v>44492</v>
      </c>
      <c r="C604" s="9">
        <f>_xlfn.FORECAST.ETS(A604,$B$2:$B$584,$A$2:$A$584,1,1)</f>
        <v>0.22490360015724123</v>
      </c>
      <c r="D604" s="9">
        <f>C604-_xlfn.FORECAST.ETS.CONFINT(A604,$B$2:$B$584,$A$2:$A$584,0.95,1,1)</f>
        <v>7.4591693767686762E-2</v>
      </c>
      <c r="E604" s="9">
        <f>C604+_xlfn.FORECAST.ETS.CONFINT(A604,$B$2:$B$584,$A$2:$A$584,0.95,1,1)</f>
        <v>0.3752155065467957</v>
      </c>
    </row>
    <row r="605" spans="1:5" x14ac:dyDescent="0.25">
      <c r="A605" s="13">
        <v>44493</v>
      </c>
      <c r="C605" s="9">
        <f>_xlfn.FORECAST.ETS(A605,$B$2:$B$584,$A$2:$A$584,1,1)</f>
        <v>0.2606309316224098</v>
      </c>
      <c r="D605" s="9">
        <f>C605-_xlfn.FORECAST.ETS.CONFINT(A605,$B$2:$B$584,$A$2:$A$584,0.95,1,1)</f>
        <v>0.11028523243333818</v>
      </c>
      <c r="E605" s="9">
        <f>C605+_xlfn.FORECAST.ETS.CONFINT(A605,$B$2:$B$584,$A$2:$A$584,0.95,1,1)</f>
        <v>0.41097663081148139</v>
      </c>
    </row>
    <row r="606" spans="1:5" x14ac:dyDescent="0.25">
      <c r="A606" s="13">
        <v>44494</v>
      </c>
      <c r="C606" s="9">
        <f>_xlfn.FORECAST.ETS(A606,$B$2:$B$584,$A$2:$A$584,1,1)</f>
        <v>0.28774615713186236</v>
      </c>
      <c r="D606" s="9">
        <f>C606-_xlfn.FORECAST.ETS.CONFINT(A606,$B$2:$B$584,$A$2:$A$584,0.95,1,1)</f>
        <v>0.13736353193626136</v>
      </c>
      <c r="E606" s="9">
        <f>C606+_xlfn.FORECAST.ETS.CONFINT(A606,$B$2:$B$584,$A$2:$A$584,0.95,1,1)</f>
        <v>0.43812878232746333</v>
      </c>
    </row>
    <row r="607" spans="1:5" x14ac:dyDescent="0.25">
      <c r="A607" s="13">
        <v>44495</v>
      </c>
      <c r="C607" s="9">
        <f>_xlfn.FORECAST.ETS(A607,$B$2:$B$584,$A$2:$A$584,1,1)</f>
        <v>0.27818879401052665</v>
      </c>
      <c r="D607" s="9">
        <f>C607-_xlfn.FORECAST.ETS.CONFINT(A607,$B$2:$B$584,$A$2:$A$584,0.95,1,1)</f>
        <v>0.12776597235636528</v>
      </c>
      <c r="E607" s="9">
        <f>C607+_xlfn.FORECAST.ETS.CONFINT(A607,$B$2:$B$584,$A$2:$A$584,0.95,1,1)</f>
        <v>0.42861161566468803</v>
      </c>
    </row>
    <row r="608" spans="1:5" x14ac:dyDescent="0.25">
      <c r="A608" s="13">
        <v>44496</v>
      </c>
      <c r="C608" s="9">
        <f>_xlfn.FORECAST.ETS(A608,$B$2:$B$584,$A$2:$A$584,1,1)</f>
        <v>0.44318084624865162</v>
      </c>
      <c r="D608" s="9">
        <f>C608-_xlfn.FORECAST.ETS.CONFINT(A608,$B$2:$B$584,$A$2:$A$584,0.95,1,1)</f>
        <v>0.2927144207929509</v>
      </c>
      <c r="E608" s="9">
        <f>C608+_xlfn.FORECAST.ETS.CONFINT(A608,$B$2:$B$584,$A$2:$A$584,0.95,1,1)</f>
        <v>0.59364727170435239</v>
      </c>
    </row>
    <row r="609" spans="1:5" x14ac:dyDescent="0.25">
      <c r="A609" s="13">
        <v>44497</v>
      </c>
      <c r="C609" s="9">
        <f>_xlfn.FORECAST.ETS(A609,$B$2:$B$584,$A$2:$A$584,1,1)</f>
        <v>0.32916302022845145</v>
      </c>
      <c r="D609" s="9">
        <f>C609-_xlfn.FORECAST.ETS.CONFINT(A609,$B$2:$B$584,$A$2:$A$584,0.95,1,1)</f>
        <v>0.17864944712124764</v>
      </c>
      <c r="E609" s="9">
        <f>C609+_xlfn.FORECAST.ETS.CONFINT(A609,$B$2:$B$584,$A$2:$A$584,0.95,1,1)</f>
        <v>0.47967659333565527</v>
      </c>
    </row>
    <row r="610" spans="1:5" x14ac:dyDescent="0.25">
      <c r="A610" s="13">
        <v>44498</v>
      </c>
      <c r="C610" s="9">
        <f>_xlfn.FORECAST.ETS(A610,$B$2:$B$584,$A$2:$A$584,1,1)</f>
        <v>0.3602622159789024</v>
      </c>
      <c r="D610" s="9">
        <f>C610-_xlfn.FORECAST.ETS.CONFINT(A610,$B$2:$B$584,$A$2:$A$584,0.95,1,1)</f>
        <v>0.2096978152781637</v>
      </c>
      <c r="E610" s="9">
        <f>C610+_xlfn.FORECAST.ETS.CONFINT(A610,$B$2:$B$584,$A$2:$A$584,0.95,1,1)</f>
        <v>0.51082661667964113</v>
      </c>
    </row>
    <row r="611" spans="1:5" x14ac:dyDescent="0.25">
      <c r="A611" s="13">
        <v>44499</v>
      </c>
      <c r="C611" s="9">
        <f>_xlfn.FORECAST.ETS(A611,$B$2:$B$584,$A$2:$A$584,1,1)</f>
        <v>0.32921048932233898</v>
      </c>
      <c r="D611" s="9">
        <f>C611-_xlfn.FORECAST.ETS.CONFINT(A611,$B$2:$B$584,$A$2:$A$584,0.95,1,1)</f>
        <v>0.17859144544086614</v>
      </c>
      <c r="E611" s="9">
        <f>C611+_xlfn.FORECAST.ETS.CONFINT(A611,$B$2:$B$584,$A$2:$A$584,0.95,1,1)</f>
        <v>0.47982953320381183</v>
      </c>
    </row>
    <row r="612" spans="1:5" x14ac:dyDescent="0.25">
      <c r="A612" s="13">
        <v>44500</v>
      </c>
      <c r="C612" s="9">
        <f>_xlfn.FORECAST.ETS(A612,$B$2:$B$584,$A$2:$A$584,1,1)</f>
        <v>0.26206931204886946</v>
      </c>
      <c r="D612" s="9">
        <f>C612-_xlfn.FORECAST.ETS.CONFINT(A612,$B$2:$B$584,$A$2:$A$584,0.95,1,1)</f>
        <v>0.11139167423417914</v>
      </c>
      <c r="E612" s="9">
        <f>C612+_xlfn.FORECAST.ETS.CONFINT(A612,$B$2:$B$584,$A$2:$A$584,0.95,1,1)</f>
        <v>0.41274694986355975</v>
      </c>
    </row>
    <row r="613" spans="1:5" x14ac:dyDescent="0.25">
      <c r="A613" s="13">
        <v>44501</v>
      </c>
      <c r="C613" s="9">
        <f>_xlfn.FORECAST.ETS(A613,$B$2:$B$584,$A$2:$A$584,1,1)</f>
        <v>0.27778290932995242</v>
      </c>
      <c r="D613" s="9">
        <f>C613-_xlfn.FORECAST.ETS.CONFINT(A613,$B$2:$B$584,$A$2:$A$584,0.95,1,1)</f>
        <v>0.12704259217810857</v>
      </c>
      <c r="E613" s="9">
        <f>C613+_xlfn.FORECAST.ETS.CONFINT(A613,$B$2:$B$584,$A$2:$A$584,0.95,1,1)</f>
        <v>0.4285232264817963</v>
      </c>
    </row>
    <row r="614" spans="1:5" x14ac:dyDescent="0.25">
      <c r="A614" s="13">
        <v>44502</v>
      </c>
      <c r="C614" s="9">
        <f>_xlfn.FORECAST.ETS(A614,$B$2:$B$584,$A$2:$A$584,1,1)</f>
        <v>0.29873387401223839</v>
      </c>
      <c r="D614" s="9">
        <f>C614-_xlfn.FORECAST.ETS.CONFINT(A614,$B$2:$B$584,$A$2:$A$584,0.95,1,1)</f>
        <v>0.14792665801655885</v>
      </c>
      <c r="E614" s="9">
        <f>C614+_xlfn.FORECAST.ETS.CONFINT(A614,$B$2:$B$584,$A$2:$A$584,0.95,1,1)</f>
        <v>0.44954109000791792</v>
      </c>
    </row>
    <row r="615" spans="1:5" x14ac:dyDescent="0.25">
      <c r="A615" s="13">
        <v>44503</v>
      </c>
      <c r="C615" s="9">
        <f>_xlfn.FORECAST.ETS(A615,$B$2:$B$584,$A$2:$A$584,1,1)</f>
        <v>0.3490355909778563</v>
      </c>
      <c r="D615" s="9">
        <f>C615-_xlfn.FORECAST.ETS.CONFINT(A615,$B$2:$B$584,$A$2:$A$584,0.95,1,1)</f>
        <v>0.19815712311338515</v>
      </c>
      <c r="E615" s="9">
        <f>C615+_xlfn.FORECAST.ETS.CONFINT(A615,$B$2:$B$584,$A$2:$A$584,0.95,1,1)</f>
        <v>0.49991405884232742</v>
      </c>
    </row>
    <row r="616" spans="1:5" x14ac:dyDescent="0.25">
      <c r="A616" s="13">
        <v>44504</v>
      </c>
      <c r="C616" s="9">
        <f>_xlfn.FORECAST.ETS(A616,$B$2:$B$584,$A$2:$A$584,1,1)</f>
        <v>0.36338922264191603</v>
      </c>
      <c r="D616" s="9">
        <f>C616-_xlfn.FORECAST.ETS.CONFINT(A616,$B$2:$B$584,$A$2:$A$584,0.95,1,1)</f>
        <v>0.21243501698650985</v>
      </c>
      <c r="E616" s="9">
        <f>C616+_xlfn.FORECAST.ETS.CONFINT(A616,$B$2:$B$584,$A$2:$A$584,0.95,1,1)</f>
        <v>0.51434342829732227</v>
      </c>
    </row>
    <row r="617" spans="1:5" x14ac:dyDescent="0.25">
      <c r="A617" s="13">
        <v>44505</v>
      </c>
      <c r="C617" s="9">
        <f>_xlfn.FORECAST.ETS(A617,$B$2:$B$584,$A$2:$A$584,1,1)</f>
        <v>0.32401659432971663</v>
      </c>
      <c r="D617" s="9">
        <f>C617-_xlfn.FORECAST.ETS.CONFINT(A617,$B$2:$B$584,$A$2:$A$584,0.95,1,1)</f>
        <v>0.17298203272255067</v>
      </c>
      <c r="E617" s="9">
        <f>C617+_xlfn.FORECAST.ETS.CONFINT(A617,$B$2:$B$584,$A$2:$A$584,0.95,1,1)</f>
        <v>0.47505115593688263</v>
      </c>
    </row>
    <row r="618" spans="1:5" x14ac:dyDescent="0.25">
      <c r="A618" s="13">
        <v>44506</v>
      </c>
      <c r="C618" s="9">
        <f>_xlfn.FORECAST.ETS(A618,$B$2:$B$584,$A$2:$A$584,1,1)</f>
        <v>0.4699004871215513</v>
      </c>
      <c r="D618" s="9">
        <f>C618-_xlfn.FORECAST.ETS.CONFINT(A618,$B$2:$B$584,$A$2:$A$584,0.95,1,1)</f>
        <v>0.31878081985980544</v>
      </c>
      <c r="E618" s="9">
        <f>C618+_xlfn.FORECAST.ETS.CONFINT(A618,$B$2:$B$584,$A$2:$A$584,0.95,1,1)</f>
        <v>0.62102015438329716</v>
      </c>
    </row>
    <row r="619" spans="1:5" x14ac:dyDescent="0.25">
      <c r="A619" s="13">
        <v>44507</v>
      </c>
      <c r="C619" s="9">
        <f>_xlfn.FORECAST.ETS(A619,$B$2:$B$584,$A$2:$A$584,1,1)</f>
        <v>0.36456628034060823</v>
      </c>
      <c r="D619" s="9">
        <f>C619-_xlfn.FORECAST.ETS.CONFINT(A619,$B$2:$B$584,$A$2:$A$584,0.95,1,1)</f>
        <v>0.2133566269150462</v>
      </c>
      <c r="E619" s="9">
        <f>C619+_xlfn.FORECAST.ETS.CONFINT(A619,$B$2:$B$584,$A$2:$A$584,0.95,1,1)</f>
        <v>0.51577593376617026</v>
      </c>
    </row>
    <row r="620" spans="1:5" x14ac:dyDescent="0.25">
      <c r="A620" s="13">
        <v>44508</v>
      </c>
      <c r="C620" s="9">
        <f>_xlfn.FORECAST.ETS(A620,$B$2:$B$584,$A$2:$A$584,1,1)</f>
        <v>0.3313116409167608</v>
      </c>
      <c r="D620" s="9">
        <f>C620-_xlfn.FORECAST.ETS.CONFINT(A620,$B$2:$B$584,$A$2:$A$584,0.95,1,1)</f>
        <v>0.18000699078686458</v>
      </c>
      <c r="E620" s="9">
        <f>C620+_xlfn.FORECAST.ETS.CONFINT(A620,$B$2:$B$584,$A$2:$A$584,0.95,1,1)</f>
        <v>0.48261629104665704</v>
      </c>
    </row>
    <row r="621" spans="1:5" x14ac:dyDescent="0.25">
      <c r="A621" s="13">
        <v>44509</v>
      </c>
      <c r="C621" s="9">
        <f>_xlfn.FORECAST.ETS(A621,$B$2:$B$584,$A$2:$A$584,1,1)</f>
        <v>0.36570764298211289</v>
      </c>
      <c r="D621" s="9">
        <f>C621-_xlfn.FORECAST.ETS.CONFINT(A621,$B$2:$B$584,$A$2:$A$584,0.95,1,1)</f>
        <v>0.21430285639138461</v>
      </c>
      <c r="E621" s="9">
        <f>C621+_xlfn.FORECAST.ETS.CONFINT(A621,$B$2:$B$584,$A$2:$A$584,0.95,1,1)</f>
        <v>0.5171124295728412</v>
      </c>
    </row>
    <row r="622" spans="1:5" x14ac:dyDescent="0.25">
      <c r="A622" s="13">
        <v>44510</v>
      </c>
      <c r="C622" s="9">
        <f>_xlfn.FORECAST.ETS(A622,$B$2:$B$584,$A$2:$A$584,1,1)</f>
        <v>0.33581851022825071</v>
      </c>
      <c r="D622" s="9">
        <f>C622-_xlfn.FORECAST.ETS.CONFINT(A622,$B$2:$B$584,$A$2:$A$584,0.95,1,1)</f>
        <v>0.18430831906023834</v>
      </c>
      <c r="E622" s="9">
        <f>C622+_xlfn.FORECAST.ETS.CONFINT(A622,$B$2:$B$584,$A$2:$A$584,0.95,1,1)</f>
        <v>0.48732870139626305</v>
      </c>
    </row>
    <row r="623" spans="1:5" x14ac:dyDescent="0.25">
      <c r="A623" s="13">
        <v>44511</v>
      </c>
      <c r="C623" s="9">
        <f>_xlfn.FORECAST.ETS(A623,$B$2:$B$584,$A$2:$A$584,1,1)</f>
        <v>0.2243128552713666</v>
      </c>
      <c r="D623" s="9">
        <f>C623-_xlfn.FORECAST.ETS.CONFINT(A623,$B$2:$B$584,$A$2:$A$584,0.95,1,1)</f>
        <v>6.7084506070716365E-2</v>
      </c>
      <c r="E623" s="9">
        <f>C623+_xlfn.FORECAST.ETS.CONFINT(A623,$B$2:$B$584,$A$2:$A$584,0.95,1,1)</f>
        <v>0.38154120447201684</v>
      </c>
    </row>
    <row r="624" spans="1:5" x14ac:dyDescent="0.25">
      <c r="A624" s="13">
        <v>44512</v>
      </c>
      <c r="C624" s="9">
        <f>_xlfn.FORECAST.ETS(A624,$B$2:$B$584,$A$2:$A$584,1,1)</f>
        <v>0.26004018673653517</v>
      </c>
      <c r="D624" s="9">
        <f>C624-_xlfn.FORECAST.ETS.CONFINT(A624,$B$2:$B$584,$A$2:$A$584,0.95,1,1)</f>
        <v>0.10269966075613346</v>
      </c>
      <c r="E624" s="9">
        <f>C624+_xlfn.FORECAST.ETS.CONFINT(A624,$B$2:$B$584,$A$2:$A$584,0.95,1,1)</f>
        <v>0.41738071271693689</v>
      </c>
    </row>
    <row r="625" spans="1:5" x14ac:dyDescent="0.25">
      <c r="A625" s="13">
        <v>44513</v>
      </c>
      <c r="C625" s="9">
        <f>_xlfn.FORECAST.ETS(A625,$B$2:$B$584,$A$2:$A$584,1,1)</f>
        <v>0.28715541224598773</v>
      </c>
      <c r="D625" s="9">
        <f>C625-_xlfn.FORECAST.ETS.CONFINT(A625,$B$2:$B$584,$A$2:$A$584,0.95,1,1)</f>
        <v>0.12969725664923409</v>
      </c>
      <c r="E625" s="9">
        <f>C625+_xlfn.FORECAST.ETS.CONFINT(A625,$B$2:$B$584,$A$2:$A$584,0.95,1,1)</f>
        <v>0.44461356784274136</v>
      </c>
    </row>
    <row r="626" spans="1:5" x14ac:dyDescent="0.25">
      <c r="A626" s="13">
        <v>44514</v>
      </c>
      <c r="C626" s="9">
        <f>_xlfn.FORECAST.ETS(A626,$B$2:$B$584,$A$2:$A$584,1,1)</f>
        <v>0.27759804912465202</v>
      </c>
      <c r="D626" s="9">
        <f>C626-_xlfn.FORECAST.ETS.CONFINT(A626,$B$2:$B$584,$A$2:$A$584,0.95,1,1)</f>
        <v>0.12001669007315852</v>
      </c>
      <c r="E626" s="9">
        <f>C626+_xlfn.FORECAST.ETS.CONFINT(A626,$B$2:$B$584,$A$2:$A$584,0.95,1,1)</f>
        <v>0.43517940817614553</v>
      </c>
    </row>
    <row r="627" spans="1:5" x14ac:dyDescent="0.25">
      <c r="A627" s="13">
        <v>44515</v>
      </c>
      <c r="C627" s="9">
        <f>_xlfn.FORECAST.ETS(A627,$B$2:$B$584,$A$2:$A$584,1,1)</f>
        <v>0.44259010136277693</v>
      </c>
      <c r="D627" s="9">
        <f>C627-_xlfn.FORECAST.ETS.CONFINT(A627,$B$2:$B$584,$A$2:$A$584,0.95,1,1)</f>
        <v>0.28487984497699131</v>
      </c>
      <c r="E627" s="9">
        <f>C627+_xlfn.FORECAST.ETS.CONFINT(A627,$B$2:$B$584,$A$2:$A$584,0.95,1,1)</f>
        <v>0.60030035774856261</v>
      </c>
    </row>
    <row r="628" spans="1:5" x14ac:dyDescent="0.25">
      <c r="A628" s="13">
        <v>44516</v>
      </c>
      <c r="C628" s="9">
        <f>_xlfn.FORECAST.ETS(A628,$B$2:$B$584,$A$2:$A$584,1,1)</f>
        <v>0.32857227534257677</v>
      </c>
      <c r="D628" s="9">
        <f>C628-_xlfn.FORECAST.ETS.CONFINT(A628,$B$2:$B$584,$A$2:$A$584,0.95,1,1)</f>
        <v>0.17072730870149869</v>
      </c>
      <c r="E628" s="9">
        <f>C628+_xlfn.FORECAST.ETS.CONFINT(A628,$B$2:$B$584,$A$2:$A$584,0.95,1,1)</f>
        <v>0.48641724198365488</v>
      </c>
    </row>
    <row r="629" spans="1:5" x14ac:dyDescent="0.25">
      <c r="A629" s="13">
        <v>44517</v>
      </c>
      <c r="C629" s="9">
        <f>_xlfn.FORECAST.ETS(A629,$B$2:$B$584,$A$2:$A$584,1,1)</f>
        <v>0.35967147109302777</v>
      </c>
      <c r="D629" s="9">
        <f>C629-_xlfn.FORECAST.ETS.CONFINT(A629,$B$2:$B$584,$A$2:$A$584,0.95,1,1)</f>
        <v>0.20168586327319421</v>
      </c>
      <c r="E629" s="9">
        <f>C629+_xlfn.FORECAST.ETS.CONFINT(A629,$B$2:$B$584,$A$2:$A$584,0.95,1,1)</f>
        <v>0.51765707891286139</v>
      </c>
    </row>
    <row r="630" spans="1:5" x14ac:dyDescent="0.25">
      <c r="A630" s="13">
        <v>44518</v>
      </c>
      <c r="C630" s="9">
        <f>_xlfn.FORECAST.ETS(A630,$B$2:$B$584,$A$2:$A$584,1,1)</f>
        <v>0.32861974443646436</v>
      </c>
      <c r="D630" s="9">
        <f>C630-_xlfn.FORECAST.ETS.CONFINT(A630,$B$2:$B$584,$A$2:$A$584,0.95,1,1)</f>
        <v>0.17048744759032392</v>
      </c>
      <c r="E630" s="9">
        <f>C630+_xlfn.FORECAST.ETS.CONFINT(A630,$B$2:$B$584,$A$2:$A$584,0.95,1,1)</f>
        <v>0.4867520412826048</v>
      </c>
    </row>
    <row r="631" spans="1:5" x14ac:dyDescent="0.25">
      <c r="A631" s="13">
        <v>44519</v>
      </c>
      <c r="C631" s="9">
        <f>_xlfn.FORECAST.ETS(A631,$B$2:$B$584,$A$2:$A$584,1,1)</f>
        <v>0.26147856716299483</v>
      </c>
      <c r="D631" s="9">
        <f>C631-_xlfn.FORECAST.ETS.CONFINT(A631,$B$2:$B$584,$A$2:$A$584,0.95,1,1)</f>
        <v>0.10319341763673009</v>
      </c>
      <c r="E631" s="9">
        <f>C631+_xlfn.FORECAST.ETS.CONFINT(A631,$B$2:$B$584,$A$2:$A$584,0.95,1,1)</f>
        <v>0.4197637166892596</v>
      </c>
    </row>
    <row r="632" spans="1:5" x14ac:dyDescent="0.25">
      <c r="A632" s="13">
        <v>44520</v>
      </c>
      <c r="C632" s="9">
        <f>_xlfn.FORECAST.ETS(A632,$B$2:$B$584,$A$2:$A$584,1,1)</f>
        <v>0.27719216444407779</v>
      </c>
      <c r="D632" s="9">
        <f>C632-_xlfn.FORECAST.ETS.CONFINT(A632,$B$2:$B$584,$A$2:$A$584,0.95,1,1)</f>
        <v>0.11874788393487598</v>
      </c>
      <c r="E632" s="9">
        <f>C632+_xlfn.FORECAST.ETS.CONFINT(A632,$B$2:$B$584,$A$2:$A$584,0.95,1,1)</f>
        <v>0.43563644495327958</v>
      </c>
    </row>
    <row r="633" spans="1:5" x14ac:dyDescent="0.25">
      <c r="A633" s="13">
        <v>44521</v>
      </c>
      <c r="C633" s="9">
        <f>_xlfn.FORECAST.ETS(A633,$B$2:$B$584,$A$2:$A$584,1,1)</f>
        <v>0.29814312912636376</v>
      </c>
      <c r="D633" s="9">
        <f>C633-_xlfn.FORECAST.ETS.CONFINT(A633,$B$2:$B$584,$A$2:$A$584,0.95,1,1)</f>
        <v>0.13953332587907438</v>
      </c>
      <c r="E633" s="9">
        <f>C633+_xlfn.FORECAST.ETS.CONFINT(A633,$B$2:$B$584,$A$2:$A$584,0.95,1,1)</f>
        <v>0.45675293237365311</v>
      </c>
    </row>
    <row r="634" spans="1:5" x14ac:dyDescent="0.25">
      <c r="A634" s="13">
        <v>44522</v>
      </c>
      <c r="C634" s="9">
        <f>_xlfn.FORECAST.ETS(A634,$B$2:$B$584,$A$2:$A$584,1,1)</f>
        <v>0.34844484609198162</v>
      </c>
      <c r="D634" s="9">
        <f>C634-_xlfn.FORECAST.ETS.CONFINT(A634,$B$2:$B$584,$A$2:$A$584,0.95,1,1)</f>
        <v>0.18966301613503819</v>
      </c>
      <c r="E634" s="9">
        <f>C634+_xlfn.FORECAST.ETS.CONFINT(A634,$B$2:$B$584,$A$2:$A$584,0.95,1,1)</f>
        <v>0.50722667604892502</v>
      </c>
    </row>
    <row r="635" spans="1:5" x14ac:dyDescent="0.25">
      <c r="A635" s="13">
        <v>44523</v>
      </c>
      <c r="C635" s="9">
        <f>_xlfn.FORECAST.ETS(A635,$B$2:$B$584,$A$2:$A$584,1,1)</f>
        <v>0.36279847775604135</v>
      </c>
      <c r="D635" s="9">
        <f>C635-_xlfn.FORECAST.ETS.CONFINT(A635,$B$2:$B$584,$A$2:$A$584,0.95,1,1)</f>
        <v>0.20383800617646203</v>
      </c>
      <c r="E635" s="9">
        <f>C635+_xlfn.FORECAST.ETS.CONFINT(A635,$B$2:$B$584,$A$2:$A$584,0.95,1,1)</f>
        <v>0.52175894933562073</v>
      </c>
    </row>
    <row r="636" spans="1:5" x14ac:dyDescent="0.25">
      <c r="A636" s="13">
        <v>44524</v>
      </c>
      <c r="C636" s="9">
        <f>_xlfn.FORECAST.ETS(A636,$B$2:$B$584,$A$2:$A$584,1,1)</f>
        <v>0.32342584944384201</v>
      </c>
      <c r="D636" s="9">
        <f>C636-_xlfn.FORECAST.ETS.CONFINT(A636,$B$2:$B$584,$A$2:$A$584,0.95,1,1)</f>
        <v>0.16428001170106118</v>
      </c>
      <c r="E636" s="9">
        <f>C636+_xlfn.FORECAST.ETS.CONFINT(A636,$B$2:$B$584,$A$2:$A$584,0.95,1,1)</f>
        <v>0.4825716871866228</v>
      </c>
    </row>
    <row r="637" spans="1:5" x14ac:dyDescent="0.25">
      <c r="A637" s="13">
        <v>44525</v>
      </c>
      <c r="C637" s="9">
        <f>_xlfn.FORECAST.ETS(A637,$B$2:$B$584,$A$2:$A$584,1,1)</f>
        <v>0.46930974223567667</v>
      </c>
      <c r="D637" s="9">
        <f>C637-_xlfn.FORECAST.ETS.CONFINT(A637,$B$2:$B$584,$A$2:$A$584,0.95,1,1)</f>
        <v>0.3099717055138958</v>
      </c>
      <c r="E637" s="9">
        <f>C637+_xlfn.FORECAST.ETS.CONFINT(A637,$B$2:$B$584,$A$2:$A$584,0.95,1,1)</f>
        <v>0.6286477789574576</v>
      </c>
    </row>
    <row r="638" spans="1:5" x14ac:dyDescent="0.25">
      <c r="A638" s="13">
        <v>44526</v>
      </c>
      <c r="C638" s="9">
        <f>_xlfn.FORECAST.ETS(A638,$B$2:$B$584,$A$2:$A$584,1,1)</f>
        <v>0.3639755354547336</v>
      </c>
      <c r="D638" s="9">
        <f>C638-_xlfn.FORECAST.ETS.CONFINT(A638,$B$2:$B$584,$A$2:$A$584,0.95,1,1)</f>
        <v>0.20443836005341684</v>
      </c>
      <c r="E638" s="9">
        <f>C638+_xlfn.FORECAST.ETS.CONFINT(A638,$B$2:$B$584,$A$2:$A$584,0.95,1,1)</f>
        <v>0.52351271085605033</v>
      </c>
    </row>
    <row r="639" spans="1:5" x14ac:dyDescent="0.25">
      <c r="A639" s="13">
        <v>44527</v>
      </c>
      <c r="C639" s="9">
        <f>_xlfn.FORECAST.ETS(A639,$B$2:$B$584,$A$2:$A$584,1,1)</f>
        <v>0.33072089603088617</v>
      </c>
      <c r="D639" s="9">
        <f>C639-_xlfn.FORECAST.ETS.CONFINT(A639,$B$2:$B$584,$A$2:$A$584,0.95,1,1)</f>
        <v>0.17097753679296254</v>
      </c>
      <c r="E639" s="9">
        <f>C639+_xlfn.FORECAST.ETS.CONFINT(A639,$B$2:$B$584,$A$2:$A$584,0.95,1,1)</f>
        <v>0.49046425526880977</v>
      </c>
    </row>
    <row r="640" spans="1:5" x14ac:dyDescent="0.25">
      <c r="A640" s="13">
        <v>44528</v>
      </c>
      <c r="C640" s="9">
        <f>_xlfn.FORECAST.ETS(A640,$B$2:$B$584,$A$2:$A$584,1,1)</f>
        <v>0.36511689809623826</v>
      </c>
      <c r="D640" s="9">
        <f>C640-_xlfn.FORECAST.ETS.CONFINT(A640,$B$2:$B$584,$A$2:$A$584,0.95,1,1)</f>
        <v>0.20516020587350856</v>
      </c>
      <c r="E640" s="9">
        <f>C640+_xlfn.FORECAST.ETS.CONFINT(A640,$B$2:$B$584,$A$2:$A$584,0.95,1,1)</f>
        <v>0.52507359031896794</v>
      </c>
    </row>
    <row r="641" spans="1:5" x14ac:dyDescent="0.25">
      <c r="A641" s="13">
        <v>44529</v>
      </c>
      <c r="C641" s="9">
        <f>_xlfn.FORECAST.ETS(A641,$B$2:$B$584,$A$2:$A$584,1,1)</f>
        <v>0.33522776534237603</v>
      </c>
      <c r="D641" s="9">
        <f>C641-_xlfn.FORECAST.ETS.CONFINT(A641,$B$2:$B$584,$A$2:$A$584,0.95,1,1)</f>
        <v>0.17505048849756003</v>
      </c>
      <c r="E641" s="9">
        <f>C641+_xlfn.FORECAST.ETS.CONFINT(A641,$B$2:$B$584,$A$2:$A$584,0.95,1,1)</f>
        <v>0.49540504218719206</v>
      </c>
    </row>
    <row r="642" spans="1:5" x14ac:dyDescent="0.25">
      <c r="A642" s="13">
        <v>44530</v>
      </c>
      <c r="C642" s="9">
        <f>_xlfn.FORECAST.ETS(A642,$B$2:$B$584,$A$2:$A$584,1,1)</f>
        <v>0.22372211038549192</v>
      </c>
      <c r="D642" s="9">
        <f>C642-_xlfn.FORECAST.ETS.CONFINT(A642,$B$2:$B$584,$A$2:$A$584,0.95,1,1)</f>
        <v>5.7405892936634256E-2</v>
      </c>
      <c r="E642" s="9">
        <f>C642+_xlfn.FORECAST.ETS.CONFINT(A642,$B$2:$B$584,$A$2:$A$584,0.95,1,1)</f>
        <v>0.39003832783434955</v>
      </c>
    </row>
    <row r="643" spans="1:5" x14ac:dyDescent="0.25">
      <c r="A643" s="13">
        <v>44531</v>
      </c>
      <c r="C643" s="9">
        <f>_xlfn.FORECAST.ETS(A643,$B$2:$B$584,$A$2:$A$584,1,1)</f>
        <v>0.25944944185066054</v>
      </c>
      <c r="D643" s="9">
        <f>C643-_xlfn.FORECAST.ETS.CONFINT(A643,$B$2:$B$584,$A$2:$A$584,0.95,1,1)</f>
        <v>9.2906189519653098E-2</v>
      </c>
      <c r="E643" s="9">
        <f>C643+_xlfn.FORECAST.ETS.CONFINT(A643,$B$2:$B$584,$A$2:$A$584,0.95,1,1)</f>
        <v>0.42599269418166796</v>
      </c>
    </row>
    <row r="644" spans="1:5" x14ac:dyDescent="0.25">
      <c r="A644" s="13">
        <v>44532</v>
      </c>
      <c r="C644" s="9">
        <f>_xlfn.FORECAST.ETS(A644,$B$2:$B$584,$A$2:$A$584,1,1)</f>
        <v>0.2865646673601131</v>
      </c>
      <c r="D644" s="9">
        <f>C644-_xlfn.FORECAST.ETS.CONFINT(A644,$B$2:$B$584,$A$2:$A$584,0.95,1,1)</f>
        <v>0.11978707407183384</v>
      </c>
      <c r="E644" s="9">
        <f>C644+_xlfn.FORECAST.ETS.CONFINT(A644,$B$2:$B$584,$A$2:$A$584,0.95,1,1)</f>
        <v>0.45334226064839234</v>
      </c>
    </row>
    <row r="645" spans="1:5" x14ac:dyDescent="0.25">
      <c r="A645" s="13">
        <v>44533</v>
      </c>
      <c r="C645" s="9">
        <f>_xlfn.FORECAST.ETS(A645,$B$2:$B$584,$A$2:$A$584,1,1)</f>
        <v>0.2770073042387774</v>
      </c>
      <c r="D645" s="9">
        <f>C645-_xlfn.FORECAST.ETS.CONFINT(A645,$B$2:$B$584,$A$2:$A$584,0.95,1,1)</f>
        <v>0.10998796898579846</v>
      </c>
      <c r="E645" s="9">
        <f>C645+_xlfn.FORECAST.ETS.CONFINT(A645,$B$2:$B$584,$A$2:$A$584,0.95,1,1)</f>
        <v>0.44402663949175636</v>
      </c>
    </row>
    <row r="646" spans="1:5" x14ac:dyDescent="0.25">
      <c r="A646" s="13">
        <v>44534</v>
      </c>
      <c r="C646" s="9">
        <f>_xlfn.FORECAST.ETS(A646,$B$2:$B$584,$A$2:$A$584,1,1)</f>
        <v>0.44199935647690231</v>
      </c>
      <c r="D646" s="9">
        <f>C646-_xlfn.FORECAST.ETS.CONFINT(A646,$B$2:$B$584,$A$2:$A$584,0.95,1,1)</f>
        <v>0.27473078484234059</v>
      </c>
      <c r="E646" s="9">
        <f>C646+_xlfn.FORECAST.ETS.CONFINT(A646,$B$2:$B$584,$A$2:$A$584,0.95,1,1)</f>
        <v>0.60926792811146402</v>
      </c>
    </row>
    <row r="647" spans="1:5" x14ac:dyDescent="0.25">
      <c r="A647" s="13">
        <v>44535</v>
      </c>
      <c r="C647" s="9">
        <f>_xlfn.FORECAST.ETS(A647,$B$2:$B$584,$A$2:$A$584,1,1)</f>
        <v>0.32798153045670214</v>
      </c>
      <c r="D647" s="9">
        <f>C647-_xlfn.FORECAST.ETS.CONFINT(A647,$B$2:$B$584,$A$2:$A$584,0.95,1,1)</f>
        <v>0.16045613616760532</v>
      </c>
      <c r="E647" s="9">
        <f>C647+_xlfn.FORECAST.ETS.CONFINT(A647,$B$2:$B$584,$A$2:$A$584,0.95,1,1)</f>
        <v>0.49550692474579894</v>
      </c>
    </row>
    <row r="648" spans="1:5" x14ac:dyDescent="0.25">
      <c r="A648" s="13">
        <v>44536</v>
      </c>
      <c r="C648" s="9">
        <f>_xlfn.FORECAST.ETS(A648,$B$2:$B$584,$A$2:$A$584,1,1)</f>
        <v>0.35908072620715309</v>
      </c>
      <c r="D648" s="9">
        <f>C648-_xlfn.FORECAST.ETS.CONFINT(A648,$B$2:$B$584,$A$2:$A$584,0.95,1,1)</f>
        <v>0.19129083271762379</v>
      </c>
      <c r="E648" s="9">
        <f>C648+_xlfn.FORECAST.ETS.CONFINT(A648,$B$2:$B$584,$A$2:$A$584,0.95,1,1)</f>
        <v>0.52687061969668236</v>
      </c>
    </row>
    <row r="649" spans="1:5" x14ac:dyDescent="0.25">
      <c r="A649" s="13">
        <v>44537</v>
      </c>
      <c r="C649" s="9">
        <f>_xlfn.FORECAST.ETS(A649,$B$2:$B$584,$A$2:$A$584,1,1)</f>
        <v>0.32802899955058973</v>
      </c>
      <c r="D649" s="9">
        <f>C649-_xlfn.FORECAST.ETS.CONFINT(A649,$B$2:$B$584,$A$2:$A$584,0.95,1,1)</f>
        <v>0.15996684165380076</v>
      </c>
      <c r="E649" s="9">
        <f>C649+_xlfn.FORECAST.ETS.CONFINT(A649,$B$2:$B$584,$A$2:$A$584,0.95,1,1)</f>
        <v>0.49609115744737869</v>
      </c>
    </row>
    <row r="650" spans="1:5" x14ac:dyDescent="0.25">
      <c r="A650" s="13">
        <v>44538</v>
      </c>
      <c r="C650" s="9">
        <f>_xlfn.FORECAST.ETS(A650,$B$2:$B$584,$A$2:$A$584,1,1)</f>
        <v>0.26088782227712021</v>
      </c>
      <c r="D650" s="9">
        <f>C650-_xlfn.FORECAST.ETS.CONFINT(A650,$B$2:$B$584,$A$2:$A$584,0.95,1,1)</f>
        <v>9.2545547745324919E-2</v>
      </c>
      <c r="E650" s="9">
        <f>C650+_xlfn.FORECAST.ETS.CONFINT(A650,$B$2:$B$584,$A$2:$A$584,0.95,1,1)</f>
        <v>0.4292300968089155</v>
      </c>
    </row>
    <row r="651" spans="1:5" x14ac:dyDescent="0.25">
      <c r="A651" s="13">
        <v>44539</v>
      </c>
      <c r="C651" s="9">
        <f>_xlfn.FORECAST.ETS(A651,$B$2:$B$584,$A$2:$A$584,1,1)</f>
        <v>0.27660141955820317</v>
      </c>
      <c r="D651" s="9">
        <f>C651-_xlfn.FORECAST.ETS.CONFINT(A651,$B$2:$B$584,$A$2:$A$584,0.95,1,1)</f>
        <v>0.10797109080979872</v>
      </c>
      <c r="E651" s="9">
        <f>C651+_xlfn.FORECAST.ETS.CONFINT(A651,$B$2:$B$584,$A$2:$A$584,0.95,1,1)</f>
        <v>0.44523174830660761</v>
      </c>
    </row>
    <row r="652" spans="1:5" x14ac:dyDescent="0.25">
      <c r="A652" s="13">
        <v>44540</v>
      </c>
      <c r="C652" s="9">
        <f>_xlfn.FORECAST.ETS(A652,$B$2:$B$584,$A$2:$A$584,1,1)</f>
        <v>0.29755238424048913</v>
      </c>
      <c r="D652" s="9">
        <f>C652-_xlfn.FORECAST.ETS.CONFINT(A652,$B$2:$B$584,$A$2:$A$584,0.95,1,1)</f>
        <v>0.12862598003314457</v>
      </c>
      <c r="E652" s="9">
        <f>C652+_xlfn.FORECAST.ETS.CONFINT(A652,$B$2:$B$584,$A$2:$A$584,0.95,1,1)</f>
        <v>0.46647878844783369</v>
      </c>
    </row>
    <row r="653" spans="1:5" x14ac:dyDescent="0.25">
      <c r="A653" s="13">
        <v>44541</v>
      </c>
      <c r="C653" s="9">
        <f>_xlfn.FORECAST.ETS(A653,$B$2:$B$584,$A$2:$A$584,1,1)</f>
        <v>0.34785410120610699</v>
      </c>
      <c r="D653" s="9">
        <f>C653-_xlfn.FORECAST.ETS.CONFINT(A653,$B$2:$B$584,$A$2:$A$584,0.95,1,1)</f>
        <v>0.17862351835492438</v>
      </c>
      <c r="E653" s="9">
        <f>C653+_xlfn.FORECAST.ETS.CONFINT(A653,$B$2:$B$584,$A$2:$A$584,0.95,1,1)</f>
        <v>0.51708468405728958</v>
      </c>
    </row>
    <row r="654" spans="1:5" x14ac:dyDescent="0.25">
      <c r="A654" s="13">
        <v>44542</v>
      </c>
      <c r="C654" s="9">
        <f>_xlfn.FORECAST.ETS(A654,$B$2:$B$584,$A$2:$A$584,1,1)</f>
        <v>0.36220773287016672</v>
      </c>
      <c r="D654" s="9">
        <f>C654-_xlfn.FORECAST.ETS.CONFINT(A654,$B$2:$B$584,$A$2:$A$584,0.95,1,1)</f>
        <v>0.19266478798980166</v>
      </c>
      <c r="E654" s="9">
        <f>C654+_xlfn.FORECAST.ETS.CONFINT(A654,$B$2:$B$584,$A$2:$A$584,0.95,1,1)</f>
        <v>0.53175067775053175</v>
      </c>
    </row>
    <row r="655" spans="1:5" x14ac:dyDescent="0.25">
      <c r="A655" s="13">
        <v>44543</v>
      </c>
      <c r="C655" s="9">
        <f>_xlfn.FORECAST.ETS(A655,$B$2:$B$584,$A$2:$A$584,1,1)</f>
        <v>0.32283510455796732</v>
      </c>
      <c r="D655" s="9">
        <f>C655-_xlfn.FORECAST.ETS.CONFINT(A655,$B$2:$B$584,$A$2:$A$584,0.95,1,1)</f>
        <v>0.15297153582759554</v>
      </c>
      <c r="E655" s="9">
        <f>C655+_xlfn.FORECAST.ETS.CONFINT(A655,$B$2:$B$584,$A$2:$A$584,0.95,1,1)</f>
        <v>0.49269867328833911</v>
      </c>
    </row>
    <row r="656" spans="1:5" x14ac:dyDescent="0.25">
      <c r="A656" s="13">
        <v>44544</v>
      </c>
      <c r="C656" s="9">
        <f>_xlfn.FORECAST.ETS(A656,$B$2:$B$584,$A$2:$A$584,1,1)</f>
        <v>0.46871899734980205</v>
      </c>
      <c r="D656" s="9">
        <f>C656-_xlfn.FORECAST.ETS.CONFINT(A656,$B$2:$B$584,$A$2:$A$584,0.95,1,1)</f>
        <v>0.29852646629977986</v>
      </c>
      <c r="E656" s="9">
        <f>C656+_xlfn.FORECAST.ETS.CONFINT(A656,$B$2:$B$584,$A$2:$A$584,0.95,1,1)</f>
        <v>0.63891152839982424</v>
      </c>
    </row>
    <row r="657" spans="1:5" x14ac:dyDescent="0.25">
      <c r="A657" s="13">
        <v>44545</v>
      </c>
      <c r="C657" s="9">
        <f>_xlfn.FORECAST.ETS(A657,$B$2:$B$584,$A$2:$A$584,1,1)</f>
        <v>0.36338479056885897</v>
      </c>
      <c r="D657" s="9">
        <f>C657-_xlfn.FORECAST.ETS.CONFINT(A657,$B$2:$B$584,$A$2:$A$584,0.95,1,1)</f>
        <v>0.1928548838878911</v>
      </c>
      <c r="E657" s="9">
        <f>C657+_xlfn.FORECAST.ETS.CONFINT(A657,$B$2:$B$584,$A$2:$A$584,0.95,1,1)</f>
        <v>0.53391469724982688</v>
      </c>
    </row>
    <row r="658" spans="1:5" x14ac:dyDescent="0.25">
      <c r="A658" s="13">
        <v>44546</v>
      </c>
      <c r="C658" s="9">
        <f>_xlfn.FORECAST.ETS(A658,$B$2:$B$584,$A$2:$A$584,1,1)</f>
        <v>0.33013015114501154</v>
      </c>
      <c r="D658" s="9">
        <f>C658-_xlfn.FORECAST.ETS.CONFINT(A658,$B$2:$B$584,$A$2:$A$584,0.95,1,1)</f>
        <v>0.15925438250660467</v>
      </c>
      <c r="E658" s="9">
        <f>C658+_xlfn.FORECAST.ETS.CONFINT(A658,$B$2:$B$584,$A$2:$A$584,0.95,1,1)</f>
        <v>0.50100591978341846</v>
      </c>
    </row>
    <row r="659" spans="1:5" x14ac:dyDescent="0.25">
      <c r="A659" s="13">
        <v>44547</v>
      </c>
      <c r="C659" s="9">
        <f>_xlfn.FORECAST.ETS(A659,$B$2:$B$584,$A$2:$A$584,1,1)</f>
        <v>0.36452615321036363</v>
      </c>
      <c r="D659" s="9">
        <f>C659-_xlfn.FORECAST.ETS.CONFINT(A659,$B$2:$B$584,$A$2:$A$584,0.95,1,1)</f>
        <v>0.19329596511731437</v>
      </c>
      <c r="E659" s="9">
        <f>C659+_xlfn.FORECAST.ETS.CONFINT(A659,$B$2:$B$584,$A$2:$A$584,0.95,1,1)</f>
        <v>0.53575634130341288</v>
      </c>
    </row>
    <row r="660" spans="1:5" x14ac:dyDescent="0.25">
      <c r="A660" s="13">
        <v>44548</v>
      </c>
      <c r="C660" s="9">
        <f>_xlfn.FORECAST.ETS(A660,$B$2:$B$584,$A$2:$A$584,1,1)</f>
        <v>0.3346370204565014</v>
      </c>
      <c r="D660" s="9">
        <f>C660-_xlfn.FORECAST.ETS.CONFINT(A660,$B$2:$B$584,$A$2:$A$584,0.95,1,1)</f>
        <v>0.16304378610213732</v>
      </c>
      <c r="E660" s="9">
        <f>C660+_xlfn.FORECAST.ETS.CONFINT(A660,$B$2:$B$584,$A$2:$A$584,0.95,1,1)</f>
        <v>0.50623025481086548</v>
      </c>
    </row>
    <row r="661" spans="1:5" x14ac:dyDescent="0.25">
      <c r="A661" s="13">
        <v>44549</v>
      </c>
      <c r="C661" s="9">
        <f>_xlfn.FORECAST.ETS(A661,$B$2:$B$584,$A$2:$A$584,1,1)</f>
        <v>0.22313136549961729</v>
      </c>
      <c r="D661" s="9">
        <f>C661-_xlfn.FORECAST.ETS.CONFINT(A661,$B$2:$B$584,$A$2:$A$584,0.95,1,1)</f>
        <v>4.5079050784041896E-2</v>
      </c>
      <c r="E661" s="9">
        <f>C661+_xlfn.FORECAST.ETS.CONFINT(A661,$B$2:$B$584,$A$2:$A$584,0.95,1,1)</f>
        <v>0.40118368021519268</v>
      </c>
    </row>
    <row r="662" spans="1:5" x14ac:dyDescent="0.25">
      <c r="A662" s="13">
        <v>44550</v>
      </c>
      <c r="C662" s="9">
        <f>_xlfn.FORECAST.ETS(A662,$B$2:$B$584,$A$2:$A$584,1,1)</f>
        <v>0.25885869696478581</v>
      </c>
      <c r="D662" s="9">
        <f>C662-_xlfn.FORECAST.ETS.CONFINT(A662,$B$2:$B$584,$A$2:$A$584,0.95,1,1)</f>
        <v>8.043886342893386E-2</v>
      </c>
      <c r="E662" s="9">
        <f>C662+_xlfn.FORECAST.ETS.CONFINT(A662,$B$2:$B$584,$A$2:$A$584,0.95,1,1)</f>
        <v>0.43727853050063775</v>
      </c>
    </row>
    <row r="663" spans="1:5" x14ac:dyDescent="0.25">
      <c r="A663" s="13">
        <v>44551</v>
      </c>
      <c r="C663" s="9">
        <f>_xlfn.FORECAST.ETS(A663,$B$2:$B$584,$A$2:$A$584,1,1)</f>
        <v>0.28597392247423847</v>
      </c>
      <c r="D663" s="9">
        <f>C663-_xlfn.FORECAST.ETS.CONFINT(A663,$B$2:$B$584,$A$2:$A$584,0.95,1,1)</f>
        <v>0.10717799151179155</v>
      </c>
      <c r="E663" s="9">
        <f>C663+_xlfn.FORECAST.ETS.CONFINT(A663,$B$2:$B$584,$A$2:$A$584,0.95,1,1)</f>
        <v>0.46476985343668542</v>
      </c>
    </row>
    <row r="664" spans="1:5" x14ac:dyDescent="0.25">
      <c r="A664" s="13">
        <v>44552</v>
      </c>
      <c r="C664" s="9">
        <f>_xlfn.FORECAST.ETS(A664,$B$2:$B$584,$A$2:$A$584,1,1)</f>
        <v>0.27641655935290277</v>
      </c>
      <c r="D664" s="9">
        <f>C664-_xlfn.FORECAST.ETS.CONFINT(A664,$B$2:$B$584,$A$2:$A$584,0.95,1,1)</f>
        <v>9.7235889221877647E-2</v>
      </c>
      <c r="E664" s="9">
        <f>C664+_xlfn.FORECAST.ETS.CONFINT(A664,$B$2:$B$584,$A$2:$A$584,0.95,1,1)</f>
        <v>0.45559722948392789</v>
      </c>
    </row>
    <row r="665" spans="1:5" x14ac:dyDescent="0.25">
      <c r="A665" s="13">
        <v>44553</v>
      </c>
      <c r="C665" s="9">
        <f>_xlfn.FORECAST.ETS(A665,$B$2:$B$584,$A$2:$A$584,1,1)</f>
        <v>0.44140861159102768</v>
      </c>
      <c r="D665" s="9">
        <f>C665-_xlfn.FORECAST.ETS.CONFINT(A665,$B$2:$B$584,$A$2:$A$584,0.95,1,1)</f>
        <v>0.26183449919641033</v>
      </c>
      <c r="E665" s="9">
        <f>C665+_xlfn.FORECAST.ETS.CONFINT(A665,$B$2:$B$584,$A$2:$A$584,0.95,1,1)</f>
        <v>0.62098272398564502</v>
      </c>
    </row>
    <row r="666" spans="1:5" x14ac:dyDescent="0.25">
      <c r="A666" s="13">
        <v>44554</v>
      </c>
      <c r="C666" s="9">
        <f>_xlfn.FORECAST.ETS(A666,$B$2:$B$584,$A$2:$A$584,1,1)</f>
        <v>0.32739078557082751</v>
      </c>
      <c r="D666" s="9">
        <f>C666-_xlfn.FORECAST.ETS.CONFINT(A666,$B$2:$B$584,$A$2:$A$584,0.95,1,1)</f>
        <v>0.14741446825771443</v>
      </c>
      <c r="E666" s="9">
        <f>C666+_xlfn.FORECAST.ETS.CONFINT(A666,$B$2:$B$584,$A$2:$A$584,0.95,1,1)</f>
        <v>0.5073671028839406</v>
      </c>
    </row>
    <row r="667" spans="1:5" x14ac:dyDescent="0.25">
      <c r="A667" s="13">
        <v>44555</v>
      </c>
      <c r="C667" s="9">
        <f>_xlfn.FORECAST.ETS(A667,$B$2:$B$584,$A$2:$A$584,1,1)</f>
        <v>0.35848998132127846</v>
      </c>
      <c r="D667" s="9">
        <f>C667-_xlfn.FORECAST.ETS.CONFINT(A667,$B$2:$B$584,$A$2:$A$584,0.95,1,1)</f>
        <v>0.17810263867729348</v>
      </c>
      <c r="E667" s="9">
        <f>C667+_xlfn.FORECAST.ETS.CONFINT(A667,$B$2:$B$584,$A$2:$A$584,0.95,1,1)</f>
        <v>0.53887732396526344</v>
      </c>
    </row>
    <row r="668" spans="1:5" x14ac:dyDescent="0.25">
      <c r="A668" s="13">
        <v>44556</v>
      </c>
      <c r="C668" s="9">
        <f>_xlfn.FORECAST.ETS(A668,$B$2:$B$584,$A$2:$A$584,1,1)</f>
        <v>0.32743825466471504</v>
      </c>
      <c r="D668" s="9">
        <f>C668-_xlfn.FORECAST.ETS.CONFINT(A668,$B$2:$B$584,$A$2:$A$584,0.95,1,1)</f>
        <v>0.14663101033046019</v>
      </c>
      <c r="E668" s="9">
        <f>C668+_xlfn.FORECAST.ETS.CONFINT(A668,$B$2:$B$584,$A$2:$A$584,0.95,1,1)</f>
        <v>0.50824549899896987</v>
      </c>
    </row>
    <row r="669" spans="1:5" x14ac:dyDescent="0.25">
      <c r="A669" s="13">
        <v>44557</v>
      </c>
      <c r="C669" s="9">
        <f>_xlfn.FORECAST.ETS(A669,$B$2:$B$584,$A$2:$A$584,1,1)</f>
        <v>0.26029707739124552</v>
      </c>
      <c r="D669" s="9">
        <f>C669-_xlfn.FORECAST.ETS.CONFINT(A669,$B$2:$B$584,$A$2:$A$584,0.95,1,1)</f>
        <v>7.9061000877534066E-2</v>
      </c>
      <c r="E669" s="9">
        <f>C669+_xlfn.FORECAST.ETS.CONFINT(A669,$B$2:$B$584,$A$2:$A$584,0.95,1,1)</f>
        <v>0.44153315390495695</v>
      </c>
    </row>
    <row r="670" spans="1:5" x14ac:dyDescent="0.25">
      <c r="A670" s="13">
        <v>44558</v>
      </c>
      <c r="C670" s="9">
        <f>_xlfn.FORECAST.ETS(A670,$B$2:$B$584,$A$2:$A$584,1,1)</f>
        <v>0.27601067467232854</v>
      </c>
      <c r="D670" s="9">
        <f>C670-_xlfn.FORECAST.ETS.CONFINT(A670,$B$2:$B$584,$A$2:$A$584,0.95,1,1)</f>
        <v>9.4336783182942169E-2</v>
      </c>
      <c r="E670" s="9">
        <f>C670+_xlfn.FORECAST.ETS.CONFINT(A670,$B$2:$B$584,$A$2:$A$584,0.95,1,1)</f>
        <v>0.45768456616171493</v>
      </c>
    </row>
    <row r="671" spans="1:5" x14ac:dyDescent="0.25">
      <c r="A671" s="13">
        <v>44559</v>
      </c>
      <c r="C671" s="9">
        <f>_xlfn.FORECAST.ETS(A671,$B$2:$B$584,$A$2:$A$584,1,1)</f>
        <v>0.2969616393546145</v>
      </c>
      <c r="D671" s="9">
        <f>C671-_xlfn.FORECAST.ETS.CONFINT(A671,$B$2:$B$584,$A$2:$A$584,0.95,1,1)</f>
        <v>0.11484089961332267</v>
      </c>
      <c r="E671" s="9">
        <f>C671+_xlfn.FORECAST.ETS.CONFINT(A671,$B$2:$B$584,$A$2:$A$584,0.95,1,1)</f>
        <v>0.47908237909590634</v>
      </c>
    </row>
    <row r="672" spans="1:5" x14ac:dyDescent="0.25">
      <c r="A672" s="13">
        <v>44560</v>
      </c>
      <c r="C672" s="9">
        <f>_xlfn.FORECAST.ETS(A672,$B$2:$B$584,$A$2:$A$584,1,1)</f>
        <v>0.34726335632023236</v>
      </c>
      <c r="D672" s="9">
        <f>C672-_xlfn.FORECAST.ETS.CONFINT(A672,$B$2:$B$584,$A$2:$A$584,0.95,1,1)</f>
        <v>0.16468668640080922</v>
      </c>
      <c r="E672" s="9">
        <f>C672+_xlfn.FORECAST.ETS.CONFINT(A672,$B$2:$B$584,$A$2:$A$584,0.95,1,1)</f>
        <v>0.52984002623965554</v>
      </c>
    </row>
    <row r="673" spans="1:5" x14ac:dyDescent="0.25">
      <c r="A673" s="13">
        <v>44561</v>
      </c>
      <c r="C673" s="9">
        <f>_xlfn.FORECAST.ETS(A673,$B$2:$B$584,$A$2:$A$584,1,1)</f>
        <v>0.36161698798429209</v>
      </c>
      <c r="D673" s="9">
        <f>C673-_xlfn.FORECAST.ETS.CONFINT(A673,$B$2:$B$584,$A$2:$A$584,0.95,1,1)</f>
        <v>0.17857525914226738</v>
      </c>
      <c r="E673" s="9">
        <f>C673+_xlfn.FORECAST.ETS.CONFINT(A673,$B$2:$B$584,$A$2:$A$584,0.95,1,1)</f>
        <v>0.54465871682631684</v>
      </c>
    </row>
    <row r="674" spans="1:5" x14ac:dyDescent="0.25">
      <c r="A674" s="13">
        <v>44562</v>
      </c>
      <c r="C674" s="9">
        <f>_xlfn.FORECAST.ETS(A674,$B$2:$B$584,$A$2:$A$584,1,1)</f>
        <v>0.3222443596720927</v>
      </c>
      <c r="D674" s="9">
        <f>C674-_xlfn.FORECAST.ETS.CONFINT(A674,$B$2:$B$584,$A$2:$A$584,0.95,1,1)</f>
        <v>0.13872839817697549</v>
      </c>
      <c r="E674" s="9">
        <f>C674+_xlfn.FORECAST.ETS.CONFINT(A674,$B$2:$B$584,$A$2:$A$584,0.95,1,1)</f>
        <v>0.50576032116720993</v>
      </c>
    </row>
    <row r="675" spans="1:5" x14ac:dyDescent="0.25">
      <c r="A675" s="13">
        <v>44563</v>
      </c>
      <c r="C675" s="9">
        <f>_xlfn.FORECAST.ETS(A675,$B$2:$B$584,$A$2:$A$584,1,1)</f>
        <v>0.46812825246392731</v>
      </c>
      <c r="D675" s="9">
        <f>C675-_xlfn.FORECAST.ETS.CONFINT(A675,$B$2:$B$584,$A$2:$A$584,0.95,1,1)</f>
        <v>0.28412884143064676</v>
      </c>
      <c r="E675" s="9">
        <f>C675+_xlfn.FORECAST.ETS.CONFINT(A675,$B$2:$B$584,$A$2:$A$584,0.95,1,1)</f>
        <v>0.65212766349720785</v>
      </c>
    </row>
    <row r="676" spans="1:5" x14ac:dyDescent="0.25">
      <c r="A676" s="13">
        <v>44564</v>
      </c>
      <c r="C676" s="9">
        <f>_xlfn.FORECAST.ETS(A676,$B$2:$B$584,$A$2:$A$584,1,1)</f>
        <v>0.36279404568298423</v>
      </c>
      <c r="D676" s="9">
        <f>C676-_xlfn.FORECAST.ETS.CONFINT(A676,$B$2:$B$584,$A$2:$A$584,0.95,1,1)</f>
        <v>0.17830192690129815</v>
      </c>
      <c r="E676" s="9">
        <f>C676+_xlfn.FORECAST.ETS.CONFINT(A676,$B$2:$B$584,$A$2:$A$584,0.95,1,1)</f>
        <v>0.54728616446467027</v>
      </c>
    </row>
    <row r="677" spans="1:5" x14ac:dyDescent="0.25">
      <c r="A677" s="13">
        <v>44565</v>
      </c>
      <c r="C677" s="9">
        <f>_xlfn.FORECAST.ETS(A677,$B$2:$B$584,$A$2:$A$584,1,1)</f>
        <v>0.32953940625913691</v>
      </c>
      <c r="D677" s="9">
        <f>C677-_xlfn.FORECAST.ETS.CONFINT(A677,$B$2:$B$584,$A$2:$A$584,0.95,1,1)</f>
        <v>0.14454528201977013</v>
      </c>
      <c r="E677" s="9">
        <f>C677+_xlfn.FORECAST.ETS.CONFINT(A677,$B$2:$B$584,$A$2:$A$584,0.95,1,1)</f>
        <v>0.5145335304985037</v>
      </c>
    </row>
    <row r="678" spans="1:5" x14ac:dyDescent="0.25">
      <c r="A678" s="13">
        <v>44566</v>
      </c>
      <c r="C678" s="9">
        <f>_xlfn.FORECAST.ETS(A678,$B$2:$B$584,$A$2:$A$584,1,1)</f>
        <v>0.36393540832448901</v>
      </c>
      <c r="D678" s="9">
        <f>C678-_xlfn.FORECAST.ETS.CONFINT(A678,$B$2:$B$584,$A$2:$A$584,0.95,1,1)</f>
        <v>0.17842994324077316</v>
      </c>
      <c r="E678" s="9">
        <f>C678+_xlfn.FORECAST.ETS.CONFINT(A678,$B$2:$B$584,$A$2:$A$584,0.95,1,1)</f>
        <v>0.5494408734082048</v>
      </c>
    </row>
    <row r="679" spans="1:5" x14ac:dyDescent="0.25">
      <c r="A679" s="13">
        <v>44567</v>
      </c>
      <c r="C679" s="9">
        <f>_xlfn.FORECAST.ETS(A679,$B$2:$B$584,$A$2:$A$584,1,1)</f>
        <v>0.33404627557062677</v>
      </c>
      <c r="D679" s="9">
        <f>C679-_xlfn.FORECAST.ETS.CONFINT(A679,$B$2:$B$584,$A$2:$A$584,0.95,1,1)</f>
        <v>0.14802009839442898</v>
      </c>
      <c r="E679" s="9">
        <f>C679+_xlfn.FORECAST.ETS.CONFINT(A679,$B$2:$B$584,$A$2:$A$584,0.95,1,1)</f>
        <v>0.52007245274682457</v>
      </c>
    </row>
    <row r="680" spans="1:5" x14ac:dyDescent="0.25">
      <c r="A680" s="13">
        <v>44568</v>
      </c>
      <c r="C680" s="9">
        <f>_xlfn.FORECAST.ETS(A680,$B$2:$B$584,$A$2:$A$584,1,1)</f>
        <v>0.22254062061374266</v>
      </c>
      <c r="D680" s="9">
        <f>C680-_xlfn.FORECAST.ETS.CONFINT(A680,$B$2:$B$584,$A$2:$A$584,0.95,1,1)</f>
        <v>2.9840470249744983E-2</v>
      </c>
      <c r="E680" s="9">
        <f>C680+_xlfn.FORECAST.ETS.CONFINT(A680,$B$2:$B$584,$A$2:$A$584,0.95,1,1)</f>
        <v>0.41524077097774037</v>
      </c>
    </row>
    <row r="681" spans="1:5" x14ac:dyDescent="0.25">
      <c r="A681" s="13">
        <v>44569</v>
      </c>
      <c r="C681" s="9">
        <f>_xlfn.FORECAST.ETS(A681,$B$2:$B$584,$A$2:$A$584,1,1)</f>
        <v>0.25826795207891118</v>
      </c>
      <c r="D681" s="9">
        <f>C681-_xlfn.FORECAST.ETS.CONFINT(A681,$B$2:$B$584,$A$2:$A$584,0.95,1,1)</f>
        <v>6.5045402120543577E-2</v>
      </c>
      <c r="E681" s="9">
        <f>C681+_xlfn.FORECAST.ETS.CONFINT(A681,$B$2:$B$584,$A$2:$A$584,0.95,1,1)</f>
        <v>0.45149050203727881</v>
      </c>
    </row>
    <row r="682" spans="1:5" x14ac:dyDescent="0.25">
      <c r="A682" s="13">
        <v>44570</v>
      </c>
      <c r="C682" s="9">
        <f>_xlfn.FORECAST.ETS(A682,$B$2:$B$584,$A$2:$A$584,1,1)</f>
        <v>0.28538317758836385</v>
      </c>
      <c r="D682" s="9">
        <f>C682-_xlfn.FORECAST.ETS.CONFINT(A682,$B$2:$B$584,$A$2:$A$584,0.95,1,1)</f>
        <v>9.1628964545824948E-2</v>
      </c>
      <c r="E682" s="9">
        <f>C682+_xlfn.FORECAST.ETS.CONFINT(A682,$B$2:$B$584,$A$2:$A$584,0.95,1,1)</f>
        <v>0.47913739063090277</v>
      </c>
    </row>
    <row r="683" spans="1:5" x14ac:dyDescent="0.25">
      <c r="A683" s="13">
        <v>44571</v>
      </c>
      <c r="C683" s="9">
        <f>_xlfn.FORECAST.ETS(A683,$B$2:$B$584,$A$2:$A$584,1,1)</f>
        <v>0.27582581446702809</v>
      </c>
      <c r="D683" s="9">
        <f>C683-_xlfn.FORECAST.ETS.CONFINT(A683,$B$2:$B$584,$A$2:$A$584,0.95,1,1)</f>
        <v>8.1530642854364455E-2</v>
      </c>
      <c r="E683" s="9">
        <f>C683+_xlfn.FORECAST.ETS.CONFINT(A683,$B$2:$B$584,$A$2:$A$584,0.95,1,1)</f>
        <v>0.47012098607969172</v>
      </c>
    </row>
    <row r="684" spans="1:5" x14ac:dyDescent="0.25">
      <c r="A684" s="13">
        <v>44572</v>
      </c>
      <c r="C684" s="9">
        <f>_xlfn.FORECAST.ETS(A684,$B$2:$B$584,$A$2:$A$584,1,1)</f>
        <v>0.44081786670515305</v>
      </c>
      <c r="D684" s="9">
        <f>C684-_xlfn.FORECAST.ETS.CONFINT(A684,$B$2:$B$584,$A$2:$A$584,0.95,1,1)</f>
        <v>0.24597241072291945</v>
      </c>
      <c r="E684" s="9">
        <f>C684+_xlfn.FORECAST.ETS.CONFINT(A684,$B$2:$B$584,$A$2:$A$584,0.95,1,1)</f>
        <v>0.63566332268738668</v>
      </c>
    </row>
    <row r="685" spans="1:5" x14ac:dyDescent="0.25">
      <c r="A685" s="13">
        <v>44573</v>
      </c>
      <c r="C685" s="9">
        <f>_xlfn.FORECAST.ETS(A685,$B$2:$B$584,$A$2:$A$584,1,1)</f>
        <v>0.32680004068495289</v>
      </c>
      <c r="D685" s="9">
        <f>C685-_xlfn.FORECAST.ETS.CONFINT(A685,$B$2:$B$584,$A$2:$A$584,0.95,1,1)</f>
        <v>0.13139494589402387</v>
      </c>
      <c r="E685" s="9">
        <f>C685+_xlfn.FORECAST.ETS.CONFINT(A685,$B$2:$B$584,$A$2:$A$584,0.95,1,1)</f>
        <v>0.52220513547588188</v>
      </c>
    </row>
    <row r="686" spans="1:5" x14ac:dyDescent="0.25">
      <c r="A686" s="13">
        <v>44574</v>
      </c>
      <c r="C686" s="9">
        <f>_xlfn.FORECAST.ETS(A686,$B$2:$B$584,$A$2:$A$584,1,1)</f>
        <v>0.35789923643540383</v>
      </c>
      <c r="D686" s="9">
        <f>C686-_xlfn.FORECAST.ETS.CONFINT(A686,$B$2:$B$584,$A$2:$A$584,0.95,1,1)</f>
        <v>0.16192512142093385</v>
      </c>
      <c r="E686" s="9">
        <f>C686+_xlfn.FORECAST.ETS.CONFINT(A686,$B$2:$B$584,$A$2:$A$584,0.95,1,1)</f>
        <v>0.55387335144987382</v>
      </c>
    </row>
    <row r="687" spans="1:5" x14ac:dyDescent="0.25">
      <c r="A687" s="13">
        <v>44575</v>
      </c>
      <c r="C687" s="9">
        <f>_xlfn.FORECAST.ETS(A687,$B$2:$B$584,$A$2:$A$584,1,1)</f>
        <v>0.32684750977884042</v>
      </c>
      <c r="D687" s="9">
        <f>C687-_xlfn.FORECAST.ETS.CONFINT(A687,$B$2:$B$584,$A$2:$A$584,0.95,1,1)</f>
        <v>0.13029496780339081</v>
      </c>
      <c r="E687" s="9">
        <f>C687+_xlfn.FORECAST.ETS.CONFINT(A687,$B$2:$B$584,$A$2:$A$584,0.95,1,1)</f>
        <v>0.52340005175429005</v>
      </c>
    </row>
    <row r="688" spans="1:5" x14ac:dyDescent="0.25">
      <c r="A688" s="13">
        <v>44576</v>
      </c>
      <c r="C688" s="9">
        <f>_xlfn.FORECAST.ETS(A688,$B$2:$B$584,$A$2:$A$584,1,1)</f>
        <v>0.2597063325053709</v>
      </c>
      <c r="D688" s="9">
        <f>C688-_xlfn.FORECAST.ETS.CONFINT(A688,$B$2:$B$584,$A$2:$A$584,0.95,1,1)</f>
        <v>6.2565933150245057E-2</v>
      </c>
      <c r="E688" s="9">
        <f>C688+_xlfn.FORECAST.ETS.CONFINT(A688,$B$2:$B$584,$A$2:$A$584,0.95,1,1)</f>
        <v>0.45684673186049674</v>
      </c>
    </row>
    <row r="689" spans="1:5" x14ac:dyDescent="0.25">
      <c r="A689" s="13">
        <v>44577</v>
      </c>
      <c r="C689" s="9">
        <f>_xlfn.FORECAST.ETS(A689,$B$2:$B$584,$A$2:$A$584,1,1)</f>
        <v>0.27541992978645385</v>
      </c>
      <c r="D689" s="9">
        <f>C689-_xlfn.FORECAST.ETS.CONFINT(A689,$B$2:$B$584,$A$2:$A$584,0.95,1,1)</f>
        <v>7.7682220580304662E-2</v>
      </c>
      <c r="E689" s="9">
        <f>C689+_xlfn.FORECAST.ETS.CONFINT(A689,$B$2:$B$584,$A$2:$A$584,0.95,1,1)</f>
        <v>0.47315763899260305</v>
      </c>
    </row>
    <row r="690" spans="1:5" x14ac:dyDescent="0.25">
      <c r="A690" s="13">
        <v>44578</v>
      </c>
      <c r="C690" s="9">
        <f>_xlfn.FORECAST.ETS(A690,$B$2:$B$584,$A$2:$A$584,1,1)</f>
        <v>0.29637089446873982</v>
      </c>
      <c r="D690" s="9">
        <f>C690-_xlfn.FORECAST.ETS.CONFINT(A690,$B$2:$B$584,$A$2:$A$584,0.95,1,1)</f>
        <v>9.8026402502539023E-2</v>
      </c>
      <c r="E690" s="9">
        <f>C690+_xlfn.FORECAST.ETS.CONFINT(A690,$B$2:$B$584,$A$2:$A$584,0.95,1,1)</f>
        <v>0.49471538643494062</v>
      </c>
    </row>
    <row r="691" spans="1:5" x14ac:dyDescent="0.25">
      <c r="A691" s="13">
        <v>44579</v>
      </c>
      <c r="C691" s="9">
        <f>_xlfn.FORECAST.ETS(A691,$B$2:$B$584,$A$2:$A$584,1,1)</f>
        <v>0.34667261143435774</v>
      </c>
      <c r="D691" s="9">
        <f>C691-_xlfn.FORECAST.ETS.CONFINT(A691,$B$2:$B$584,$A$2:$A$584,0.95,1,1)</f>
        <v>0.14771184496184292</v>
      </c>
      <c r="E691" s="9">
        <f>C691+_xlfn.FORECAST.ETS.CONFINT(A691,$B$2:$B$584,$A$2:$A$584,0.95,1,1)</f>
        <v>0.5456333779068725</v>
      </c>
    </row>
    <row r="692" spans="1:5" x14ac:dyDescent="0.25">
      <c r="A692" s="13">
        <v>44580</v>
      </c>
      <c r="C692" s="9">
        <f>_xlfn.FORECAST.ETS(A692,$B$2:$B$584,$A$2:$A$584,1,1)</f>
        <v>0.36102624309841747</v>
      </c>
      <c r="D692" s="9">
        <f>C692-_xlfn.FORECAST.ETS.CONFINT(A692,$B$2:$B$584,$A$2:$A$584,0.95,1,1)</f>
        <v>0.16143969312115944</v>
      </c>
      <c r="E692" s="9">
        <f>C692+_xlfn.FORECAST.ETS.CONFINT(A692,$B$2:$B$584,$A$2:$A$584,0.95,1,1)</f>
        <v>0.56061279307567546</v>
      </c>
    </row>
    <row r="693" spans="1:5" x14ac:dyDescent="0.25">
      <c r="A693" s="13">
        <v>44581</v>
      </c>
      <c r="C693" s="9">
        <f>_xlfn.FORECAST.ETS(A693,$B$2:$B$584,$A$2:$A$584,1,1)</f>
        <v>0.32165361478621807</v>
      </c>
      <c r="D693" s="9">
        <f>C693-_xlfn.FORECAST.ETS.CONFINT(A693,$B$2:$B$584,$A$2:$A$584,0.95,1,1)</f>
        <v>0.12143175662247965</v>
      </c>
      <c r="E693" s="9">
        <f>C693+_xlfn.FORECAST.ETS.CONFINT(A693,$B$2:$B$584,$A$2:$A$584,0.95,1,1)</f>
        <v>0.52187547294995651</v>
      </c>
    </row>
    <row r="694" spans="1:5" x14ac:dyDescent="0.25">
      <c r="A694" s="13">
        <v>44582</v>
      </c>
      <c r="C694" s="9">
        <f>_xlfn.FORECAST.ETS(A694,$B$2:$B$584,$A$2:$A$584,1,1)</f>
        <v>0.46753750757805268</v>
      </c>
      <c r="D694" s="9">
        <f>C694-_xlfn.FORECAST.ETS.CONFINT(A694,$B$2:$B$584,$A$2:$A$584,0.95,1,1)</f>
        <v>0.26667080241463936</v>
      </c>
      <c r="E694" s="9">
        <f>C694+_xlfn.FORECAST.ETS.CONFINT(A694,$B$2:$B$584,$A$2:$A$584,0.95,1,1)</f>
        <v>0.668404212741466</v>
      </c>
    </row>
    <row r="695" spans="1:5" x14ac:dyDescent="0.25">
      <c r="A695" s="13">
        <v>44583</v>
      </c>
      <c r="C695" s="9">
        <f>_xlfn.FORECAST.ETS(A695,$B$2:$B$584,$A$2:$A$584,1,1)</f>
        <v>0.36220330079710961</v>
      </c>
      <c r="D695" s="9">
        <f>C695-_xlfn.FORECAST.ETS.CONFINT(A695,$B$2:$B$584,$A$2:$A$584,0.95,1,1)</f>
        <v>0.16068219722344207</v>
      </c>
      <c r="E695" s="9">
        <f>C695+_xlfn.FORECAST.ETS.CONFINT(A695,$B$2:$B$584,$A$2:$A$584,0.95,1,1)</f>
        <v>0.5637244043707772</v>
      </c>
    </row>
    <row r="696" spans="1:5" x14ac:dyDescent="0.25">
      <c r="A696" s="13">
        <v>44584</v>
      </c>
      <c r="C696" s="9">
        <f>_xlfn.FORECAST.ETS(A696,$B$2:$B$584,$A$2:$A$584,1,1)</f>
        <v>0.32894866137326223</v>
      </c>
      <c r="D696" s="9">
        <f>C696-_xlfn.FORECAST.ETS.CONFINT(A696,$B$2:$B$584,$A$2:$A$584,0.95,1,1)</f>
        <v>0.12676359689693165</v>
      </c>
      <c r="E696" s="9">
        <f>C696+_xlfn.FORECAST.ETS.CONFINT(A696,$B$2:$B$584,$A$2:$A$584,0.95,1,1)</f>
        <v>0.53113372584959284</v>
      </c>
    </row>
    <row r="697" spans="1:5" x14ac:dyDescent="0.25">
      <c r="A697" s="13">
        <v>44585</v>
      </c>
      <c r="C697" s="9">
        <f>_xlfn.FORECAST.ETS(A697,$B$2:$B$584,$A$2:$A$584,1,1)</f>
        <v>0.36334466343861438</v>
      </c>
      <c r="D697" s="9">
        <f>C697-_xlfn.FORECAST.ETS.CONFINT(A697,$B$2:$B$584,$A$2:$A$584,0.95,1,1)</f>
        <v>0.16048606598171339</v>
      </c>
      <c r="E697" s="9">
        <f>C697+_xlfn.FORECAST.ETS.CONFINT(A697,$B$2:$B$584,$A$2:$A$584,0.95,1,1)</f>
        <v>0.56620326089551543</v>
      </c>
    </row>
    <row r="698" spans="1:5" x14ac:dyDescent="0.25">
      <c r="A698" s="13">
        <v>44586</v>
      </c>
      <c r="C698" s="9">
        <f>_xlfn.FORECAST.ETS(A698,$B$2:$B$584,$A$2:$A$584,1,1)</f>
        <v>0.33345553068475214</v>
      </c>
      <c r="D698" s="9">
        <f>C698-_xlfn.FORECAST.ETS.CONFINT(A698,$B$2:$B$584,$A$2:$A$584,0.95,1,1)</f>
        <v>0.12991382006030547</v>
      </c>
      <c r="E698" s="9">
        <f>C698+_xlfn.FORECAST.ETS.CONFINT(A698,$B$2:$B$584,$A$2:$A$584,0.95,1,1)</f>
        <v>0.53699724130919879</v>
      </c>
    </row>
    <row r="699" spans="1:5" x14ac:dyDescent="0.25">
      <c r="A699" s="13">
        <v>44587</v>
      </c>
      <c r="C699" s="9">
        <f>_xlfn.FORECAST.ETS(A699,$B$2:$B$584,$A$2:$A$584,1,1)</f>
        <v>0.22194987572786803</v>
      </c>
      <c r="D699" s="9">
        <f>C699-_xlfn.FORECAST.ETS.CONFINT(A699,$B$2:$B$584,$A$2:$A$584,0.95,1,1)</f>
        <v>1.1613920405425388E-2</v>
      </c>
      <c r="E699" s="9">
        <f>C699+_xlfn.FORECAST.ETS.CONFINT(A699,$B$2:$B$584,$A$2:$A$584,0.95,1,1)</f>
        <v>0.43228583105031071</v>
      </c>
    </row>
    <row r="700" spans="1:5" x14ac:dyDescent="0.25">
      <c r="A700" s="13">
        <v>44588</v>
      </c>
      <c r="C700" s="9">
        <f>_xlfn.FORECAST.ETS(A700,$B$2:$B$584,$A$2:$A$584,1,1)</f>
        <v>0.25767720719303655</v>
      </c>
      <c r="D700" s="9">
        <f>C700-_xlfn.FORECAST.ETS.CONFINT(A700,$B$2:$B$584,$A$2:$A$584,0.95,1,1)</f>
        <v>4.6659265472296374E-2</v>
      </c>
      <c r="E700" s="9">
        <f>C700+_xlfn.FORECAST.ETS.CONFINT(A700,$B$2:$B$584,$A$2:$A$584,0.95,1,1)</f>
        <v>0.46869514891377673</v>
      </c>
    </row>
    <row r="701" spans="1:5" x14ac:dyDescent="0.25">
      <c r="A701" s="13">
        <v>44589</v>
      </c>
      <c r="C701" s="9">
        <f>_xlfn.FORECAST.ETS(A701,$B$2:$B$584,$A$2:$A$584,1,1)</f>
        <v>0.28479243270248922</v>
      </c>
      <c r="D701" s="9">
        <f>C701-_xlfn.FORECAST.ETS.CONFINT(A701,$B$2:$B$584,$A$2:$A$584,0.95,1,1)</f>
        <v>7.3083050664855015E-2</v>
      </c>
      <c r="E701" s="9">
        <f>C701+_xlfn.FORECAST.ETS.CONFINT(A701,$B$2:$B$584,$A$2:$A$584,0.95,1,1)</f>
        <v>0.49650181474012345</v>
      </c>
    </row>
    <row r="702" spans="1:5" x14ac:dyDescent="0.25">
      <c r="A702" s="13">
        <v>44590</v>
      </c>
      <c r="C702" s="9">
        <f>_xlfn.FORECAST.ETS(A702,$B$2:$B$584,$A$2:$A$584,1,1)</f>
        <v>0.27523506958115346</v>
      </c>
      <c r="D702" s="9">
        <f>C702-_xlfn.FORECAST.ETS.CONFINT(A702,$B$2:$B$584,$A$2:$A$584,0.95,1,1)</f>
        <v>6.2824786804564769E-2</v>
      </c>
      <c r="E702" s="9">
        <f>C702+_xlfn.FORECAST.ETS.CONFINT(A702,$B$2:$B$584,$A$2:$A$584,0.95,1,1)</f>
        <v>0.48764535235774215</v>
      </c>
    </row>
    <row r="703" spans="1:5" x14ac:dyDescent="0.25">
      <c r="A703" s="13">
        <v>44591</v>
      </c>
      <c r="C703" s="9">
        <f>_xlfn.FORECAST.ETS(A703,$B$2:$B$584,$A$2:$A$584,1,1)</f>
        <v>0.44022712181927837</v>
      </c>
      <c r="D703" s="9">
        <f>C703-_xlfn.FORECAST.ETS.CONFINT(A703,$B$2:$B$584,$A$2:$A$584,0.95,1,1)</f>
        <v>0.2271064727230305</v>
      </c>
      <c r="E703" s="9">
        <f>C703+_xlfn.FORECAST.ETS.CONFINT(A703,$B$2:$B$584,$A$2:$A$584,0.95,1,1)</f>
        <v>0.6533477709155262</v>
      </c>
    </row>
    <row r="704" spans="1:5" x14ac:dyDescent="0.25">
      <c r="A704" s="13">
        <v>44592</v>
      </c>
      <c r="C704" s="9">
        <f>_xlfn.FORECAST.ETS(A704,$B$2:$B$584,$A$2:$A$584,1,1)</f>
        <v>0.32620929579907826</v>
      </c>
      <c r="D704" s="9">
        <f>C704-_xlfn.FORECAST.ETS.CONFINT(A704,$B$2:$B$584,$A$2:$A$584,0.95,1,1)</f>
        <v>0.11236881096888532</v>
      </c>
      <c r="E704" s="9">
        <f>C704+_xlfn.FORECAST.ETS.CONFINT(A704,$B$2:$B$584,$A$2:$A$584,0.95,1,1)</f>
        <v>0.54004978062927123</v>
      </c>
    </row>
    <row r="705" spans="1:5" x14ac:dyDescent="0.25">
      <c r="A705" s="13">
        <v>44593</v>
      </c>
      <c r="C705" s="9">
        <f>_xlfn.FORECAST.ETS(A705,$B$2:$B$584,$A$2:$A$584,1,1)</f>
        <v>0.35730849154952921</v>
      </c>
      <c r="D705" s="9">
        <f>C705-_xlfn.FORECAST.ETS.CONFINT(A705,$B$2:$B$584,$A$2:$A$584,0.95,1,1)</f>
        <v>0.14273869904234457</v>
      </c>
      <c r="E705" s="9">
        <f>C705+_xlfn.FORECAST.ETS.CONFINT(A705,$B$2:$B$584,$A$2:$A$584,0.95,1,1)</f>
        <v>0.57187828405671381</v>
      </c>
    </row>
    <row r="706" spans="1:5" x14ac:dyDescent="0.25">
      <c r="A706" s="13">
        <v>44594</v>
      </c>
      <c r="C706" s="9">
        <f>_xlfn.FORECAST.ETS(A706,$B$2:$B$584,$A$2:$A$584,1,1)</f>
        <v>0.32625676489296579</v>
      </c>
      <c r="D706" s="9">
        <f>C706-_xlfn.FORECAST.ETS.CONFINT(A706,$B$2:$B$584,$A$2:$A$584,0.95,1,1)</f>
        <v>0.11094819152110272</v>
      </c>
      <c r="E706" s="9">
        <f>C706+_xlfn.FORECAST.ETS.CONFINT(A706,$B$2:$B$584,$A$2:$A$584,0.95,1,1)</f>
        <v>0.54156533826482889</v>
      </c>
    </row>
    <row r="707" spans="1:5" x14ac:dyDescent="0.25">
      <c r="A707" s="13">
        <v>44595</v>
      </c>
      <c r="C707" s="9">
        <f>_xlfn.FORECAST.ETS(A707,$B$2:$B$584,$A$2:$A$584,1,1)</f>
        <v>0.25911558761949627</v>
      </c>
      <c r="D707" s="9">
        <f>C707-_xlfn.FORECAST.ETS.CONFINT(A707,$B$2:$B$584,$A$2:$A$584,0.95,1,1)</f>
        <v>4.3058760213621261E-2</v>
      </c>
      <c r="E707" s="9">
        <f>C707+_xlfn.FORECAST.ETS.CONFINT(A707,$B$2:$B$584,$A$2:$A$584,0.95,1,1)</f>
        <v>0.47517241502537128</v>
      </c>
    </row>
    <row r="708" spans="1:5" x14ac:dyDescent="0.25">
      <c r="A708" s="13">
        <v>44596</v>
      </c>
      <c r="C708" s="9">
        <f>_xlfn.FORECAST.ETS(A708,$B$2:$B$584,$A$2:$A$584,1,1)</f>
        <v>0.27482918490057923</v>
      </c>
      <c r="D708" s="9">
        <f>C708-_xlfn.FORECAST.ETS.CONFINT(A708,$B$2:$B$584,$A$2:$A$584,0.95,1,1)</f>
        <v>5.801463155117953E-2</v>
      </c>
      <c r="E708" s="9">
        <f>C708+_xlfn.FORECAST.ETS.CONFINT(A708,$B$2:$B$584,$A$2:$A$584,0.95,1,1)</f>
        <v>0.49164373824997892</v>
      </c>
    </row>
    <row r="709" spans="1:5" x14ac:dyDescent="0.25">
      <c r="A709" s="13">
        <v>44597</v>
      </c>
      <c r="C709" s="9">
        <f>_xlfn.FORECAST.ETS(A709,$B$2:$B$584,$A$2:$A$584,1,1)</f>
        <v>0.29578014958286519</v>
      </c>
      <c r="D709" s="9">
        <f>C709-_xlfn.FORECAST.ETS.CONFINT(A709,$B$2:$B$584,$A$2:$A$584,0.95,1,1)</f>
        <v>7.8198400859821215E-2</v>
      </c>
      <c r="E709" s="9">
        <f>C709+_xlfn.FORECAST.ETS.CONFINT(A709,$B$2:$B$584,$A$2:$A$584,0.95,1,1)</f>
        <v>0.51336189830590917</v>
      </c>
    </row>
    <row r="710" spans="1:5" x14ac:dyDescent="0.25">
      <c r="A710" s="13">
        <v>44598</v>
      </c>
      <c r="C710" s="9">
        <f>_xlfn.FORECAST.ETS(A710,$B$2:$B$584,$A$2:$A$584,1,1)</f>
        <v>0.34608186654848305</v>
      </c>
      <c r="D710" s="9">
        <f>C710-_xlfn.FORECAST.ETS.CONFINT(A710,$B$2:$B$584,$A$2:$A$584,0.95,1,1)</f>
        <v>0.12772345669840512</v>
      </c>
      <c r="E710" s="9">
        <f>C710+_xlfn.FORECAST.ETS.CONFINT(A710,$B$2:$B$584,$A$2:$A$584,0.95,1,1)</f>
        <v>0.56444027639856098</v>
      </c>
    </row>
    <row r="711" spans="1:5" x14ac:dyDescent="0.25">
      <c r="A711" s="13">
        <v>44599</v>
      </c>
      <c r="C711" s="9">
        <f>_xlfn.FORECAST.ETS(A711,$B$2:$B$584,$A$2:$A$584,1,1)</f>
        <v>0.36043549821254284</v>
      </c>
      <c r="D711" s="9">
        <f>C711-_xlfn.FORECAST.ETS.CONFINT(A711,$B$2:$B$584,$A$2:$A$584,0.95,1,1)</f>
        <v>0.14129096633356111</v>
      </c>
      <c r="E711" s="9">
        <f>C711+_xlfn.FORECAST.ETS.CONFINT(A711,$B$2:$B$584,$A$2:$A$584,0.95,1,1)</f>
        <v>0.57958003009152459</v>
      </c>
    </row>
    <row r="712" spans="1:5" x14ac:dyDescent="0.25">
      <c r="A712" s="13">
        <v>44600</v>
      </c>
      <c r="C712" s="9">
        <f>_xlfn.FORECAST.ETS(A712,$B$2:$B$584,$A$2:$A$584,1,1)</f>
        <v>0.32106286990034344</v>
      </c>
      <c r="D712" s="9">
        <f>C712-_xlfn.FORECAST.ETS.CONFINT(A712,$B$2:$B$584,$A$2:$A$584,0.95,1,1)</f>
        <v>0.10112276109406826</v>
      </c>
      <c r="E712" s="9">
        <f>C712+_xlfn.FORECAST.ETS.CONFINT(A712,$B$2:$B$584,$A$2:$A$584,0.95,1,1)</f>
        <v>0.54100297870661862</v>
      </c>
    </row>
    <row r="713" spans="1:5" x14ac:dyDescent="0.25">
      <c r="A713" s="13">
        <v>44601</v>
      </c>
      <c r="C713" s="9">
        <f>_xlfn.FORECAST.ETS(A713,$B$2:$B$584,$A$2:$A$584,1,1)</f>
        <v>0.46694676269217805</v>
      </c>
      <c r="D713" s="9">
        <f>C713-_xlfn.FORECAST.ETS.CONFINT(A713,$B$2:$B$584,$A$2:$A$584,0.95,1,1)</f>
        <v>0.24620162919257624</v>
      </c>
      <c r="E713" s="9">
        <f>C713+_xlfn.FORECAST.ETS.CONFINT(A713,$B$2:$B$584,$A$2:$A$584,0.95,1,1)</f>
        <v>0.68769189619177984</v>
      </c>
    </row>
    <row r="714" spans="1:5" x14ac:dyDescent="0.25">
      <c r="A714" s="13">
        <v>44602</v>
      </c>
      <c r="C714" s="9">
        <f>_xlfn.FORECAST.ETS(A714,$B$2:$B$584,$A$2:$A$584,1,1)</f>
        <v>0.36161255591123498</v>
      </c>
      <c r="D714" s="9">
        <f>C714-_xlfn.FORECAST.ETS.CONFINT(A714,$B$2:$B$584,$A$2:$A$584,0.95,1,1)</f>
        <v>0.14005295819019578</v>
      </c>
      <c r="E714" s="9">
        <f>C714+_xlfn.FORECAST.ETS.CONFINT(A714,$B$2:$B$584,$A$2:$A$584,0.95,1,1)</f>
        <v>0.58317215363227415</v>
      </c>
    </row>
    <row r="715" spans="1:5" x14ac:dyDescent="0.25">
      <c r="A715" s="13">
        <v>44603</v>
      </c>
      <c r="C715" s="9">
        <f>_xlfn.FORECAST.ETS(A715,$B$2:$B$584,$A$2:$A$584,1,1)</f>
        <v>0.3283579164873876</v>
      </c>
      <c r="D715" s="9">
        <f>C715-_xlfn.FORECAST.ETS.CONFINT(A715,$B$2:$B$584,$A$2:$A$584,0.95,1,1)</f>
        <v>0.1059744243367802</v>
      </c>
      <c r="E715" s="9">
        <f>C715+_xlfn.FORECAST.ETS.CONFINT(A715,$B$2:$B$584,$A$2:$A$584,0.95,1,1)</f>
        <v>0.55074140863799503</v>
      </c>
    </row>
    <row r="716" spans="1:5" x14ac:dyDescent="0.25">
      <c r="A716" s="13">
        <v>44604</v>
      </c>
      <c r="C716" s="9">
        <f>_xlfn.FORECAST.ETS(A716,$B$2:$B$584,$A$2:$A$584,1,1)</f>
        <v>0.3627539185527397</v>
      </c>
      <c r="D716" s="9">
        <f>C716-_xlfn.FORECAST.ETS.CONFINT(A716,$B$2:$B$584,$A$2:$A$584,0.95,1,1)</f>
        <v>0.13953711214279049</v>
      </c>
      <c r="E716" s="9">
        <f>C716+_xlfn.FORECAST.ETS.CONFINT(A716,$B$2:$B$584,$A$2:$A$584,0.95,1,1)</f>
        <v>0.58597072496268887</v>
      </c>
    </row>
    <row r="717" spans="1:5" x14ac:dyDescent="0.25">
      <c r="A717" s="13">
        <v>44605</v>
      </c>
      <c r="C717" s="9">
        <f>_xlfn.FORECAST.ETS(A717,$B$2:$B$584,$A$2:$A$584,1,1)</f>
        <v>0.33286478579887746</v>
      </c>
      <c r="D717" s="9">
        <f>C717-_xlfn.FORECAST.ETS.CONFINT(A717,$B$2:$B$584,$A$2:$A$584,0.95,1,1)</f>
        <v>0.10880525671272331</v>
      </c>
      <c r="E717" s="9">
        <f>C717+_xlfn.FORECAST.ETS.CONFINT(A717,$B$2:$B$584,$A$2:$A$584,0.95,1,1)</f>
        <v>0.55692431488503158</v>
      </c>
    </row>
    <row r="718" spans="1:5" x14ac:dyDescent="0.25">
      <c r="A718" s="13">
        <v>44606</v>
      </c>
      <c r="C718" s="9">
        <f>_xlfn.FORECAST.ETS(A718,$B$2:$B$584,$A$2:$A$584,1,1)</f>
        <v>0.22135913084199341</v>
      </c>
      <c r="D718" s="9">
        <f>C718-_xlfn.FORECAST.ETS.CONFINT(A718,$B$2:$B$584,$A$2:$A$584,0.95,1,1)</f>
        <v>-9.5395300886754741E-3</v>
      </c>
      <c r="E718" s="9">
        <f>C718+_xlfn.FORECAST.ETS.CONFINT(A718,$B$2:$B$584,$A$2:$A$584,0.95,1,1)</f>
        <v>0.45225779177266229</v>
      </c>
    </row>
    <row r="719" spans="1:5" x14ac:dyDescent="0.25">
      <c r="A719" s="13">
        <v>44607</v>
      </c>
      <c r="C719" s="9">
        <f>_xlfn.FORECAST.ETS(A719,$B$2:$B$584,$A$2:$A$584,1,1)</f>
        <v>0.25708646230716192</v>
      </c>
      <c r="D719" s="9">
        <f>C719-_xlfn.FORECAST.ETS.CONFINT(A719,$B$2:$B$584,$A$2:$A$584,0.95,1,1)</f>
        <v>2.5348556179134396E-2</v>
      </c>
      <c r="E719" s="9">
        <f>C719+_xlfn.FORECAST.ETS.CONFINT(A719,$B$2:$B$584,$A$2:$A$584,0.95,1,1)</f>
        <v>0.48882436843518945</v>
      </c>
    </row>
    <row r="720" spans="1:5" x14ac:dyDescent="0.25">
      <c r="A720" s="13">
        <v>44608</v>
      </c>
      <c r="C720" s="9">
        <f>_xlfn.FORECAST.ETS(A720,$B$2:$B$584,$A$2:$A$584,1,1)</f>
        <v>0.28420168781661459</v>
      </c>
      <c r="D720" s="9">
        <f>C720-_xlfn.FORECAST.ETS.CONFINT(A720,$B$2:$B$584,$A$2:$A$584,0.95,1,1)</f>
        <v>5.1615244891606293E-2</v>
      </c>
      <c r="E720" s="9">
        <f>C720+_xlfn.FORECAST.ETS.CONFINT(A720,$B$2:$B$584,$A$2:$A$584,0.95,1,1)</f>
        <v>0.51678813074162289</v>
      </c>
    </row>
    <row r="721" spans="1:5" x14ac:dyDescent="0.25">
      <c r="A721" s="13">
        <v>44609</v>
      </c>
      <c r="C721" s="9">
        <f>_xlfn.FORECAST.ETS(A721,$B$2:$B$584,$A$2:$A$584,1,1)</f>
        <v>0.27464432469527883</v>
      </c>
      <c r="D721" s="9">
        <f>C721-_xlfn.FORECAST.ETS.CONFINT(A721,$B$2:$B$584,$A$2:$A$584,0.95,1,1)</f>
        <v>4.1200064772227929E-2</v>
      </c>
      <c r="E721" s="9">
        <f>C721+_xlfn.FORECAST.ETS.CONFINT(A721,$B$2:$B$584,$A$2:$A$584,0.95,1,1)</f>
        <v>0.50808858461832973</v>
      </c>
    </row>
    <row r="722" spans="1:5" x14ac:dyDescent="0.25">
      <c r="A722" s="13">
        <v>44610</v>
      </c>
      <c r="C722" s="9">
        <f>_xlfn.FORECAST.ETS(A722,$B$2:$B$584,$A$2:$A$584,1,1)</f>
        <v>0.43963637693340374</v>
      </c>
      <c r="D722" s="9">
        <f>C722-_xlfn.FORECAST.ETS.CONFINT(A722,$B$2:$B$584,$A$2:$A$584,0.95,1,1)</f>
        <v>0.20532503214645367</v>
      </c>
      <c r="E722" s="9">
        <f>C722+_xlfn.FORECAST.ETS.CONFINT(A722,$B$2:$B$584,$A$2:$A$584,0.95,1,1)</f>
        <v>0.67394772172035378</v>
      </c>
    </row>
    <row r="723" spans="1:5" x14ac:dyDescent="0.25">
      <c r="A723" s="13">
        <v>44611</v>
      </c>
      <c r="C723" s="9">
        <f>_xlfn.FORECAST.ETS(A723,$B$2:$B$584,$A$2:$A$584,1,1)</f>
        <v>0.32561855091320357</v>
      </c>
      <c r="D723" s="9">
        <f>C723-_xlfn.FORECAST.ETS.CONFINT(A723,$B$2:$B$584,$A$2:$A$584,0.95,1,1)</f>
        <v>9.043086664640293E-2</v>
      </c>
      <c r="E723" s="9">
        <f>C723+_xlfn.FORECAST.ETS.CONFINT(A723,$B$2:$B$584,$A$2:$A$584,0.95,1,1)</f>
        <v>0.56080623518000428</v>
      </c>
    </row>
    <row r="724" spans="1:5" x14ac:dyDescent="0.25">
      <c r="A724" s="13">
        <v>44612</v>
      </c>
      <c r="C724" s="9">
        <f>_xlfn.FORECAST.ETS(A724,$B$2:$B$584,$A$2:$A$584,1,1)</f>
        <v>0.35671774666365452</v>
      </c>
      <c r="D724" s="9">
        <f>C724-_xlfn.FORECAST.ETS.CONFINT(A724,$B$2:$B$584,$A$2:$A$584,0.95,1,1)</f>
        <v>0.12064448244366083</v>
      </c>
      <c r="E724" s="9">
        <f>C724+_xlfn.FORECAST.ETS.CONFINT(A724,$B$2:$B$584,$A$2:$A$584,0.95,1,1)</f>
        <v>0.59279101088364827</v>
      </c>
    </row>
    <row r="725" spans="1:5" x14ac:dyDescent="0.25">
      <c r="A725" s="13">
        <v>44613</v>
      </c>
      <c r="C725" s="9">
        <f>_xlfn.FORECAST.ETS(A725,$B$2:$B$584,$A$2:$A$584,1,1)</f>
        <v>0.32566602000709116</v>
      </c>
      <c r="D725" s="9">
        <f>C725-_xlfn.FORECAST.ETS.CONFINT(A725,$B$2:$B$584,$A$2:$A$584,0.95,1,1)</f>
        <v>8.8697950373849282E-2</v>
      </c>
      <c r="E725" s="9">
        <f>C725+_xlfn.FORECAST.ETS.CONFINT(A725,$B$2:$B$584,$A$2:$A$584,0.95,1,1)</f>
        <v>0.56263408964033301</v>
      </c>
    </row>
    <row r="726" spans="1:5" x14ac:dyDescent="0.25">
      <c r="A726" s="13">
        <v>44614</v>
      </c>
      <c r="C726" s="9">
        <f>_xlfn.FORECAST.ETS(A726,$B$2:$B$584,$A$2:$A$584,1,1)</f>
        <v>0.25852484273362164</v>
      </c>
      <c r="D726" s="9">
        <f>C726-_xlfn.FORECAST.ETS.CONFINT(A726,$B$2:$B$584,$A$2:$A$584,0.95,1,1)</f>
        <v>2.0652758089007545E-2</v>
      </c>
      <c r="E726" s="9">
        <f>C726+_xlfn.FORECAST.ETS.CONFINT(A726,$B$2:$B$584,$A$2:$A$584,0.95,1,1)</f>
        <v>0.49639692737823571</v>
      </c>
    </row>
    <row r="727" spans="1:5" x14ac:dyDescent="0.25">
      <c r="A727" s="13">
        <v>44615</v>
      </c>
      <c r="C727" s="9">
        <f>_xlfn.FORECAST.ETS(A727,$B$2:$B$584,$A$2:$A$584,1,1)</f>
        <v>0.2742384400147046</v>
      </c>
      <c r="D727" s="9">
        <f>C727-_xlfn.FORECAST.ETS.CONFINT(A727,$B$2:$B$584,$A$2:$A$584,0.95,1,1)</f>
        <v>3.5453147449146016E-2</v>
      </c>
      <c r="E727" s="9">
        <f>C727+_xlfn.FORECAST.ETS.CONFINT(A727,$B$2:$B$584,$A$2:$A$584,0.95,1,1)</f>
        <v>0.51302373258026313</v>
      </c>
    </row>
    <row r="728" spans="1:5" x14ac:dyDescent="0.25">
      <c r="A728" s="13">
        <v>44616</v>
      </c>
      <c r="C728" s="9">
        <f>_xlfn.FORECAST.ETS(A728,$B$2:$B$584,$A$2:$A$584,1,1)</f>
        <v>0.29518940469699056</v>
      </c>
      <c r="D728" s="9">
        <f>C728-_xlfn.FORECAST.ETS.CONFINT(A728,$B$2:$B$584,$A$2:$A$584,0.95,1,1)</f>
        <v>5.5481728794094437E-2</v>
      </c>
      <c r="E728" s="9">
        <f>C728+_xlfn.FORECAST.ETS.CONFINT(A728,$B$2:$B$584,$A$2:$A$584,0.95,1,1)</f>
        <v>0.53489708059988672</v>
      </c>
    </row>
    <row r="729" spans="1:5" x14ac:dyDescent="0.25">
      <c r="A729" s="13">
        <v>44617</v>
      </c>
      <c r="C729" s="9">
        <f>_xlfn.FORECAST.ETS(A729,$B$2:$B$584,$A$2:$A$584,1,1)</f>
        <v>0.34549112166260842</v>
      </c>
      <c r="D729" s="9">
        <f>C729-_xlfn.FORECAST.ETS.CONFINT(A729,$B$2:$B$584,$A$2:$A$584,0.95,1,1)</f>
        <v>0.10485190528184482</v>
      </c>
      <c r="E729" s="9">
        <f>C729+_xlfn.FORECAST.ETS.CONFINT(A729,$B$2:$B$584,$A$2:$A$584,0.95,1,1)</f>
        <v>0.586130338043372</v>
      </c>
    </row>
    <row r="730" spans="1:5" x14ac:dyDescent="0.25">
      <c r="A730" s="13">
        <v>44618</v>
      </c>
      <c r="C730" s="9">
        <f>_xlfn.FORECAST.ETS(A730,$B$2:$B$584,$A$2:$A$584,1,1)</f>
        <v>0.35984475332666815</v>
      </c>
      <c r="D730" s="9">
        <f>C730-_xlfn.FORECAST.ETS.CONFINT(A730,$B$2:$B$584,$A$2:$A$584,0.95,1,1)</f>
        <v>0.11826485836417816</v>
      </c>
      <c r="E730" s="9">
        <f>C730+_xlfn.FORECAST.ETS.CONFINT(A730,$B$2:$B$584,$A$2:$A$584,0.95,1,1)</f>
        <v>0.60142464828915809</v>
      </c>
    </row>
    <row r="731" spans="1:5" x14ac:dyDescent="0.25">
      <c r="A731" s="13">
        <v>44619</v>
      </c>
      <c r="C731" s="9">
        <f>_xlfn.FORECAST.ETS(A731,$B$2:$B$584,$A$2:$A$584,1,1)</f>
        <v>0.32047212501446881</v>
      </c>
      <c r="D731" s="9">
        <f>C731-_xlfn.FORECAST.ETS.CONFINT(A731,$B$2:$B$584,$A$2:$A$584,0.95,1,1)</f>
        <v>7.7942433142081519E-2</v>
      </c>
      <c r="E731" s="9">
        <f>C731+_xlfn.FORECAST.ETS.CONFINT(A731,$B$2:$B$584,$A$2:$A$584,0.95,1,1)</f>
        <v>0.56300181688685613</v>
      </c>
    </row>
    <row r="732" spans="1:5" x14ac:dyDescent="0.25">
      <c r="A732" s="13">
        <v>44620</v>
      </c>
      <c r="C732" s="9">
        <f>_xlfn.FORECAST.ETS(A732,$B$2:$B$584,$A$2:$A$584,1,1)</f>
        <v>0.46635601780630342</v>
      </c>
      <c r="D732" s="9">
        <f>C732-_xlfn.FORECAST.ETS.CONFINT(A732,$B$2:$B$584,$A$2:$A$584,0.95,1,1)</f>
        <v>0.22286743118886401</v>
      </c>
      <c r="E732" s="9">
        <f>C732+_xlfn.FORECAST.ETS.CONFINT(A732,$B$2:$B$584,$A$2:$A$584,0.95,1,1)</f>
        <v>0.70984460442374286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516D-B059-4683-8F1B-11AEE298AD8F}">
  <dimension ref="A1:L821"/>
  <sheetViews>
    <sheetView tabSelected="1" zoomScale="75" zoomScaleNormal="75" workbookViewId="0">
      <selection activeCell="J5" sqref="J5"/>
    </sheetView>
  </sheetViews>
  <sheetFormatPr defaultRowHeight="15" x14ac:dyDescent="0.25"/>
  <cols>
    <col min="1" max="1" width="25.42578125" customWidth="1"/>
    <col min="2" max="2" width="23.28515625" style="2" customWidth="1"/>
    <col min="3" max="3" width="22.140625" style="2" customWidth="1"/>
    <col min="4" max="4" width="19.5703125" style="2" customWidth="1"/>
    <col min="5" max="5" width="28.42578125" style="2" customWidth="1"/>
    <col min="6" max="6" width="20.140625" style="2" bestFit="1" customWidth="1"/>
    <col min="7" max="7" width="12" style="2" customWidth="1"/>
    <col min="8" max="8" width="15.7109375" style="2" customWidth="1"/>
    <col min="9" max="9" width="27.28515625" style="2" customWidth="1"/>
    <col min="10" max="10" width="13" style="8" customWidth="1"/>
  </cols>
  <sheetData>
    <row r="1" spans="1:12" x14ac:dyDescent="0.25">
      <c r="A1" s="10" t="s">
        <v>3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0</v>
      </c>
      <c r="H1" s="12" t="s">
        <v>4</v>
      </c>
      <c r="I1" s="12" t="s">
        <v>13</v>
      </c>
      <c r="K1" s="1"/>
      <c r="L1" s="7"/>
    </row>
    <row r="2" spans="1:12" x14ac:dyDescent="0.25">
      <c r="A2" s="11">
        <v>44472</v>
      </c>
      <c r="B2" s="4">
        <v>7812</v>
      </c>
      <c r="C2" s="4">
        <v>1281</v>
      </c>
      <c r="D2" s="4">
        <v>6531</v>
      </c>
      <c r="E2" s="3">
        <v>0.16400000000000001</v>
      </c>
      <c r="F2" s="4">
        <v>9703</v>
      </c>
      <c r="G2" s="4">
        <v>3273</v>
      </c>
      <c r="H2" s="4">
        <v>6430</v>
      </c>
      <c r="I2" s="3">
        <v>0.33700000000000002</v>
      </c>
      <c r="K2" s="1"/>
      <c r="L2" s="7"/>
    </row>
    <row r="3" spans="1:12" x14ac:dyDescent="0.25">
      <c r="A3" s="11">
        <v>44471</v>
      </c>
      <c r="B3" s="4">
        <v>16217</v>
      </c>
      <c r="C3" s="4">
        <v>3362</v>
      </c>
      <c r="D3" s="4">
        <v>12855</v>
      </c>
      <c r="E3" s="3">
        <v>0.20699999999999999</v>
      </c>
      <c r="F3" s="4">
        <v>18852</v>
      </c>
      <c r="G3" s="4">
        <v>5389</v>
      </c>
      <c r="H3" s="4">
        <v>13463</v>
      </c>
      <c r="I3" s="3">
        <v>0.28599999999999998</v>
      </c>
    </row>
    <row r="4" spans="1:12" x14ac:dyDescent="0.25">
      <c r="A4" s="11">
        <v>44470</v>
      </c>
      <c r="B4" s="2">
        <v>39</v>
      </c>
      <c r="C4" s="2">
        <v>0</v>
      </c>
      <c r="D4" s="2">
        <v>39</v>
      </c>
      <c r="E4" s="3">
        <v>0</v>
      </c>
      <c r="F4" s="2">
        <v>39</v>
      </c>
      <c r="G4" s="2">
        <v>0</v>
      </c>
      <c r="H4" s="2">
        <v>39</v>
      </c>
      <c r="I4" s="3">
        <v>0</v>
      </c>
    </row>
    <row r="5" spans="1:12" x14ac:dyDescent="0.25">
      <c r="A5" s="11">
        <v>44469</v>
      </c>
      <c r="B5" s="4">
        <v>10394</v>
      </c>
      <c r="C5" s="2">
        <v>578</v>
      </c>
      <c r="D5" s="4">
        <v>9816</v>
      </c>
      <c r="E5" s="3">
        <v>5.6000000000000001E-2</v>
      </c>
      <c r="F5" s="4">
        <v>13533</v>
      </c>
      <c r="G5" s="4">
        <v>2884</v>
      </c>
      <c r="H5" s="4">
        <v>10649</v>
      </c>
      <c r="I5" s="3">
        <v>0.21299999999999999</v>
      </c>
    </row>
    <row r="6" spans="1:12" x14ac:dyDescent="0.25">
      <c r="A6" s="11">
        <v>44468</v>
      </c>
      <c r="B6" s="2">
        <v>164</v>
      </c>
      <c r="C6" s="2">
        <v>93</v>
      </c>
      <c r="D6" s="2">
        <v>71</v>
      </c>
      <c r="E6" s="3">
        <v>0.56699999999999995</v>
      </c>
      <c r="F6" s="2">
        <v>920</v>
      </c>
      <c r="G6" s="2">
        <v>504</v>
      </c>
      <c r="H6" s="2">
        <v>416</v>
      </c>
      <c r="I6" s="3">
        <v>0.54800000000000004</v>
      </c>
    </row>
    <row r="7" spans="1:12" x14ac:dyDescent="0.25">
      <c r="A7" s="11">
        <v>44467</v>
      </c>
      <c r="B7" s="4">
        <v>11141</v>
      </c>
      <c r="C7" s="4">
        <v>1240</v>
      </c>
      <c r="D7" s="4">
        <v>9901</v>
      </c>
      <c r="E7" s="3">
        <v>0.111</v>
      </c>
      <c r="F7" s="4">
        <v>13927</v>
      </c>
      <c r="G7" s="4">
        <v>2485</v>
      </c>
      <c r="H7" s="4">
        <v>11442</v>
      </c>
      <c r="I7" s="3">
        <v>0.17799999999999999</v>
      </c>
    </row>
    <row r="8" spans="1:12" x14ac:dyDescent="0.25">
      <c r="A8" s="11">
        <v>44466</v>
      </c>
      <c r="B8" s="4">
        <v>2496</v>
      </c>
      <c r="C8" s="2">
        <v>72</v>
      </c>
      <c r="D8" s="4">
        <v>2424</v>
      </c>
      <c r="E8" s="3">
        <v>2.9000000000000001E-2</v>
      </c>
      <c r="F8" s="4">
        <v>4304</v>
      </c>
      <c r="G8" s="2">
        <v>553</v>
      </c>
      <c r="H8" s="4">
        <v>3751</v>
      </c>
      <c r="I8" s="3">
        <v>0.128</v>
      </c>
    </row>
    <row r="9" spans="1:12" x14ac:dyDescent="0.25">
      <c r="A9" s="11">
        <v>44465</v>
      </c>
      <c r="B9" s="4">
        <v>6957</v>
      </c>
      <c r="C9" s="2">
        <v>854</v>
      </c>
      <c r="D9" s="4">
        <v>6103</v>
      </c>
      <c r="E9" s="3">
        <v>0.123</v>
      </c>
      <c r="F9" s="4">
        <v>11590</v>
      </c>
      <c r="G9" s="4">
        <v>2128</v>
      </c>
      <c r="H9" s="4">
        <v>9462</v>
      </c>
      <c r="I9" s="3">
        <v>0.184</v>
      </c>
    </row>
    <row r="10" spans="1:12" x14ac:dyDescent="0.25">
      <c r="A10" s="11">
        <v>44464</v>
      </c>
      <c r="B10" s="4">
        <v>1789</v>
      </c>
      <c r="C10" s="2">
        <v>73</v>
      </c>
      <c r="D10" s="4">
        <v>1716</v>
      </c>
      <c r="E10" s="3">
        <v>4.1000000000000002E-2</v>
      </c>
      <c r="F10" s="4">
        <v>2555</v>
      </c>
      <c r="G10" s="2">
        <v>258</v>
      </c>
      <c r="H10" s="4">
        <v>2297</v>
      </c>
      <c r="I10" s="3">
        <v>0.10100000000000001</v>
      </c>
    </row>
    <row r="11" spans="1:12" x14ac:dyDescent="0.25">
      <c r="A11" s="11">
        <v>44463</v>
      </c>
      <c r="B11" s="4">
        <v>6917</v>
      </c>
      <c r="C11" s="2">
        <v>601</v>
      </c>
      <c r="D11" s="4">
        <v>6316</v>
      </c>
      <c r="E11" s="3">
        <v>8.6999999999999994E-2</v>
      </c>
      <c r="F11" s="4">
        <v>10325</v>
      </c>
      <c r="G11" s="4">
        <v>1303</v>
      </c>
      <c r="H11" s="4">
        <v>9022</v>
      </c>
      <c r="I11" s="3">
        <v>0.126</v>
      </c>
    </row>
    <row r="12" spans="1:12" x14ac:dyDescent="0.25">
      <c r="A12" s="11">
        <v>44462</v>
      </c>
      <c r="B12" s="4">
        <v>4257</v>
      </c>
      <c r="C12" s="2">
        <v>198</v>
      </c>
      <c r="D12" s="4">
        <v>4059</v>
      </c>
      <c r="E12" s="3">
        <v>4.7E-2</v>
      </c>
      <c r="F12" s="4">
        <v>6594</v>
      </c>
      <c r="G12" s="2">
        <v>557</v>
      </c>
      <c r="H12" s="4">
        <v>6037</v>
      </c>
      <c r="I12" s="3">
        <v>8.4000000000000005E-2</v>
      </c>
    </row>
    <row r="13" spans="1:12" x14ac:dyDescent="0.25">
      <c r="A13" s="11">
        <v>44461</v>
      </c>
      <c r="B13" s="4">
        <v>25285</v>
      </c>
      <c r="C13" s="4">
        <v>9399</v>
      </c>
      <c r="D13" s="4">
        <v>15886</v>
      </c>
      <c r="E13" s="3">
        <v>0.372</v>
      </c>
      <c r="F13" s="4">
        <v>32813</v>
      </c>
      <c r="G13" s="4">
        <v>15502</v>
      </c>
      <c r="H13" s="4">
        <v>17311</v>
      </c>
      <c r="I13" s="3">
        <v>0.47199999999999998</v>
      </c>
    </row>
    <row r="14" spans="1:12" x14ac:dyDescent="0.25">
      <c r="A14" s="11">
        <v>44460</v>
      </c>
      <c r="B14" s="4">
        <v>6366</v>
      </c>
      <c r="C14" s="2">
        <v>329</v>
      </c>
      <c r="D14" s="4">
        <v>6037</v>
      </c>
      <c r="E14" s="3">
        <v>5.1999999999999998E-2</v>
      </c>
      <c r="F14" s="4">
        <v>9042</v>
      </c>
      <c r="G14" s="4">
        <v>1048</v>
      </c>
      <c r="H14" s="4">
        <v>7994</v>
      </c>
      <c r="I14" s="3">
        <v>0.11600000000000001</v>
      </c>
    </row>
    <row r="15" spans="1:12" x14ac:dyDescent="0.25">
      <c r="A15" s="11">
        <v>44459</v>
      </c>
      <c r="B15" s="4">
        <v>11587</v>
      </c>
      <c r="C15" s="4">
        <v>1410</v>
      </c>
      <c r="D15" s="4">
        <v>10177</v>
      </c>
      <c r="E15" s="3">
        <v>0.122</v>
      </c>
      <c r="F15" s="4">
        <v>17321</v>
      </c>
      <c r="G15" s="4">
        <v>3843</v>
      </c>
      <c r="H15" s="4">
        <v>13478</v>
      </c>
      <c r="I15" s="3">
        <v>0.222</v>
      </c>
    </row>
    <row r="16" spans="1:12" x14ac:dyDescent="0.25">
      <c r="A16" s="11">
        <v>44458</v>
      </c>
      <c r="B16" s="4">
        <v>8222</v>
      </c>
      <c r="C16" s="4">
        <v>1121</v>
      </c>
      <c r="D16" s="4">
        <v>7101</v>
      </c>
      <c r="E16" s="3">
        <v>0.13600000000000001</v>
      </c>
      <c r="F16" s="4">
        <v>12001</v>
      </c>
      <c r="G16" s="4">
        <v>2172</v>
      </c>
      <c r="H16" s="4">
        <v>9829</v>
      </c>
      <c r="I16" s="3">
        <v>0.18099999999999999</v>
      </c>
    </row>
    <row r="17" spans="1:9" x14ac:dyDescent="0.25">
      <c r="A17" s="11">
        <v>44457</v>
      </c>
      <c r="B17" s="4">
        <v>13941</v>
      </c>
      <c r="C17" s="2">
        <v>430</v>
      </c>
      <c r="D17" s="4">
        <v>13511</v>
      </c>
      <c r="E17" s="3">
        <v>3.1E-2</v>
      </c>
      <c r="F17" s="4">
        <v>19460</v>
      </c>
      <c r="G17" s="4">
        <v>1108</v>
      </c>
      <c r="H17" s="4">
        <v>18352</v>
      </c>
      <c r="I17" s="3">
        <v>5.7000000000000002E-2</v>
      </c>
    </row>
    <row r="18" spans="1:9" x14ac:dyDescent="0.25">
      <c r="A18" s="11">
        <v>44456</v>
      </c>
      <c r="B18" s="4">
        <v>10648</v>
      </c>
      <c r="C18" s="4">
        <v>1103</v>
      </c>
      <c r="D18" s="4">
        <v>9545</v>
      </c>
      <c r="E18" s="3">
        <v>0.104</v>
      </c>
      <c r="F18" s="4">
        <v>13311</v>
      </c>
      <c r="G18" s="4">
        <v>2428</v>
      </c>
      <c r="H18" s="4">
        <v>10883</v>
      </c>
      <c r="I18" s="3">
        <v>0.182</v>
      </c>
    </row>
    <row r="19" spans="1:9" x14ac:dyDescent="0.25">
      <c r="A19" s="11">
        <v>44455</v>
      </c>
      <c r="B19" s="4">
        <v>18445</v>
      </c>
      <c r="C19" s="2">
        <v>155</v>
      </c>
      <c r="D19" s="4">
        <v>18290</v>
      </c>
      <c r="E19" s="3">
        <v>8.0000000000000002E-3</v>
      </c>
      <c r="F19" s="4">
        <v>20494</v>
      </c>
      <c r="G19" s="2">
        <v>266</v>
      </c>
      <c r="H19" s="4">
        <v>20228</v>
      </c>
      <c r="I19" s="3">
        <v>1.2999999999999999E-2</v>
      </c>
    </row>
    <row r="20" spans="1:9" x14ac:dyDescent="0.25">
      <c r="A20" s="11">
        <v>44454</v>
      </c>
      <c r="B20" s="4">
        <v>4199</v>
      </c>
      <c r="C20" s="2">
        <v>620</v>
      </c>
      <c r="D20" s="4">
        <v>3579</v>
      </c>
      <c r="E20" s="3">
        <v>0.14799999999999999</v>
      </c>
      <c r="F20" s="4">
        <v>6055</v>
      </c>
      <c r="G20" s="2">
        <v>905</v>
      </c>
      <c r="H20" s="4">
        <v>5150</v>
      </c>
      <c r="I20" s="3">
        <v>0.14899999999999999</v>
      </c>
    </row>
    <row r="21" spans="1:9" x14ac:dyDescent="0.25">
      <c r="A21" s="11">
        <v>44453</v>
      </c>
      <c r="B21" s="4">
        <v>17812</v>
      </c>
      <c r="C21" s="4">
        <v>1248</v>
      </c>
      <c r="D21" s="4">
        <v>16564</v>
      </c>
      <c r="E21" s="3">
        <v>7.0000000000000007E-2</v>
      </c>
      <c r="F21" s="4">
        <v>19782</v>
      </c>
      <c r="G21" s="4">
        <v>3568</v>
      </c>
      <c r="H21" s="4">
        <v>16214</v>
      </c>
      <c r="I21" s="3">
        <v>0.18</v>
      </c>
    </row>
    <row r="22" spans="1:9" x14ac:dyDescent="0.25">
      <c r="A22" s="11">
        <v>44452</v>
      </c>
      <c r="B22" s="4">
        <v>12611</v>
      </c>
      <c r="C22" s="4">
        <v>1960</v>
      </c>
      <c r="D22" s="4">
        <v>10651</v>
      </c>
      <c r="E22" s="3">
        <v>0.155</v>
      </c>
      <c r="F22" s="4">
        <v>15322</v>
      </c>
      <c r="G22" s="4">
        <v>5195</v>
      </c>
      <c r="H22" s="4">
        <v>10127</v>
      </c>
      <c r="I22" s="3">
        <v>0.33900000000000002</v>
      </c>
    </row>
    <row r="23" spans="1:9" x14ac:dyDescent="0.25">
      <c r="A23" s="11">
        <v>44451</v>
      </c>
      <c r="B23" s="4">
        <v>18121</v>
      </c>
      <c r="C23" s="4">
        <v>3567</v>
      </c>
      <c r="D23" s="4">
        <v>14554</v>
      </c>
      <c r="E23" s="3">
        <v>0.19700000000000001</v>
      </c>
      <c r="F23" s="4">
        <v>21193</v>
      </c>
      <c r="G23" s="4">
        <v>6480</v>
      </c>
      <c r="H23" s="4">
        <v>14713</v>
      </c>
      <c r="I23" s="3">
        <v>0.30599999999999999</v>
      </c>
    </row>
    <row r="24" spans="1:9" x14ac:dyDescent="0.25">
      <c r="A24" s="11">
        <v>44450</v>
      </c>
      <c r="B24" s="2">
        <v>3</v>
      </c>
      <c r="C24" s="2">
        <v>0</v>
      </c>
      <c r="D24" s="2">
        <v>3</v>
      </c>
      <c r="E24" s="3">
        <v>0</v>
      </c>
      <c r="F24" s="2">
        <v>3</v>
      </c>
      <c r="G24" s="2">
        <v>0</v>
      </c>
      <c r="H24" s="2">
        <v>3</v>
      </c>
      <c r="I24" s="3">
        <v>0</v>
      </c>
    </row>
    <row r="25" spans="1:9" x14ac:dyDescent="0.25">
      <c r="A25" s="11">
        <v>44449</v>
      </c>
      <c r="B25" s="4">
        <v>20538</v>
      </c>
      <c r="C25" s="4">
        <v>1437</v>
      </c>
      <c r="D25" s="4">
        <v>19101</v>
      </c>
      <c r="E25" s="3">
        <v>7.0000000000000007E-2</v>
      </c>
      <c r="F25" s="4">
        <v>25673</v>
      </c>
      <c r="G25" s="4">
        <v>6521</v>
      </c>
      <c r="H25" s="4">
        <v>19152</v>
      </c>
      <c r="I25" s="3">
        <v>0.254</v>
      </c>
    </row>
    <row r="26" spans="1:9" x14ac:dyDescent="0.25">
      <c r="A26" s="11">
        <v>44448</v>
      </c>
      <c r="B26" s="2">
        <v>455</v>
      </c>
      <c r="C26" s="2">
        <v>81</v>
      </c>
      <c r="D26" s="2">
        <v>374</v>
      </c>
      <c r="E26" s="3">
        <v>0.17799999999999999</v>
      </c>
      <c r="F26" s="4">
        <v>1343</v>
      </c>
      <c r="G26" s="2">
        <v>532</v>
      </c>
      <c r="H26" s="2">
        <v>811</v>
      </c>
      <c r="I26" s="3">
        <v>0.39600000000000002</v>
      </c>
    </row>
    <row r="27" spans="1:9" x14ac:dyDescent="0.25">
      <c r="A27" s="11">
        <v>44447</v>
      </c>
      <c r="B27" s="4">
        <v>7516</v>
      </c>
      <c r="C27" s="4">
        <v>1098</v>
      </c>
      <c r="D27" s="4">
        <v>6418</v>
      </c>
      <c r="E27" s="3">
        <v>0.14599999999999999</v>
      </c>
      <c r="F27" s="4">
        <v>9396</v>
      </c>
      <c r="G27" s="4">
        <v>1478</v>
      </c>
      <c r="H27" s="4">
        <v>7918</v>
      </c>
      <c r="I27" s="3">
        <v>0.157</v>
      </c>
    </row>
    <row r="28" spans="1:9" x14ac:dyDescent="0.25">
      <c r="A28" s="11">
        <v>44446</v>
      </c>
      <c r="B28" s="4">
        <v>2211</v>
      </c>
      <c r="C28" s="2">
        <v>62</v>
      </c>
      <c r="D28" s="4">
        <v>2149</v>
      </c>
      <c r="E28" s="3">
        <v>2.8000000000000001E-2</v>
      </c>
      <c r="F28" s="4">
        <v>3634</v>
      </c>
      <c r="G28" s="2">
        <v>513</v>
      </c>
      <c r="H28" s="4">
        <v>3121</v>
      </c>
      <c r="I28" s="3">
        <v>0.14099999999999999</v>
      </c>
    </row>
    <row r="29" spans="1:9" x14ac:dyDescent="0.25">
      <c r="A29" s="11">
        <v>44445</v>
      </c>
      <c r="B29" s="4">
        <v>6765</v>
      </c>
      <c r="C29" s="2">
        <v>757</v>
      </c>
      <c r="D29" s="4">
        <v>6008</v>
      </c>
      <c r="E29" s="3">
        <v>0.112</v>
      </c>
      <c r="F29" s="4">
        <v>9020</v>
      </c>
      <c r="G29" s="2">
        <v>888</v>
      </c>
      <c r="H29" s="4">
        <v>8132</v>
      </c>
      <c r="I29" s="3">
        <v>9.8000000000000004E-2</v>
      </c>
    </row>
    <row r="30" spans="1:9" x14ac:dyDescent="0.25">
      <c r="A30" s="11">
        <v>44444</v>
      </c>
      <c r="B30" s="4">
        <v>2371</v>
      </c>
      <c r="C30" s="2">
        <v>101</v>
      </c>
      <c r="D30" s="4">
        <v>2270</v>
      </c>
      <c r="E30" s="3">
        <v>4.2999999999999997E-2</v>
      </c>
      <c r="F30" s="4">
        <v>3391</v>
      </c>
      <c r="G30" s="2">
        <v>199</v>
      </c>
      <c r="H30" s="4">
        <v>3192</v>
      </c>
      <c r="I30" s="3">
        <v>5.8999999999999997E-2</v>
      </c>
    </row>
    <row r="31" spans="1:9" x14ac:dyDescent="0.25">
      <c r="A31" s="11">
        <v>44443</v>
      </c>
      <c r="B31" s="4">
        <v>9849</v>
      </c>
      <c r="C31" s="2">
        <v>714</v>
      </c>
      <c r="D31" s="4">
        <v>9135</v>
      </c>
      <c r="E31" s="3">
        <v>7.1999999999999995E-2</v>
      </c>
      <c r="F31" s="4">
        <v>14377</v>
      </c>
      <c r="G31" s="4">
        <v>2204</v>
      </c>
      <c r="H31" s="4">
        <v>12173</v>
      </c>
      <c r="I31" s="3">
        <v>0.153</v>
      </c>
    </row>
    <row r="32" spans="1:9" x14ac:dyDescent="0.25">
      <c r="A32" s="11">
        <v>44442</v>
      </c>
      <c r="B32" s="4">
        <v>4255</v>
      </c>
      <c r="C32" s="2">
        <v>144</v>
      </c>
      <c r="D32" s="4">
        <v>4111</v>
      </c>
      <c r="E32" s="3">
        <v>3.4000000000000002E-2</v>
      </c>
      <c r="F32" s="4">
        <v>6490</v>
      </c>
      <c r="G32" s="2">
        <v>472</v>
      </c>
      <c r="H32" s="4">
        <v>6018</v>
      </c>
      <c r="I32" s="3">
        <v>7.2999999999999995E-2</v>
      </c>
    </row>
    <row r="33" spans="1:9" x14ac:dyDescent="0.25">
      <c r="A33" s="11">
        <v>44441</v>
      </c>
      <c r="B33" s="4">
        <v>24478</v>
      </c>
      <c r="C33" s="4">
        <v>9702</v>
      </c>
      <c r="D33" s="4">
        <v>14776</v>
      </c>
      <c r="E33" s="3">
        <v>0.39600000000000002</v>
      </c>
      <c r="F33" s="4">
        <v>34657</v>
      </c>
      <c r="G33" s="4">
        <v>17056</v>
      </c>
      <c r="H33" s="4">
        <v>17601</v>
      </c>
      <c r="I33" s="3">
        <v>0.49199999999999999</v>
      </c>
    </row>
    <row r="34" spans="1:9" x14ac:dyDescent="0.25">
      <c r="A34" s="11">
        <v>44440</v>
      </c>
      <c r="B34" s="4">
        <v>3675</v>
      </c>
      <c r="C34" s="2">
        <v>439</v>
      </c>
      <c r="D34" s="4">
        <v>3236</v>
      </c>
      <c r="E34" s="3">
        <v>0.11899999999999999</v>
      </c>
      <c r="F34" s="4">
        <v>4671</v>
      </c>
      <c r="G34" s="2">
        <v>489</v>
      </c>
      <c r="H34" s="4">
        <v>4182</v>
      </c>
      <c r="I34" s="3">
        <v>0.105</v>
      </c>
    </row>
    <row r="35" spans="1:9" x14ac:dyDescent="0.25">
      <c r="A35" s="11">
        <v>44439</v>
      </c>
      <c r="B35" s="4">
        <v>15952</v>
      </c>
      <c r="C35" s="4">
        <v>1601</v>
      </c>
      <c r="D35" s="4">
        <v>14351</v>
      </c>
      <c r="E35" s="3">
        <v>0.1</v>
      </c>
      <c r="F35" s="4">
        <v>22649</v>
      </c>
      <c r="G35" s="4">
        <v>4823</v>
      </c>
      <c r="H35" s="4">
        <v>17826</v>
      </c>
      <c r="I35" s="3">
        <v>0.21299999999999999</v>
      </c>
    </row>
    <row r="36" spans="1:9" x14ac:dyDescent="0.25">
      <c r="A36" s="11">
        <v>44438</v>
      </c>
      <c r="B36" s="4">
        <v>9971</v>
      </c>
      <c r="C36" s="4">
        <v>1135</v>
      </c>
      <c r="D36" s="4">
        <v>8836</v>
      </c>
      <c r="E36" s="3">
        <v>0.114</v>
      </c>
      <c r="F36" s="4">
        <v>12117</v>
      </c>
      <c r="G36" s="4">
        <v>2242</v>
      </c>
      <c r="H36" s="4">
        <v>9875</v>
      </c>
      <c r="I36" s="3">
        <v>0.185</v>
      </c>
    </row>
    <row r="37" spans="1:9" x14ac:dyDescent="0.25">
      <c r="A37" s="11">
        <v>44437</v>
      </c>
      <c r="B37" s="4">
        <v>13431</v>
      </c>
      <c r="C37" s="2">
        <v>343</v>
      </c>
      <c r="D37" s="4">
        <v>13088</v>
      </c>
      <c r="E37" s="3">
        <v>2.5999999999999999E-2</v>
      </c>
      <c r="F37" s="4">
        <v>19352</v>
      </c>
      <c r="G37" s="4">
        <v>1023</v>
      </c>
      <c r="H37" s="4">
        <v>18329</v>
      </c>
      <c r="I37" s="3">
        <v>5.2999999999999999E-2</v>
      </c>
    </row>
    <row r="38" spans="1:9" x14ac:dyDescent="0.25">
      <c r="A38" s="11">
        <v>44436</v>
      </c>
      <c r="B38" s="4">
        <v>11800</v>
      </c>
      <c r="C38" s="4">
        <v>1110</v>
      </c>
      <c r="D38" s="4">
        <v>10690</v>
      </c>
      <c r="E38" s="3">
        <v>9.4E-2</v>
      </c>
      <c r="F38" s="4">
        <v>14750</v>
      </c>
      <c r="G38" s="4">
        <v>2385</v>
      </c>
      <c r="H38" s="4">
        <v>12365</v>
      </c>
      <c r="I38" s="3">
        <v>0.16200000000000001</v>
      </c>
    </row>
    <row r="39" spans="1:9" x14ac:dyDescent="0.25">
      <c r="A39" s="11">
        <v>44435</v>
      </c>
      <c r="B39" s="4">
        <v>17832</v>
      </c>
      <c r="C39" s="2">
        <v>127</v>
      </c>
      <c r="D39" s="4">
        <v>17705</v>
      </c>
      <c r="E39" s="3">
        <v>7.0000000000000001E-3</v>
      </c>
      <c r="F39" s="4">
        <v>19071</v>
      </c>
      <c r="G39" s="2">
        <v>221</v>
      </c>
      <c r="H39" s="4">
        <v>18850</v>
      </c>
      <c r="I39" s="3">
        <v>1.2E-2</v>
      </c>
    </row>
    <row r="40" spans="1:9" x14ac:dyDescent="0.25">
      <c r="A40" s="11">
        <v>44434</v>
      </c>
      <c r="B40" s="4">
        <v>8215</v>
      </c>
      <c r="C40" s="2">
        <v>782</v>
      </c>
      <c r="D40" s="4">
        <v>7433</v>
      </c>
      <c r="E40" s="3">
        <v>9.5000000000000001E-2</v>
      </c>
      <c r="F40" s="4">
        <v>11107</v>
      </c>
      <c r="G40" s="4">
        <v>1398</v>
      </c>
      <c r="H40" s="4">
        <v>9709</v>
      </c>
      <c r="I40" s="3">
        <v>0.126</v>
      </c>
    </row>
    <row r="41" spans="1:9" x14ac:dyDescent="0.25">
      <c r="A41" s="11">
        <v>44433</v>
      </c>
      <c r="B41" s="4">
        <v>14211</v>
      </c>
      <c r="C41" s="4">
        <v>1303</v>
      </c>
      <c r="D41" s="4">
        <v>12908</v>
      </c>
      <c r="E41" s="3">
        <v>9.1999999999999998E-2</v>
      </c>
      <c r="F41" s="4">
        <v>16183</v>
      </c>
      <c r="G41" s="4">
        <v>3273</v>
      </c>
      <c r="H41" s="4">
        <v>12910</v>
      </c>
      <c r="I41" s="3">
        <v>0.20200000000000001</v>
      </c>
    </row>
    <row r="42" spans="1:9" x14ac:dyDescent="0.25">
      <c r="A42" s="11">
        <v>44432</v>
      </c>
      <c r="B42" s="4">
        <v>10391</v>
      </c>
      <c r="C42" s="4">
        <v>1671</v>
      </c>
      <c r="D42" s="4">
        <v>8720</v>
      </c>
      <c r="E42" s="3">
        <v>0.161</v>
      </c>
      <c r="F42" s="4">
        <v>12473</v>
      </c>
      <c r="G42" s="4">
        <v>4153</v>
      </c>
      <c r="H42" s="4">
        <v>8320</v>
      </c>
      <c r="I42" s="3">
        <v>0.33300000000000002</v>
      </c>
    </row>
    <row r="43" spans="1:9" x14ac:dyDescent="0.25">
      <c r="A43" s="11">
        <v>44431</v>
      </c>
      <c r="B43" s="4">
        <v>17875</v>
      </c>
      <c r="C43" s="4">
        <v>3632</v>
      </c>
      <c r="D43" s="4">
        <v>14243</v>
      </c>
      <c r="E43" s="3">
        <v>0.20300000000000001</v>
      </c>
      <c r="F43" s="4">
        <v>21030</v>
      </c>
      <c r="G43" s="4">
        <v>5793</v>
      </c>
      <c r="H43" s="4">
        <v>15237</v>
      </c>
      <c r="I43" s="3">
        <v>0.27500000000000002</v>
      </c>
    </row>
    <row r="44" spans="1:9" x14ac:dyDescent="0.25">
      <c r="A44" s="11">
        <v>44430</v>
      </c>
      <c r="B44" s="2">
        <v>15</v>
      </c>
      <c r="C44" s="2">
        <v>3</v>
      </c>
      <c r="D44" s="2">
        <v>12</v>
      </c>
      <c r="E44" s="3">
        <v>0.2</v>
      </c>
      <c r="F44" s="2">
        <v>15</v>
      </c>
      <c r="G44" s="2">
        <v>3</v>
      </c>
      <c r="H44" s="2">
        <v>12</v>
      </c>
      <c r="I44" s="3">
        <v>0.2</v>
      </c>
    </row>
    <row r="45" spans="1:9" x14ac:dyDescent="0.25">
      <c r="A45" s="11">
        <v>44429</v>
      </c>
      <c r="B45" s="4">
        <v>14072</v>
      </c>
      <c r="C45" s="4">
        <v>2008</v>
      </c>
      <c r="D45" s="4">
        <v>12064</v>
      </c>
      <c r="E45" s="3">
        <v>0.14299999999999999</v>
      </c>
      <c r="F45" s="4">
        <v>17590</v>
      </c>
      <c r="G45" s="4">
        <v>3883</v>
      </c>
      <c r="H45" s="4">
        <v>13707</v>
      </c>
      <c r="I45" s="3">
        <v>0.221</v>
      </c>
    </row>
    <row r="46" spans="1:9" x14ac:dyDescent="0.25">
      <c r="A46" s="11">
        <v>44428</v>
      </c>
      <c r="B46" s="2">
        <v>908</v>
      </c>
      <c r="C46" s="2">
        <v>81</v>
      </c>
      <c r="D46" s="2">
        <v>827</v>
      </c>
      <c r="E46" s="3">
        <v>8.8999999999999996E-2</v>
      </c>
      <c r="F46" s="4">
        <v>1501</v>
      </c>
      <c r="G46" s="2">
        <v>545</v>
      </c>
      <c r="H46" s="2">
        <v>956</v>
      </c>
      <c r="I46" s="3">
        <v>0.36299999999999999</v>
      </c>
    </row>
    <row r="47" spans="1:9" x14ac:dyDescent="0.25">
      <c r="A47" s="11">
        <v>44427</v>
      </c>
      <c r="B47" s="4">
        <v>7694</v>
      </c>
      <c r="C47" s="2">
        <v>736</v>
      </c>
      <c r="D47" s="4">
        <v>6958</v>
      </c>
      <c r="E47" s="3">
        <v>9.6000000000000002E-2</v>
      </c>
      <c r="F47" s="4">
        <v>10124</v>
      </c>
      <c r="G47" s="4">
        <v>1744</v>
      </c>
      <c r="H47" s="4">
        <v>8380</v>
      </c>
      <c r="I47" s="3">
        <v>0.17199999999999999</v>
      </c>
    </row>
    <row r="48" spans="1:9" x14ac:dyDescent="0.25">
      <c r="A48" s="11">
        <v>44426</v>
      </c>
      <c r="B48" s="4">
        <v>1127</v>
      </c>
      <c r="C48" s="2">
        <v>55</v>
      </c>
      <c r="D48" s="4">
        <v>1072</v>
      </c>
      <c r="E48" s="3">
        <v>4.9000000000000002E-2</v>
      </c>
      <c r="F48" s="4">
        <v>2105</v>
      </c>
      <c r="G48" s="2">
        <v>608</v>
      </c>
      <c r="H48" s="4">
        <v>1497</v>
      </c>
      <c r="I48" s="3">
        <v>0.28899999999999998</v>
      </c>
    </row>
    <row r="49" spans="1:9" x14ac:dyDescent="0.25">
      <c r="A49" s="11">
        <v>44425</v>
      </c>
      <c r="B49" s="4">
        <v>8154</v>
      </c>
      <c r="C49" s="2">
        <v>416</v>
      </c>
      <c r="D49" s="4">
        <v>7738</v>
      </c>
      <c r="E49" s="3">
        <v>5.0999999999999997E-2</v>
      </c>
      <c r="F49" s="4">
        <v>17082</v>
      </c>
      <c r="G49" s="4">
        <v>2275</v>
      </c>
      <c r="H49" s="4">
        <v>14807</v>
      </c>
      <c r="I49" s="3">
        <v>0.13300000000000001</v>
      </c>
    </row>
    <row r="50" spans="1:9" x14ac:dyDescent="0.25">
      <c r="A50" s="11">
        <v>44424</v>
      </c>
      <c r="B50" s="4">
        <v>3422</v>
      </c>
      <c r="C50" s="2">
        <v>62</v>
      </c>
      <c r="D50" s="4">
        <v>3360</v>
      </c>
      <c r="E50" s="3">
        <v>1.7999999999999999E-2</v>
      </c>
      <c r="F50" s="4">
        <v>4900</v>
      </c>
      <c r="G50" s="2">
        <v>301</v>
      </c>
      <c r="H50" s="4">
        <v>4599</v>
      </c>
      <c r="I50" s="3">
        <v>6.0999999999999999E-2</v>
      </c>
    </row>
    <row r="51" spans="1:9" x14ac:dyDescent="0.25">
      <c r="A51" s="11">
        <v>44423</v>
      </c>
      <c r="B51" s="4">
        <v>14450</v>
      </c>
      <c r="C51" s="2">
        <v>906</v>
      </c>
      <c r="D51" s="4">
        <v>13544</v>
      </c>
      <c r="E51" s="3">
        <v>6.3E-2</v>
      </c>
      <c r="F51" s="4">
        <v>20055</v>
      </c>
      <c r="G51" s="4">
        <v>2966</v>
      </c>
      <c r="H51" s="4">
        <v>17089</v>
      </c>
      <c r="I51" s="3">
        <v>0.14799999999999999</v>
      </c>
    </row>
    <row r="52" spans="1:9" x14ac:dyDescent="0.25">
      <c r="A52" s="11">
        <v>44422</v>
      </c>
      <c r="B52" s="4">
        <v>5955</v>
      </c>
      <c r="C52" s="2">
        <v>215</v>
      </c>
      <c r="D52" s="4">
        <v>5740</v>
      </c>
      <c r="E52" s="3">
        <v>3.5999999999999997E-2</v>
      </c>
      <c r="F52" s="4">
        <v>8817</v>
      </c>
      <c r="G52" s="2">
        <v>777</v>
      </c>
      <c r="H52" s="4">
        <v>8040</v>
      </c>
      <c r="I52" s="3">
        <v>8.7999999999999995E-2</v>
      </c>
    </row>
    <row r="53" spans="1:9" x14ac:dyDescent="0.25">
      <c r="A53" s="11">
        <v>44421</v>
      </c>
      <c r="B53" s="4">
        <v>24616</v>
      </c>
      <c r="C53" s="4">
        <v>10485</v>
      </c>
      <c r="D53" s="4">
        <v>14131</v>
      </c>
      <c r="E53" s="3">
        <v>0.42599999999999999</v>
      </c>
      <c r="F53" s="4">
        <v>33897</v>
      </c>
      <c r="G53" s="4">
        <v>17509</v>
      </c>
      <c r="H53" s="4">
        <v>16388</v>
      </c>
      <c r="I53" s="3">
        <v>0.51700000000000002</v>
      </c>
    </row>
    <row r="54" spans="1:9" x14ac:dyDescent="0.25">
      <c r="A54" s="11">
        <v>44420</v>
      </c>
      <c r="B54" s="4">
        <v>7811</v>
      </c>
      <c r="C54" s="2">
        <v>386</v>
      </c>
      <c r="D54" s="4">
        <v>7425</v>
      </c>
      <c r="E54" s="3">
        <v>4.9000000000000002E-2</v>
      </c>
      <c r="F54" s="4">
        <v>10802</v>
      </c>
      <c r="G54" s="2">
        <v>995</v>
      </c>
      <c r="H54" s="4">
        <v>9807</v>
      </c>
      <c r="I54" s="3">
        <v>9.1999999999999998E-2</v>
      </c>
    </row>
    <row r="55" spans="1:9" x14ac:dyDescent="0.25">
      <c r="A55" s="11">
        <v>44419</v>
      </c>
      <c r="B55" s="4">
        <v>25595</v>
      </c>
      <c r="C55" s="4">
        <v>2982</v>
      </c>
      <c r="D55" s="4">
        <v>22613</v>
      </c>
      <c r="E55" s="3">
        <v>0.11700000000000001</v>
      </c>
      <c r="F55" s="4">
        <v>32026</v>
      </c>
      <c r="G55" s="4">
        <v>7052</v>
      </c>
      <c r="H55" s="4">
        <v>24974</v>
      </c>
      <c r="I55" s="3">
        <v>0.22</v>
      </c>
    </row>
    <row r="56" spans="1:9" x14ac:dyDescent="0.25">
      <c r="A56" s="11">
        <v>44418</v>
      </c>
      <c r="B56" s="4">
        <v>12131</v>
      </c>
      <c r="C56" s="4">
        <v>1013</v>
      </c>
      <c r="D56" s="4">
        <v>11118</v>
      </c>
      <c r="E56" s="3">
        <v>8.4000000000000005E-2</v>
      </c>
      <c r="F56" s="4">
        <v>15390</v>
      </c>
      <c r="G56" s="4">
        <v>2607</v>
      </c>
      <c r="H56" s="4">
        <v>12783</v>
      </c>
      <c r="I56" s="3">
        <v>0.16900000000000001</v>
      </c>
    </row>
    <row r="57" spans="1:9" x14ac:dyDescent="0.25">
      <c r="A57" s="11">
        <v>44417</v>
      </c>
      <c r="B57" s="4">
        <v>14685</v>
      </c>
      <c r="C57" s="2">
        <v>360</v>
      </c>
      <c r="D57" s="4">
        <v>14325</v>
      </c>
      <c r="E57" s="3">
        <v>2.5000000000000001E-2</v>
      </c>
      <c r="F57" s="4">
        <v>19476</v>
      </c>
      <c r="G57" s="2">
        <v>863</v>
      </c>
      <c r="H57" s="4">
        <v>18613</v>
      </c>
      <c r="I57" s="3">
        <v>4.3999999999999997E-2</v>
      </c>
    </row>
    <row r="58" spans="1:9" x14ac:dyDescent="0.25">
      <c r="A58" s="11">
        <v>44416</v>
      </c>
      <c r="B58" s="4">
        <v>11265</v>
      </c>
      <c r="C58" s="4">
        <v>1141</v>
      </c>
      <c r="D58" s="4">
        <v>10124</v>
      </c>
      <c r="E58" s="3">
        <v>0.10100000000000001</v>
      </c>
      <c r="F58" s="4">
        <v>14082</v>
      </c>
      <c r="G58" s="4">
        <v>2562</v>
      </c>
      <c r="H58" s="4">
        <v>11520</v>
      </c>
      <c r="I58" s="3">
        <v>0.182</v>
      </c>
    </row>
    <row r="59" spans="1:9" x14ac:dyDescent="0.25">
      <c r="A59" s="11">
        <v>44415</v>
      </c>
      <c r="B59" s="4">
        <v>13384</v>
      </c>
      <c r="C59" s="2">
        <v>149</v>
      </c>
      <c r="D59" s="4">
        <v>13235</v>
      </c>
      <c r="E59" s="3">
        <v>1.0999999999999999E-2</v>
      </c>
      <c r="F59" s="4">
        <v>14548</v>
      </c>
      <c r="G59" s="2">
        <v>227</v>
      </c>
      <c r="H59" s="4">
        <v>14321</v>
      </c>
      <c r="I59" s="3">
        <v>1.6E-2</v>
      </c>
    </row>
    <row r="60" spans="1:9" x14ac:dyDescent="0.25">
      <c r="A60" s="11">
        <v>44414</v>
      </c>
      <c r="B60" s="4">
        <v>12127</v>
      </c>
      <c r="C60" s="4">
        <v>1096</v>
      </c>
      <c r="D60" s="4">
        <v>11031</v>
      </c>
      <c r="E60" s="3">
        <v>0.09</v>
      </c>
      <c r="F60" s="4">
        <v>14500</v>
      </c>
      <c r="G60" s="4">
        <v>2048</v>
      </c>
      <c r="H60" s="4">
        <v>12452</v>
      </c>
      <c r="I60" s="3">
        <v>0.14099999999999999</v>
      </c>
    </row>
    <row r="61" spans="1:9" x14ac:dyDescent="0.25">
      <c r="A61" s="11">
        <v>44413</v>
      </c>
      <c r="B61" s="4">
        <v>14671</v>
      </c>
      <c r="C61" s="4">
        <v>1232</v>
      </c>
      <c r="D61" s="4">
        <v>13439</v>
      </c>
      <c r="E61" s="3">
        <v>8.4000000000000005E-2</v>
      </c>
      <c r="F61" s="4">
        <v>17106</v>
      </c>
      <c r="G61" s="4">
        <v>3169</v>
      </c>
      <c r="H61" s="4">
        <v>13937</v>
      </c>
      <c r="I61" s="3">
        <v>0.185</v>
      </c>
    </row>
    <row r="62" spans="1:9" x14ac:dyDescent="0.25">
      <c r="A62" s="11">
        <v>44412</v>
      </c>
      <c r="B62" s="4">
        <v>18712</v>
      </c>
      <c r="C62" s="4">
        <v>2186</v>
      </c>
      <c r="D62" s="4">
        <v>16526</v>
      </c>
      <c r="E62" s="3">
        <v>0.11700000000000001</v>
      </c>
      <c r="F62" s="4">
        <v>21065</v>
      </c>
      <c r="G62" s="4">
        <v>6074</v>
      </c>
      <c r="H62" s="4">
        <v>14991</v>
      </c>
      <c r="I62" s="3">
        <v>0.28799999999999998</v>
      </c>
    </row>
    <row r="63" spans="1:9" x14ac:dyDescent="0.25">
      <c r="A63" s="11">
        <v>44411</v>
      </c>
      <c r="B63" s="4">
        <v>19593</v>
      </c>
      <c r="C63" s="4">
        <v>3340</v>
      </c>
      <c r="D63" s="4">
        <v>16253</v>
      </c>
      <c r="E63" s="3">
        <v>0.17</v>
      </c>
      <c r="F63" s="4">
        <v>22522</v>
      </c>
      <c r="G63" s="4">
        <v>6344</v>
      </c>
      <c r="H63" s="4">
        <v>16178</v>
      </c>
      <c r="I63" s="3">
        <v>0.28199999999999997</v>
      </c>
    </row>
    <row r="64" spans="1:9" x14ac:dyDescent="0.25">
      <c r="A64" s="11">
        <v>44410</v>
      </c>
      <c r="B64" s="2">
        <v>7</v>
      </c>
      <c r="C64" s="2">
        <v>0</v>
      </c>
      <c r="D64" s="2">
        <v>7</v>
      </c>
      <c r="E64" s="3">
        <v>0</v>
      </c>
      <c r="F64" s="2">
        <v>7</v>
      </c>
      <c r="G64" s="2">
        <v>0</v>
      </c>
      <c r="H64" s="2">
        <v>7</v>
      </c>
      <c r="I64" s="3">
        <v>0</v>
      </c>
    </row>
    <row r="65" spans="1:9" x14ac:dyDescent="0.25">
      <c r="A65" s="11">
        <v>44409</v>
      </c>
      <c r="B65" s="4">
        <v>12608</v>
      </c>
      <c r="C65" s="4">
        <v>1159</v>
      </c>
      <c r="D65" s="4">
        <v>11449</v>
      </c>
      <c r="E65" s="3">
        <v>9.1999999999999998E-2</v>
      </c>
      <c r="F65" s="4">
        <v>15761</v>
      </c>
      <c r="G65" s="4">
        <v>3477</v>
      </c>
      <c r="H65" s="4">
        <v>12284</v>
      </c>
      <c r="I65" s="3">
        <v>0.221</v>
      </c>
    </row>
    <row r="66" spans="1:9" x14ac:dyDescent="0.25">
      <c r="A66" s="11">
        <v>44408</v>
      </c>
      <c r="B66" s="4">
        <v>1470</v>
      </c>
      <c r="C66" s="2">
        <v>80</v>
      </c>
      <c r="D66" s="4">
        <v>1390</v>
      </c>
      <c r="E66" s="3">
        <v>5.3999999999999999E-2</v>
      </c>
      <c r="F66" s="4">
        <v>2414</v>
      </c>
      <c r="G66" s="2">
        <v>608</v>
      </c>
      <c r="H66" s="4">
        <v>1806</v>
      </c>
      <c r="I66" s="3">
        <v>0.252</v>
      </c>
    </row>
    <row r="67" spans="1:9" x14ac:dyDescent="0.25">
      <c r="A67" s="11">
        <v>44407</v>
      </c>
      <c r="B67" s="4">
        <v>7333</v>
      </c>
      <c r="C67" s="2">
        <v>523</v>
      </c>
      <c r="D67" s="4">
        <v>6810</v>
      </c>
      <c r="E67" s="3">
        <v>7.0999999999999994E-2</v>
      </c>
      <c r="F67" s="4">
        <v>9778</v>
      </c>
      <c r="G67" s="4">
        <v>1785</v>
      </c>
      <c r="H67" s="4">
        <v>7993</v>
      </c>
      <c r="I67" s="3">
        <v>0.183</v>
      </c>
    </row>
    <row r="68" spans="1:9" x14ac:dyDescent="0.25">
      <c r="A68" s="11">
        <v>44406</v>
      </c>
      <c r="B68" s="4">
        <v>2594</v>
      </c>
      <c r="C68" s="2">
        <v>169</v>
      </c>
      <c r="D68" s="4">
        <v>2425</v>
      </c>
      <c r="E68" s="3">
        <v>6.5000000000000002E-2</v>
      </c>
      <c r="F68" s="4">
        <v>4189</v>
      </c>
      <c r="G68" s="2">
        <v>695</v>
      </c>
      <c r="H68" s="4">
        <v>3494</v>
      </c>
      <c r="I68" s="3">
        <v>0.16600000000000001</v>
      </c>
    </row>
    <row r="69" spans="1:9" x14ac:dyDescent="0.25">
      <c r="A69" s="11">
        <v>44405</v>
      </c>
      <c r="B69" s="4">
        <v>10686</v>
      </c>
      <c r="C69" s="2">
        <v>845</v>
      </c>
      <c r="D69" s="4">
        <v>9841</v>
      </c>
      <c r="E69" s="3">
        <v>7.9000000000000001E-2</v>
      </c>
      <c r="F69" s="4">
        <v>17285</v>
      </c>
      <c r="G69" s="4">
        <v>2448</v>
      </c>
      <c r="H69" s="4">
        <v>14837</v>
      </c>
      <c r="I69" s="3">
        <v>0.14199999999999999</v>
      </c>
    </row>
    <row r="70" spans="1:9" x14ac:dyDescent="0.25">
      <c r="A70" s="11">
        <v>44404</v>
      </c>
      <c r="B70" s="4">
        <v>2738</v>
      </c>
      <c r="C70" s="2">
        <v>83</v>
      </c>
      <c r="D70" s="4">
        <v>2655</v>
      </c>
      <c r="E70" s="3">
        <v>0.03</v>
      </c>
      <c r="F70" s="4">
        <v>3918</v>
      </c>
      <c r="G70" s="2">
        <v>296</v>
      </c>
      <c r="H70" s="4">
        <v>3622</v>
      </c>
      <c r="I70" s="3">
        <v>7.5999999999999998E-2</v>
      </c>
    </row>
    <row r="71" spans="1:9" x14ac:dyDescent="0.25">
      <c r="A71" s="11">
        <v>44403</v>
      </c>
      <c r="B71" s="4">
        <v>10605</v>
      </c>
      <c r="C71" s="4">
        <v>1317</v>
      </c>
      <c r="D71" s="4">
        <v>9288</v>
      </c>
      <c r="E71" s="3">
        <v>0.124</v>
      </c>
      <c r="F71" s="4">
        <v>14603</v>
      </c>
      <c r="G71" s="4">
        <v>2062</v>
      </c>
      <c r="H71" s="4">
        <v>12541</v>
      </c>
      <c r="I71" s="3">
        <v>0.14099999999999999</v>
      </c>
    </row>
    <row r="72" spans="1:9" x14ac:dyDescent="0.25">
      <c r="A72" s="11">
        <v>44402</v>
      </c>
      <c r="B72" s="4">
        <v>4305</v>
      </c>
      <c r="C72" s="2">
        <v>256</v>
      </c>
      <c r="D72" s="4">
        <v>4049</v>
      </c>
      <c r="E72" s="3">
        <v>5.8999999999999997E-2</v>
      </c>
      <c r="F72" s="4">
        <v>6587</v>
      </c>
      <c r="G72" s="2">
        <v>579</v>
      </c>
      <c r="H72" s="4">
        <v>6008</v>
      </c>
      <c r="I72" s="3">
        <v>8.7999999999999995E-2</v>
      </c>
    </row>
    <row r="73" spans="1:9" x14ac:dyDescent="0.25">
      <c r="A73" s="11">
        <v>44401</v>
      </c>
      <c r="B73" s="4">
        <v>27356</v>
      </c>
      <c r="C73" s="4">
        <v>10903</v>
      </c>
      <c r="D73" s="4">
        <v>16453</v>
      </c>
      <c r="E73" s="3">
        <v>0.39900000000000002</v>
      </c>
      <c r="F73" s="4">
        <v>25548</v>
      </c>
      <c r="G73" s="4">
        <v>12378</v>
      </c>
      <c r="H73" s="4">
        <v>13170</v>
      </c>
      <c r="I73" s="3">
        <v>0.48399999999999999</v>
      </c>
    </row>
    <row r="74" spans="1:9" x14ac:dyDescent="0.25">
      <c r="A74" s="11">
        <v>44400</v>
      </c>
      <c r="B74" s="4">
        <v>7071</v>
      </c>
      <c r="C74" s="2">
        <v>468</v>
      </c>
      <c r="D74" s="4">
        <v>6603</v>
      </c>
      <c r="E74" s="3">
        <v>6.6000000000000003E-2</v>
      </c>
      <c r="F74" s="4">
        <v>11922</v>
      </c>
      <c r="G74" s="4">
        <v>1654</v>
      </c>
      <c r="H74" s="4">
        <v>10268</v>
      </c>
      <c r="I74" s="3">
        <v>0.13900000000000001</v>
      </c>
    </row>
    <row r="75" spans="1:9" x14ac:dyDescent="0.25">
      <c r="A75" s="11">
        <v>44399</v>
      </c>
      <c r="B75" s="4">
        <v>21154</v>
      </c>
      <c r="C75" s="4">
        <v>2311</v>
      </c>
      <c r="D75" s="4">
        <v>18843</v>
      </c>
      <c r="E75" s="3">
        <v>0.109</v>
      </c>
      <c r="F75" s="4">
        <v>26672</v>
      </c>
      <c r="G75" s="4">
        <v>5797</v>
      </c>
      <c r="H75" s="4">
        <v>20875</v>
      </c>
      <c r="I75" s="3">
        <v>0.217</v>
      </c>
    </row>
    <row r="76" spans="1:9" x14ac:dyDescent="0.25">
      <c r="A76" s="11">
        <v>44398</v>
      </c>
      <c r="B76" s="4">
        <v>10248</v>
      </c>
      <c r="C76" s="4">
        <v>1242</v>
      </c>
      <c r="D76" s="4">
        <v>9006</v>
      </c>
      <c r="E76" s="3">
        <v>0.121</v>
      </c>
      <c r="F76" s="4">
        <v>12252</v>
      </c>
      <c r="G76" s="4">
        <v>2263</v>
      </c>
      <c r="H76" s="4">
        <v>9989</v>
      </c>
      <c r="I76" s="3">
        <v>0.185</v>
      </c>
    </row>
    <row r="77" spans="1:9" x14ac:dyDescent="0.25">
      <c r="A77" s="11">
        <v>44397</v>
      </c>
      <c r="B77" s="4">
        <v>12141</v>
      </c>
      <c r="C77" s="2">
        <v>303</v>
      </c>
      <c r="D77" s="4">
        <v>11838</v>
      </c>
      <c r="E77" s="3">
        <v>2.5000000000000001E-2</v>
      </c>
      <c r="F77" s="4">
        <v>18651</v>
      </c>
      <c r="G77" s="2">
        <v>773</v>
      </c>
      <c r="H77" s="4">
        <v>17878</v>
      </c>
      <c r="I77" s="3">
        <v>4.1000000000000002E-2</v>
      </c>
    </row>
    <row r="78" spans="1:9" x14ac:dyDescent="0.25">
      <c r="A78" s="11">
        <v>44396</v>
      </c>
      <c r="B78" s="4">
        <v>5066</v>
      </c>
      <c r="C78" s="2">
        <v>696</v>
      </c>
      <c r="D78" s="4">
        <v>4370</v>
      </c>
      <c r="E78" s="3">
        <v>0.13700000000000001</v>
      </c>
      <c r="F78" s="4">
        <v>7514</v>
      </c>
      <c r="G78" s="4">
        <v>1505</v>
      </c>
      <c r="H78" s="4">
        <v>6009</v>
      </c>
      <c r="I78" s="3">
        <v>0.2</v>
      </c>
    </row>
    <row r="79" spans="1:9" x14ac:dyDescent="0.25">
      <c r="A79" s="11">
        <v>44395</v>
      </c>
      <c r="B79" s="4">
        <v>12245</v>
      </c>
      <c r="C79" s="4">
        <v>1205</v>
      </c>
      <c r="D79" s="4">
        <v>11040</v>
      </c>
      <c r="E79" s="3">
        <v>9.8000000000000004E-2</v>
      </c>
      <c r="F79" s="4">
        <v>14246</v>
      </c>
      <c r="G79" s="4">
        <v>1946</v>
      </c>
      <c r="H79" s="4">
        <v>12300</v>
      </c>
      <c r="I79" s="3">
        <v>0.13700000000000001</v>
      </c>
    </row>
    <row r="80" spans="1:9" x14ac:dyDescent="0.25">
      <c r="A80" s="11">
        <v>44394</v>
      </c>
      <c r="B80" s="4">
        <v>16534</v>
      </c>
      <c r="C80" s="4">
        <v>1510</v>
      </c>
      <c r="D80" s="4">
        <v>15024</v>
      </c>
      <c r="E80" s="3">
        <v>9.0999999999999998E-2</v>
      </c>
      <c r="F80" s="4">
        <v>19014</v>
      </c>
      <c r="G80" s="4">
        <v>3444</v>
      </c>
      <c r="H80" s="4">
        <v>15570</v>
      </c>
      <c r="I80" s="3">
        <v>0.18099999999999999</v>
      </c>
    </row>
    <row r="81" spans="1:9" x14ac:dyDescent="0.25">
      <c r="A81" s="11">
        <v>44393</v>
      </c>
      <c r="B81" s="4">
        <v>19123</v>
      </c>
      <c r="C81" s="4">
        <v>2420</v>
      </c>
      <c r="D81" s="4">
        <v>16703</v>
      </c>
      <c r="E81" s="3">
        <v>0.127</v>
      </c>
      <c r="F81" s="4">
        <v>21799</v>
      </c>
      <c r="G81" s="4">
        <v>6628</v>
      </c>
      <c r="H81" s="4">
        <v>15171</v>
      </c>
      <c r="I81" s="3">
        <v>0.30399999999999999</v>
      </c>
    </row>
    <row r="82" spans="1:9" x14ac:dyDescent="0.25">
      <c r="A82" s="11">
        <v>44392</v>
      </c>
      <c r="B82" s="4">
        <v>17290</v>
      </c>
      <c r="C82" s="4">
        <v>2379</v>
      </c>
      <c r="D82" s="4">
        <v>14911</v>
      </c>
      <c r="E82" s="3">
        <v>0.13800000000000001</v>
      </c>
      <c r="F82" s="4">
        <v>19958</v>
      </c>
      <c r="G82" s="4">
        <v>5312</v>
      </c>
      <c r="H82" s="4">
        <v>14646</v>
      </c>
      <c r="I82" s="3">
        <v>0.26600000000000001</v>
      </c>
    </row>
    <row r="83" spans="1:9" x14ac:dyDescent="0.25">
      <c r="A83" s="11">
        <v>44391</v>
      </c>
      <c r="B83" s="2">
        <v>27</v>
      </c>
      <c r="C83" s="2">
        <v>0</v>
      </c>
      <c r="D83" s="2">
        <v>27</v>
      </c>
      <c r="E83" s="3">
        <v>0</v>
      </c>
      <c r="F83" s="2">
        <v>27</v>
      </c>
      <c r="G83" s="2">
        <v>3</v>
      </c>
      <c r="H83" s="2">
        <v>24</v>
      </c>
      <c r="I83" s="3">
        <v>0.111</v>
      </c>
    </row>
    <row r="84" spans="1:9" x14ac:dyDescent="0.25">
      <c r="A84" s="11">
        <v>44390</v>
      </c>
      <c r="B84" s="4">
        <v>8787</v>
      </c>
      <c r="C84" s="4">
        <v>1616</v>
      </c>
      <c r="D84" s="4">
        <v>7171</v>
      </c>
      <c r="E84" s="3">
        <v>0.184</v>
      </c>
      <c r="F84" s="4">
        <v>11875</v>
      </c>
      <c r="G84" s="4">
        <v>3639</v>
      </c>
      <c r="H84" s="4">
        <v>8236</v>
      </c>
      <c r="I84" s="3">
        <v>0.30599999999999999</v>
      </c>
    </row>
    <row r="85" spans="1:9" x14ac:dyDescent="0.25">
      <c r="A85" s="11">
        <v>44389</v>
      </c>
      <c r="B85" s="4">
        <v>1218</v>
      </c>
      <c r="C85" s="2">
        <v>148</v>
      </c>
      <c r="D85" s="4">
        <v>1070</v>
      </c>
      <c r="E85" s="3">
        <v>0.122</v>
      </c>
      <c r="F85" s="4">
        <v>2248</v>
      </c>
      <c r="G85" s="2">
        <v>538</v>
      </c>
      <c r="H85" s="4">
        <v>1710</v>
      </c>
      <c r="I85" s="3">
        <v>0.23899999999999999</v>
      </c>
    </row>
    <row r="86" spans="1:9" x14ac:dyDescent="0.25">
      <c r="A86" s="11">
        <v>44388</v>
      </c>
      <c r="B86" s="4">
        <v>12620</v>
      </c>
      <c r="C86" s="2">
        <v>487</v>
      </c>
      <c r="D86" s="4">
        <v>12133</v>
      </c>
      <c r="E86" s="3">
        <v>3.9E-2</v>
      </c>
      <c r="F86" s="4">
        <v>15776</v>
      </c>
      <c r="G86" s="4">
        <v>2821</v>
      </c>
      <c r="H86" s="4">
        <v>12955</v>
      </c>
      <c r="I86" s="3">
        <v>0.17899999999999999</v>
      </c>
    </row>
    <row r="87" spans="1:9" x14ac:dyDescent="0.25">
      <c r="A87" s="11">
        <v>44387</v>
      </c>
      <c r="B87" s="4">
        <v>2520</v>
      </c>
      <c r="C87" s="2">
        <v>68</v>
      </c>
      <c r="D87" s="4">
        <v>2452</v>
      </c>
      <c r="E87" s="3">
        <v>2.7E-2</v>
      </c>
      <c r="F87" s="4">
        <v>3916</v>
      </c>
      <c r="G87" s="2">
        <v>611</v>
      </c>
      <c r="H87" s="4">
        <v>3305</v>
      </c>
      <c r="I87" s="3">
        <v>0.156</v>
      </c>
    </row>
    <row r="88" spans="1:9" x14ac:dyDescent="0.25">
      <c r="A88" s="11">
        <v>44386</v>
      </c>
      <c r="B88" s="4">
        <v>11480</v>
      </c>
      <c r="C88" s="2">
        <v>905</v>
      </c>
      <c r="D88" s="4">
        <v>10575</v>
      </c>
      <c r="E88" s="3">
        <v>7.9000000000000001E-2</v>
      </c>
      <c r="F88" s="4">
        <v>16710</v>
      </c>
      <c r="G88" s="4">
        <v>2208</v>
      </c>
      <c r="H88" s="4">
        <v>14502</v>
      </c>
      <c r="I88" s="3">
        <v>0.13200000000000001</v>
      </c>
    </row>
    <row r="89" spans="1:9" x14ac:dyDescent="0.25">
      <c r="A89" s="11">
        <v>44385</v>
      </c>
      <c r="B89" s="4">
        <v>2864</v>
      </c>
      <c r="C89" s="2">
        <v>102</v>
      </c>
      <c r="D89" s="4">
        <v>2762</v>
      </c>
      <c r="E89" s="3">
        <v>3.5999999999999997E-2</v>
      </c>
      <c r="F89" s="4">
        <v>4103</v>
      </c>
      <c r="G89" s="2">
        <v>341</v>
      </c>
      <c r="H89" s="4">
        <v>3762</v>
      </c>
      <c r="I89" s="3">
        <v>8.3000000000000004E-2</v>
      </c>
    </row>
    <row r="90" spans="1:9" x14ac:dyDescent="0.25">
      <c r="A90" s="11">
        <v>44384</v>
      </c>
      <c r="B90" s="4">
        <v>7625</v>
      </c>
      <c r="C90" s="4">
        <v>1019</v>
      </c>
      <c r="D90" s="4">
        <v>6606</v>
      </c>
      <c r="E90" s="3">
        <v>0.13400000000000001</v>
      </c>
      <c r="F90" s="4">
        <v>13465</v>
      </c>
      <c r="G90" s="2" t="s">
        <v>2</v>
      </c>
      <c r="H90" s="4">
        <v>10814</v>
      </c>
      <c r="I90" s="3">
        <v>0.19700000000000001</v>
      </c>
    </row>
    <row r="91" spans="1:9" x14ac:dyDescent="0.25">
      <c r="A91" s="11">
        <v>44383</v>
      </c>
      <c r="B91" s="4">
        <v>3092</v>
      </c>
      <c r="C91" s="2">
        <v>231</v>
      </c>
      <c r="D91" s="4">
        <v>2861</v>
      </c>
      <c r="E91" s="3">
        <v>7.4999999999999997E-2</v>
      </c>
      <c r="F91" s="4">
        <v>4549</v>
      </c>
      <c r="G91" s="2">
        <v>355</v>
      </c>
      <c r="H91" s="4">
        <v>4194</v>
      </c>
      <c r="I91" s="3">
        <v>7.8E-2</v>
      </c>
    </row>
    <row r="92" spans="1:9" x14ac:dyDescent="0.25">
      <c r="A92" s="11">
        <v>44382</v>
      </c>
      <c r="B92" s="4">
        <v>25309</v>
      </c>
      <c r="C92" s="4">
        <v>9439</v>
      </c>
      <c r="D92" s="4">
        <v>15870</v>
      </c>
      <c r="E92" s="3">
        <v>0.373</v>
      </c>
      <c r="F92" s="4">
        <v>35796</v>
      </c>
      <c r="G92" s="4">
        <v>16617</v>
      </c>
      <c r="H92" s="4">
        <v>19179</v>
      </c>
      <c r="I92" s="3">
        <v>0.46400000000000002</v>
      </c>
    </row>
    <row r="93" spans="1:9" x14ac:dyDescent="0.25">
      <c r="A93" s="11">
        <v>44381</v>
      </c>
      <c r="B93" s="4">
        <v>8124</v>
      </c>
      <c r="C93" s="2">
        <v>584</v>
      </c>
      <c r="D93" s="4">
        <v>7540</v>
      </c>
      <c r="E93" s="3">
        <v>7.1999999999999995E-2</v>
      </c>
      <c r="F93" s="4">
        <v>12034</v>
      </c>
      <c r="G93" s="4">
        <v>1616</v>
      </c>
      <c r="H93" s="4">
        <v>10418</v>
      </c>
      <c r="I93" s="3">
        <v>0.13400000000000001</v>
      </c>
    </row>
    <row r="94" spans="1:9" x14ac:dyDescent="0.25">
      <c r="A94" s="11">
        <v>44380</v>
      </c>
      <c r="B94" s="4">
        <v>20760</v>
      </c>
      <c r="C94" s="4">
        <v>2185</v>
      </c>
      <c r="D94" s="4">
        <v>18575</v>
      </c>
      <c r="E94" s="3">
        <v>0.105</v>
      </c>
      <c r="F94" s="4">
        <v>25104</v>
      </c>
      <c r="G94" s="4">
        <v>5087</v>
      </c>
      <c r="H94" s="4">
        <v>20017</v>
      </c>
      <c r="I94" s="3">
        <v>0.20300000000000001</v>
      </c>
    </row>
    <row r="95" spans="1:9" x14ac:dyDescent="0.25">
      <c r="A95" s="11">
        <v>44379</v>
      </c>
      <c r="B95" s="4">
        <v>9866</v>
      </c>
      <c r="C95" s="4">
        <v>1130</v>
      </c>
      <c r="D95" s="4">
        <v>8736</v>
      </c>
      <c r="E95" s="3">
        <v>0.115</v>
      </c>
      <c r="F95" s="4">
        <v>11771</v>
      </c>
      <c r="G95" s="4">
        <v>2208</v>
      </c>
      <c r="H95" s="4">
        <v>9563</v>
      </c>
      <c r="I95" s="3">
        <v>0.188</v>
      </c>
    </row>
    <row r="96" spans="1:9" x14ac:dyDescent="0.25">
      <c r="A96" s="11">
        <v>44378</v>
      </c>
      <c r="B96" s="4">
        <v>11183</v>
      </c>
      <c r="C96" s="2">
        <v>217</v>
      </c>
      <c r="D96" s="4">
        <v>10966</v>
      </c>
      <c r="E96" s="3">
        <v>1.9E-2</v>
      </c>
      <c r="F96" s="4">
        <v>12795</v>
      </c>
      <c r="G96" s="2">
        <v>503</v>
      </c>
      <c r="H96" s="4">
        <v>12292</v>
      </c>
      <c r="I96" s="3">
        <v>3.9E-2</v>
      </c>
    </row>
    <row r="97" spans="1:9" x14ac:dyDescent="0.25">
      <c r="A97" s="11">
        <v>44377</v>
      </c>
      <c r="B97" s="4">
        <v>10756</v>
      </c>
      <c r="C97" s="4">
        <v>1082</v>
      </c>
      <c r="D97" s="4">
        <v>9674</v>
      </c>
      <c r="E97" s="3">
        <v>0.10100000000000001</v>
      </c>
      <c r="F97" s="4">
        <v>13445</v>
      </c>
      <c r="G97" s="4">
        <v>2434</v>
      </c>
      <c r="H97" s="4">
        <v>11011</v>
      </c>
      <c r="I97" s="3">
        <v>0.18099999999999999</v>
      </c>
    </row>
    <row r="98" spans="1:9" x14ac:dyDescent="0.25">
      <c r="A98" s="11">
        <v>44376</v>
      </c>
      <c r="B98" s="4">
        <v>10271</v>
      </c>
      <c r="C98" s="4">
        <v>1096</v>
      </c>
      <c r="D98" s="4">
        <v>9175</v>
      </c>
      <c r="E98" s="3">
        <v>0.107</v>
      </c>
      <c r="F98" s="4">
        <v>12261</v>
      </c>
      <c r="G98" s="4">
        <v>1568</v>
      </c>
      <c r="H98" s="4">
        <v>10693</v>
      </c>
      <c r="I98" s="3">
        <v>0.128</v>
      </c>
    </row>
    <row r="99" spans="1:9" x14ac:dyDescent="0.25">
      <c r="A99" s="11">
        <v>44375</v>
      </c>
      <c r="B99" s="4">
        <v>14671</v>
      </c>
      <c r="C99" s="4">
        <v>1168</v>
      </c>
      <c r="D99" s="4">
        <v>13503</v>
      </c>
      <c r="E99" s="3">
        <v>0.08</v>
      </c>
      <c r="F99" s="4">
        <v>17437</v>
      </c>
      <c r="G99" s="4">
        <v>3642</v>
      </c>
      <c r="H99" s="4">
        <v>13795</v>
      </c>
      <c r="I99" s="3">
        <v>0.20899999999999999</v>
      </c>
    </row>
    <row r="100" spans="1:9" x14ac:dyDescent="0.25">
      <c r="A100" s="11">
        <v>44374</v>
      </c>
      <c r="B100" s="4">
        <v>22131</v>
      </c>
      <c r="C100" s="4">
        <v>2481</v>
      </c>
      <c r="D100" s="4">
        <v>19650</v>
      </c>
      <c r="E100" s="3">
        <v>0.112</v>
      </c>
      <c r="F100" s="4">
        <v>24637</v>
      </c>
      <c r="G100" s="4">
        <v>7354</v>
      </c>
      <c r="H100" s="4">
        <v>17283</v>
      </c>
      <c r="I100" s="3">
        <v>0.29799999999999999</v>
      </c>
    </row>
    <row r="101" spans="1:9" x14ac:dyDescent="0.25">
      <c r="A101" s="11">
        <v>44373</v>
      </c>
      <c r="B101" s="4">
        <v>17758</v>
      </c>
      <c r="C101" s="4">
        <v>4213</v>
      </c>
      <c r="D101" s="4">
        <v>13545</v>
      </c>
      <c r="E101" s="3">
        <v>0.23699999999999999</v>
      </c>
      <c r="F101" s="4">
        <v>20412</v>
      </c>
      <c r="G101" s="4">
        <v>5505</v>
      </c>
      <c r="H101" s="4">
        <v>14907</v>
      </c>
      <c r="I101" s="3">
        <v>0.27</v>
      </c>
    </row>
    <row r="102" spans="1:9" x14ac:dyDescent="0.25">
      <c r="A102" s="11">
        <v>44372</v>
      </c>
      <c r="B102" s="2">
        <v>5</v>
      </c>
      <c r="C102" s="2">
        <v>0</v>
      </c>
      <c r="D102" s="2">
        <v>5</v>
      </c>
      <c r="E102" s="3">
        <v>0</v>
      </c>
      <c r="F102" s="2">
        <v>5</v>
      </c>
      <c r="G102" s="2">
        <v>0</v>
      </c>
      <c r="H102" s="2">
        <v>5</v>
      </c>
      <c r="I102" s="3">
        <v>0</v>
      </c>
    </row>
    <row r="103" spans="1:9" x14ac:dyDescent="0.25">
      <c r="A103" s="11">
        <v>44371</v>
      </c>
      <c r="B103" s="4">
        <v>8261</v>
      </c>
      <c r="C103" s="4">
        <v>1834</v>
      </c>
      <c r="D103" s="4">
        <v>6427</v>
      </c>
      <c r="E103" s="3">
        <v>0.222</v>
      </c>
      <c r="F103" s="4">
        <v>10327</v>
      </c>
      <c r="G103" s="4">
        <v>3116</v>
      </c>
      <c r="H103" s="4">
        <v>7211</v>
      </c>
      <c r="I103" s="3">
        <v>0.30199999999999999</v>
      </c>
    </row>
    <row r="104" spans="1:9" x14ac:dyDescent="0.25">
      <c r="A104" s="11">
        <v>44370</v>
      </c>
      <c r="B104" s="2">
        <v>812</v>
      </c>
      <c r="C104" s="2">
        <v>144</v>
      </c>
      <c r="D104" s="2">
        <v>668</v>
      </c>
      <c r="E104" s="3">
        <v>0.17699999999999999</v>
      </c>
      <c r="F104" s="4">
        <v>1909</v>
      </c>
      <c r="G104" s="2">
        <v>558</v>
      </c>
      <c r="H104" s="4">
        <v>1351</v>
      </c>
      <c r="I104" s="3">
        <v>0.29199999999999998</v>
      </c>
    </row>
    <row r="105" spans="1:9" x14ac:dyDescent="0.25">
      <c r="A105" s="11">
        <v>44369</v>
      </c>
      <c r="B105" s="4">
        <v>12096</v>
      </c>
      <c r="C105" s="2">
        <v>862</v>
      </c>
      <c r="D105" s="4">
        <v>11234</v>
      </c>
      <c r="E105" s="3">
        <v>7.0999999999999994E-2</v>
      </c>
      <c r="F105" s="4">
        <v>15918</v>
      </c>
      <c r="G105" s="4">
        <v>2688</v>
      </c>
      <c r="H105" s="4">
        <v>13230</v>
      </c>
      <c r="I105" s="3">
        <v>0.16900000000000001</v>
      </c>
    </row>
    <row r="106" spans="1:9" x14ac:dyDescent="0.25">
      <c r="A106" s="11">
        <v>44368</v>
      </c>
      <c r="B106" s="4">
        <v>2985</v>
      </c>
      <c r="C106" s="2">
        <v>66</v>
      </c>
      <c r="D106" s="4">
        <v>2919</v>
      </c>
      <c r="E106" s="3">
        <v>2.1999999999999999E-2</v>
      </c>
      <c r="F106" s="4">
        <v>4624</v>
      </c>
      <c r="G106" s="2">
        <v>571</v>
      </c>
      <c r="H106" s="4">
        <v>4053</v>
      </c>
      <c r="I106" s="3">
        <v>0.123</v>
      </c>
    </row>
    <row r="107" spans="1:9" x14ac:dyDescent="0.25">
      <c r="A107" s="11">
        <v>44367</v>
      </c>
      <c r="B107" s="4">
        <v>10752</v>
      </c>
      <c r="C107" s="2">
        <v>783</v>
      </c>
      <c r="D107" s="4">
        <v>9969</v>
      </c>
      <c r="E107" s="3">
        <v>7.2999999999999995E-2</v>
      </c>
      <c r="F107" s="4">
        <v>17747</v>
      </c>
      <c r="G107" s="4">
        <v>2114</v>
      </c>
      <c r="H107" s="4">
        <v>15633</v>
      </c>
      <c r="I107" s="3">
        <v>0.11899999999999999</v>
      </c>
    </row>
    <row r="108" spans="1:9" x14ac:dyDescent="0.25">
      <c r="A108" s="11">
        <v>44366</v>
      </c>
      <c r="B108" s="4">
        <v>3334</v>
      </c>
      <c r="C108" s="2">
        <v>160</v>
      </c>
      <c r="D108" s="4">
        <v>3174</v>
      </c>
      <c r="E108" s="3">
        <v>4.8000000000000001E-2</v>
      </c>
      <c r="F108" s="4">
        <v>4766</v>
      </c>
      <c r="G108" s="2">
        <v>402</v>
      </c>
      <c r="H108" s="4">
        <v>4364</v>
      </c>
      <c r="I108" s="3">
        <v>8.4000000000000005E-2</v>
      </c>
    </row>
    <row r="109" spans="1:9" x14ac:dyDescent="0.25">
      <c r="A109" s="11">
        <v>44365</v>
      </c>
      <c r="B109" s="4">
        <v>6698</v>
      </c>
      <c r="C109" s="4">
        <v>1197</v>
      </c>
      <c r="D109" s="4">
        <v>5501</v>
      </c>
      <c r="E109" s="3">
        <v>0.17899999999999999</v>
      </c>
      <c r="F109" s="4">
        <v>8921</v>
      </c>
      <c r="G109" s="4">
        <v>1340</v>
      </c>
      <c r="H109" s="4">
        <v>7581</v>
      </c>
      <c r="I109" s="3">
        <v>0.15</v>
      </c>
    </row>
    <row r="110" spans="1:9" x14ac:dyDescent="0.25">
      <c r="A110" s="11">
        <v>44364</v>
      </c>
      <c r="B110" s="4">
        <v>4441</v>
      </c>
      <c r="C110" s="2">
        <v>199</v>
      </c>
      <c r="D110" s="4">
        <v>4242</v>
      </c>
      <c r="E110" s="3">
        <v>4.4999999999999998E-2</v>
      </c>
      <c r="F110" s="4">
        <v>6122</v>
      </c>
      <c r="G110" s="2">
        <v>510</v>
      </c>
      <c r="H110" s="4">
        <v>5612</v>
      </c>
      <c r="I110" s="3">
        <v>8.3000000000000004E-2</v>
      </c>
    </row>
    <row r="111" spans="1:9" x14ac:dyDescent="0.25">
      <c r="A111" s="11">
        <v>44363</v>
      </c>
      <c r="B111" s="4">
        <v>25453</v>
      </c>
      <c r="C111" s="4">
        <v>9366</v>
      </c>
      <c r="D111" s="4">
        <v>16087</v>
      </c>
      <c r="E111" s="3">
        <v>0.36799999999999999</v>
      </c>
      <c r="F111" s="4">
        <v>42256</v>
      </c>
      <c r="G111" s="4">
        <v>21821</v>
      </c>
      <c r="H111" s="4">
        <v>20435</v>
      </c>
      <c r="I111" s="3">
        <v>0.51600000000000001</v>
      </c>
    </row>
    <row r="112" spans="1:9" x14ac:dyDescent="0.25">
      <c r="A112" s="11">
        <v>44362</v>
      </c>
      <c r="B112" s="4">
        <v>8065</v>
      </c>
      <c r="C112" s="2">
        <v>693</v>
      </c>
      <c r="D112" s="4">
        <v>7372</v>
      </c>
      <c r="E112" s="3">
        <v>8.5999999999999993E-2</v>
      </c>
      <c r="F112" s="4">
        <v>12299</v>
      </c>
      <c r="G112" s="4">
        <v>1392</v>
      </c>
      <c r="H112" s="4">
        <v>10907</v>
      </c>
      <c r="I112" s="3">
        <v>0.113</v>
      </c>
    </row>
    <row r="113" spans="1:9" x14ac:dyDescent="0.25">
      <c r="A113" s="11">
        <v>44361</v>
      </c>
      <c r="B113" s="4">
        <v>20398</v>
      </c>
      <c r="C113" s="4">
        <v>2008</v>
      </c>
      <c r="D113" s="4">
        <v>18390</v>
      </c>
      <c r="E113" s="3">
        <v>9.8000000000000004E-2</v>
      </c>
      <c r="F113" s="4">
        <v>26383</v>
      </c>
      <c r="G113" s="4">
        <v>4870</v>
      </c>
      <c r="H113" s="4">
        <v>21513</v>
      </c>
      <c r="I113" s="3">
        <v>8.5000000000000006E-2</v>
      </c>
    </row>
    <row r="114" spans="1:9" x14ac:dyDescent="0.25">
      <c r="A114" s="11">
        <v>44360</v>
      </c>
      <c r="B114" s="4">
        <v>4979</v>
      </c>
      <c r="C114" s="2">
        <v>703</v>
      </c>
      <c r="D114" s="4">
        <v>4276</v>
      </c>
      <c r="E114" s="3">
        <v>0.14099999999999999</v>
      </c>
      <c r="F114" s="4">
        <v>6622</v>
      </c>
      <c r="G114" s="4">
        <v>1167</v>
      </c>
      <c r="H114" s="4">
        <v>5455</v>
      </c>
      <c r="I114" s="3">
        <v>0.17599999999999999</v>
      </c>
    </row>
    <row r="115" spans="1:9" x14ac:dyDescent="0.25">
      <c r="A115" s="11">
        <v>44359</v>
      </c>
      <c r="B115" s="4">
        <v>13151</v>
      </c>
      <c r="C115" s="2">
        <v>262</v>
      </c>
      <c r="D115" s="4">
        <v>12889</v>
      </c>
      <c r="E115" s="3">
        <v>0.02</v>
      </c>
      <c r="F115" s="4">
        <v>17414</v>
      </c>
      <c r="G115" s="2">
        <v>664</v>
      </c>
      <c r="H115" s="4">
        <v>16750</v>
      </c>
      <c r="I115" s="3">
        <v>3.7999999999999999E-2</v>
      </c>
    </row>
    <row r="116" spans="1:9" x14ac:dyDescent="0.25">
      <c r="A116" s="11">
        <v>44358</v>
      </c>
      <c r="B116" s="4">
        <v>11702</v>
      </c>
      <c r="C116" s="4">
        <v>1091</v>
      </c>
      <c r="D116" s="4">
        <v>10611</v>
      </c>
      <c r="E116" s="3">
        <v>9.2999999999999999E-2</v>
      </c>
      <c r="F116" s="4">
        <v>14628</v>
      </c>
      <c r="G116" s="4">
        <v>2526</v>
      </c>
      <c r="H116" s="4">
        <v>12102</v>
      </c>
      <c r="I116" s="3">
        <v>0.17299999999999999</v>
      </c>
    </row>
    <row r="117" spans="1:9" x14ac:dyDescent="0.25">
      <c r="A117" s="11">
        <v>44357</v>
      </c>
      <c r="B117" s="4">
        <v>11151</v>
      </c>
      <c r="C117" s="4">
        <v>1069</v>
      </c>
      <c r="D117" s="4">
        <v>10082</v>
      </c>
      <c r="E117" s="3">
        <v>9.6000000000000002E-2</v>
      </c>
      <c r="F117" s="4">
        <v>13591</v>
      </c>
      <c r="G117" s="4">
        <v>1747</v>
      </c>
      <c r="H117" s="4">
        <v>11844</v>
      </c>
      <c r="I117" s="3">
        <v>0.129</v>
      </c>
    </row>
    <row r="118" spans="1:9" x14ac:dyDescent="0.25">
      <c r="A118" s="11">
        <v>44356</v>
      </c>
      <c r="B118" s="4">
        <v>7812</v>
      </c>
      <c r="C118" s="2">
        <v>936</v>
      </c>
      <c r="D118" s="4">
        <v>6876</v>
      </c>
      <c r="E118" s="3">
        <v>0.12</v>
      </c>
      <c r="F118" s="4">
        <v>9399</v>
      </c>
      <c r="G118" s="4">
        <v>2358</v>
      </c>
      <c r="H118" s="4">
        <v>7041</v>
      </c>
      <c r="I118" s="3">
        <v>0.251</v>
      </c>
    </row>
    <row r="119" spans="1:9" x14ac:dyDescent="0.25">
      <c r="A119" s="11">
        <v>44355</v>
      </c>
      <c r="B119" s="4">
        <v>20011</v>
      </c>
      <c r="C119" s="4">
        <v>2834</v>
      </c>
      <c r="D119" s="4">
        <v>17177</v>
      </c>
      <c r="E119" s="3">
        <v>0.14199999999999999</v>
      </c>
      <c r="F119" s="4">
        <v>22622</v>
      </c>
      <c r="G119" s="4">
        <v>7163</v>
      </c>
      <c r="H119" s="4">
        <v>15459</v>
      </c>
      <c r="I119" s="3">
        <v>0.317</v>
      </c>
    </row>
    <row r="120" spans="1:9" x14ac:dyDescent="0.25">
      <c r="A120" s="11">
        <v>44354</v>
      </c>
      <c r="B120" s="4">
        <v>10197</v>
      </c>
      <c r="C120" s="4">
        <v>3144</v>
      </c>
      <c r="D120" s="4">
        <v>7053</v>
      </c>
      <c r="E120" s="3">
        <v>0.308</v>
      </c>
      <c r="F120" s="4">
        <v>11720</v>
      </c>
      <c r="G120" s="4">
        <v>3182</v>
      </c>
      <c r="H120" s="4">
        <v>8538</v>
      </c>
      <c r="I120" s="3">
        <v>0.27200000000000002</v>
      </c>
    </row>
    <row r="121" spans="1:9" x14ac:dyDescent="0.25">
      <c r="A121" s="11">
        <v>44353</v>
      </c>
      <c r="B121" s="2">
        <v>26</v>
      </c>
      <c r="C121" s="2">
        <v>0</v>
      </c>
      <c r="D121" s="2">
        <v>26</v>
      </c>
      <c r="E121" s="3">
        <v>0</v>
      </c>
      <c r="F121" s="2">
        <v>26</v>
      </c>
      <c r="G121" s="2">
        <v>0</v>
      </c>
      <c r="H121" s="2">
        <v>26</v>
      </c>
      <c r="I121" s="3">
        <v>0</v>
      </c>
    </row>
    <row r="122" spans="1:9" x14ac:dyDescent="0.25">
      <c r="A122" s="11">
        <v>44352</v>
      </c>
      <c r="B122" s="4">
        <v>11041</v>
      </c>
      <c r="C122" s="4">
        <v>1783</v>
      </c>
      <c r="D122" s="4">
        <v>9258</v>
      </c>
      <c r="E122" s="3">
        <v>0.161</v>
      </c>
      <c r="F122" s="4">
        <v>5460</v>
      </c>
      <c r="G122" s="4">
        <v>1356</v>
      </c>
      <c r="H122" s="4">
        <v>4104</v>
      </c>
      <c r="I122" s="3">
        <v>0.248</v>
      </c>
    </row>
    <row r="123" spans="1:9" x14ac:dyDescent="0.25">
      <c r="A123" s="11">
        <v>44351</v>
      </c>
      <c r="B123" s="2">
        <v>877</v>
      </c>
      <c r="C123" s="2">
        <v>109</v>
      </c>
      <c r="D123" s="2">
        <v>768</v>
      </c>
      <c r="E123" s="3">
        <v>0.124</v>
      </c>
      <c r="F123" s="4">
        <v>2152</v>
      </c>
      <c r="G123" s="2">
        <v>534</v>
      </c>
      <c r="H123" s="4">
        <v>1618</v>
      </c>
      <c r="I123" s="3">
        <v>0.248</v>
      </c>
    </row>
    <row r="124" spans="1:9" x14ac:dyDescent="0.25">
      <c r="A124" s="11">
        <v>44350</v>
      </c>
      <c r="B124" s="4">
        <v>9603</v>
      </c>
      <c r="C124" s="4">
        <v>1239</v>
      </c>
      <c r="D124" s="4">
        <v>8364</v>
      </c>
      <c r="E124" s="3">
        <v>0.129</v>
      </c>
      <c r="F124" s="4">
        <v>13296</v>
      </c>
      <c r="G124" s="4">
        <v>2307</v>
      </c>
      <c r="H124" s="4">
        <v>10989</v>
      </c>
      <c r="I124" s="3">
        <v>0.17399999999999999</v>
      </c>
    </row>
    <row r="125" spans="1:9" x14ac:dyDescent="0.25">
      <c r="A125" s="11">
        <v>44349</v>
      </c>
      <c r="B125" s="4">
        <v>1733</v>
      </c>
      <c r="C125" s="2">
        <v>126</v>
      </c>
      <c r="D125" s="4">
        <v>1607</v>
      </c>
      <c r="E125" s="3">
        <v>7.2999999999999995E-2</v>
      </c>
      <c r="F125" s="4">
        <v>3047</v>
      </c>
      <c r="G125" s="2">
        <v>743</v>
      </c>
      <c r="H125" s="4">
        <v>2304</v>
      </c>
      <c r="I125" s="3">
        <v>0.24399999999999999</v>
      </c>
    </row>
    <row r="126" spans="1:9" x14ac:dyDescent="0.25">
      <c r="A126" s="11">
        <v>44348</v>
      </c>
      <c r="B126" s="4">
        <v>9612</v>
      </c>
      <c r="C126" s="2">
        <v>732</v>
      </c>
      <c r="D126" s="4">
        <v>8880</v>
      </c>
      <c r="E126" s="3">
        <v>7.5999999999999998E-2</v>
      </c>
      <c r="F126" s="4">
        <v>15473</v>
      </c>
      <c r="G126" s="4">
        <v>2196</v>
      </c>
      <c r="H126" s="4">
        <v>13277</v>
      </c>
      <c r="I126" s="3">
        <v>0.14199999999999999</v>
      </c>
    </row>
    <row r="127" spans="1:9" x14ac:dyDescent="0.25">
      <c r="A127" s="11">
        <v>44347</v>
      </c>
      <c r="B127" s="4">
        <v>1808</v>
      </c>
      <c r="C127" s="2">
        <v>96</v>
      </c>
      <c r="D127" s="4">
        <v>1712</v>
      </c>
      <c r="E127" s="3">
        <v>5.2999999999999999E-2</v>
      </c>
      <c r="F127" s="4">
        <v>2589</v>
      </c>
      <c r="G127" s="2">
        <v>164</v>
      </c>
      <c r="H127" s="4">
        <v>2425</v>
      </c>
      <c r="I127" s="3">
        <v>6.3E-2</v>
      </c>
    </row>
    <row r="128" spans="1:9" x14ac:dyDescent="0.25">
      <c r="A128" s="11">
        <v>44346</v>
      </c>
      <c r="B128" s="4">
        <v>7237</v>
      </c>
      <c r="C128" s="2">
        <v>755</v>
      </c>
      <c r="D128" s="4">
        <v>6482</v>
      </c>
      <c r="E128" s="3">
        <v>0.104</v>
      </c>
      <c r="F128" s="4">
        <v>12963</v>
      </c>
      <c r="G128" s="2" t="s">
        <v>1</v>
      </c>
      <c r="H128" s="4">
        <v>10334</v>
      </c>
      <c r="I128" s="3">
        <v>0.20300000000000001</v>
      </c>
    </row>
    <row r="129" spans="1:9" x14ac:dyDescent="0.25">
      <c r="A129" s="11">
        <v>44345</v>
      </c>
      <c r="B129" s="4">
        <v>5473</v>
      </c>
      <c r="C129" s="2">
        <v>308</v>
      </c>
      <c r="D129" s="4">
        <v>5165</v>
      </c>
      <c r="E129" s="3">
        <v>5.6000000000000001E-2</v>
      </c>
      <c r="F129" s="4">
        <v>7260</v>
      </c>
      <c r="G129" s="2">
        <v>773</v>
      </c>
      <c r="H129" s="4">
        <v>6487</v>
      </c>
      <c r="I129" s="3">
        <v>0.106</v>
      </c>
    </row>
    <row r="130" spans="1:9" x14ac:dyDescent="0.25">
      <c r="A130" s="11">
        <v>44344</v>
      </c>
      <c r="B130" s="4">
        <v>28003</v>
      </c>
      <c r="C130" s="4">
        <v>12974</v>
      </c>
      <c r="D130" s="4">
        <v>15029</v>
      </c>
      <c r="E130" s="3">
        <v>0.46300000000000002</v>
      </c>
      <c r="F130" s="4">
        <v>43425</v>
      </c>
      <c r="G130" s="4">
        <v>21270</v>
      </c>
      <c r="H130" s="4">
        <v>22155</v>
      </c>
      <c r="I130" s="3">
        <v>0.49</v>
      </c>
    </row>
    <row r="131" spans="1:9" x14ac:dyDescent="0.25">
      <c r="A131" s="11">
        <v>44343</v>
      </c>
      <c r="B131" s="4">
        <v>8791</v>
      </c>
      <c r="C131" s="2">
        <v>776</v>
      </c>
      <c r="D131" s="4">
        <v>8015</v>
      </c>
      <c r="E131" s="3">
        <v>8.7999999999999995E-2</v>
      </c>
      <c r="F131" s="4">
        <v>13298</v>
      </c>
      <c r="G131" s="4">
        <v>1506</v>
      </c>
      <c r="H131" s="4">
        <v>11792</v>
      </c>
      <c r="I131" s="3">
        <v>0.113</v>
      </c>
    </row>
    <row r="132" spans="1:9" x14ac:dyDescent="0.25">
      <c r="A132" s="11">
        <v>44342</v>
      </c>
      <c r="B132" s="4">
        <v>17018</v>
      </c>
      <c r="C132" s="4">
        <v>1649</v>
      </c>
      <c r="D132" s="4">
        <v>15369</v>
      </c>
      <c r="E132" s="3">
        <v>9.7000000000000003E-2</v>
      </c>
      <c r="F132" s="4">
        <v>24066</v>
      </c>
      <c r="G132" s="4">
        <v>4193</v>
      </c>
      <c r="H132" s="4">
        <v>19873</v>
      </c>
      <c r="I132" s="3">
        <v>0.17399999999999999</v>
      </c>
    </row>
    <row r="133" spans="1:9" x14ac:dyDescent="0.25">
      <c r="A133" s="11">
        <v>44341</v>
      </c>
      <c r="B133" s="4">
        <v>12302</v>
      </c>
      <c r="C133" s="4">
        <v>1289</v>
      </c>
      <c r="D133" s="4">
        <v>11013</v>
      </c>
      <c r="E133" s="3">
        <v>0.105</v>
      </c>
      <c r="F133" s="4">
        <v>14808</v>
      </c>
      <c r="G133" s="4">
        <v>2427</v>
      </c>
      <c r="H133" s="4">
        <v>12381</v>
      </c>
      <c r="I133" s="3">
        <v>0.16400000000000001</v>
      </c>
    </row>
    <row r="134" spans="1:9" x14ac:dyDescent="0.25">
      <c r="A134" s="11">
        <v>44340</v>
      </c>
      <c r="B134" s="4">
        <v>19121</v>
      </c>
      <c r="C134" s="2">
        <v>428</v>
      </c>
      <c r="D134" s="4">
        <v>18693</v>
      </c>
      <c r="E134" s="3">
        <v>2.1999999999999999E-2</v>
      </c>
      <c r="F134" s="4">
        <v>22563</v>
      </c>
      <c r="G134" s="2">
        <v>894</v>
      </c>
      <c r="H134" s="4">
        <v>21669</v>
      </c>
      <c r="I134" s="3">
        <v>0.04</v>
      </c>
    </row>
    <row r="135" spans="1:9" x14ac:dyDescent="0.25">
      <c r="A135" s="11">
        <v>44339</v>
      </c>
      <c r="B135" s="4">
        <v>12335</v>
      </c>
      <c r="C135" s="4">
        <v>1140</v>
      </c>
      <c r="D135" s="4">
        <v>11195</v>
      </c>
      <c r="E135" s="3">
        <v>9.1999999999999998E-2</v>
      </c>
      <c r="F135" s="4">
        <v>15419</v>
      </c>
      <c r="G135" s="4">
        <v>2497</v>
      </c>
      <c r="H135" s="4">
        <v>12922</v>
      </c>
      <c r="I135" s="3">
        <v>0.16200000000000001</v>
      </c>
    </row>
    <row r="136" spans="1:9" x14ac:dyDescent="0.25">
      <c r="A136" s="11">
        <v>44338</v>
      </c>
      <c r="B136" s="4">
        <v>10451</v>
      </c>
      <c r="C136" s="2">
        <v>988</v>
      </c>
      <c r="D136" s="4">
        <v>9463</v>
      </c>
      <c r="E136" s="3">
        <v>9.5000000000000001E-2</v>
      </c>
      <c r="F136" s="4">
        <v>12829</v>
      </c>
      <c r="G136" s="4">
        <v>1842</v>
      </c>
      <c r="H136" s="4">
        <v>10987</v>
      </c>
      <c r="I136" s="3">
        <v>0.14399999999999999</v>
      </c>
    </row>
    <row r="137" spans="1:9" x14ac:dyDescent="0.25">
      <c r="A137" s="11">
        <v>44337</v>
      </c>
      <c r="B137" s="4">
        <v>15711</v>
      </c>
      <c r="C137" s="4">
        <v>1254</v>
      </c>
      <c r="D137" s="4">
        <v>14457</v>
      </c>
      <c r="E137" s="3">
        <v>0.08</v>
      </c>
      <c r="F137" s="4">
        <v>17721</v>
      </c>
      <c r="G137" s="4">
        <v>3339</v>
      </c>
      <c r="H137" s="4">
        <v>14382</v>
      </c>
      <c r="I137" s="3">
        <v>0.188</v>
      </c>
    </row>
    <row r="138" spans="1:9" x14ac:dyDescent="0.25">
      <c r="A138" s="11">
        <v>44336</v>
      </c>
      <c r="B138" s="4">
        <v>20471</v>
      </c>
      <c r="C138" s="4">
        <v>2774</v>
      </c>
      <c r="D138" s="4">
        <v>17697</v>
      </c>
      <c r="E138" s="3">
        <v>0.13600000000000001</v>
      </c>
      <c r="F138" s="4">
        <v>23062</v>
      </c>
      <c r="G138" s="4">
        <v>7184</v>
      </c>
      <c r="H138" s="4">
        <v>15878</v>
      </c>
      <c r="I138" s="3">
        <v>0.312</v>
      </c>
    </row>
    <row r="139" spans="1:9" x14ac:dyDescent="0.25">
      <c r="A139" s="11">
        <v>44335</v>
      </c>
      <c r="B139" s="4">
        <v>16061</v>
      </c>
      <c r="C139" s="4">
        <v>3437</v>
      </c>
      <c r="D139" s="4">
        <v>12624</v>
      </c>
      <c r="E139" s="3">
        <v>0.214</v>
      </c>
      <c r="F139" s="4">
        <v>18461</v>
      </c>
      <c r="G139" s="4">
        <v>4167</v>
      </c>
      <c r="H139" s="4">
        <v>14294</v>
      </c>
      <c r="I139" s="3">
        <v>0.22600000000000001</v>
      </c>
    </row>
    <row r="140" spans="1:9" x14ac:dyDescent="0.25">
      <c r="A140" s="11">
        <v>44334</v>
      </c>
      <c r="B140" s="2">
        <v>56</v>
      </c>
      <c r="C140" s="2">
        <v>1</v>
      </c>
      <c r="D140" s="2">
        <v>55</v>
      </c>
      <c r="E140" s="3">
        <v>1.7999999999999999E-2</v>
      </c>
      <c r="F140" s="2">
        <v>56</v>
      </c>
      <c r="G140" s="2">
        <v>0</v>
      </c>
      <c r="H140" s="2">
        <v>56</v>
      </c>
      <c r="I140" s="3">
        <v>0</v>
      </c>
    </row>
    <row r="141" spans="1:9" x14ac:dyDescent="0.25">
      <c r="A141" s="11">
        <v>44333</v>
      </c>
      <c r="B141" s="4">
        <v>12172</v>
      </c>
      <c r="C141" s="2">
        <v>867</v>
      </c>
      <c r="D141" s="4">
        <v>11305</v>
      </c>
      <c r="E141" s="3">
        <v>7.0999999999999994E-2</v>
      </c>
      <c r="F141" s="4">
        <v>15215</v>
      </c>
      <c r="G141" s="4">
        <v>3357</v>
      </c>
      <c r="H141" s="4">
        <v>11858</v>
      </c>
      <c r="I141" s="3">
        <v>0.221</v>
      </c>
    </row>
    <row r="142" spans="1:9" x14ac:dyDescent="0.25">
      <c r="A142" s="11">
        <v>44332</v>
      </c>
      <c r="B142" s="2">
        <v>988</v>
      </c>
      <c r="C142" s="2">
        <v>167</v>
      </c>
      <c r="D142" s="2">
        <v>821</v>
      </c>
      <c r="E142" s="3">
        <v>0.16900000000000001</v>
      </c>
      <c r="F142" s="4">
        <v>2179</v>
      </c>
      <c r="G142" s="2">
        <v>601</v>
      </c>
      <c r="H142" s="4">
        <v>1578</v>
      </c>
      <c r="I142" s="3">
        <v>0.27600000000000002</v>
      </c>
    </row>
    <row r="143" spans="1:9" x14ac:dyDescent="0.25">
      <c r="A143" s="11">
        <v>44331</v>
      </c>
      <c r="B143" s="4">
        <v>10548</v>
      </c>
      <c r="C143" s="4">
        <v>1013</v>
      </c>
      <c r="D143" s="4">
        <v>9535</v>
      </c>
      <c r="E143" s="3">
        <v>9.6000000000000002E-2</v>
      </c>
      <c r="F143" s="4">
        <v>16708</v>
      </c>
      <c r="G143" s="4">
        <v>2363</v>
      </c>
      <c r="H143" s="4">
        <v>14345</v>
      </c>
      <c r="I143" s="3">
        <v>0.14099999999999999</v>
      </c>
    </row>
    <row r="144" spans="1:9" x14ac:dyDescent="0.25">
      <c r="A144" s="11">
        <v>44330</v>
      </c>
      <c r="B144" s="4">
        <v>2500</v>
      </c>
      <c r="C144" s="2">
        <v>57</v>
      </c>
      <c r="D144" s="4">
        <v>2443</v>
      </c>
      <c r="E144" s="3">
        <v>2.3E-2</v>
      </c>
      <c r="F144" s="4">
        <v>4007</v>
      </c>
      <c r="G144" s="2">
        <v>778</v>
      </c>
      <c r="H144" s="4">
        <v>3229</v>
      </c>
      <c r="I144" s="3">
        <v>0.19400000000000001</v>
      </c>
    </row>
    <row r="145" spans="1:9" x14ac:dyDescent="0.25">
      <c r="A145" s="11">
        <v>44329</v>
      </c>
      <c r="B145" s="4">
        <v>8206</v>
      </c>
      <c r="C145" s="2">
        <v>809</v>
      </c>
      <c r="D145" s="4">
        <v>7397</v>
      </c>
      <c r="E145" s="3">
        <v>9.9000000000000005E-2</v>
      </c>
      <c r="F145" s="4">
        <v>13267</v>
      </c>
      <c r="G145" s="4">
        <v>1968</v>
      </c>
      <c r="H145" s="4">
        <v>11299</v>
      </c>
      <c r="I145" s="3">
        <v>0.14799999999999999</v>
      </c>
    </row>
    <row r="146" spans="1:9" x14ac:dyDescent="0.25">
      <c r="A146" s="11">
        <v>44328</v>
      </c>
      <c r="B146" s="4">
        <v>2798</v>
      </c>
      <c r="C146" s="2">
        <v>194</v>
      </c>
      <c r="D146" s="4">
        <v>2604</v>
      </c>
      <c r="E146" s="3">
        <v>6.9000000000000006E-2</v>
      </c>
      <c r="F146" s="4">
        <v>4016</v>
      </c>
      <c r="G146" s="2">
        <v>326</v>
      </c>
      <c r="H146" s="4">
        <v>3690</v>
      </c>
      <c r="I146" s="3">
        <v>8.1000000000000003E-2</v>
      </c>
    </row>
    <row r="147" spans="1:9" x14ac:dyDescent="0.25">
      <c r="A147" s="11">
        <v>44327</v>
      </c>
      <c r="B147" s="4">
        <v>11167</v>
      </c>
      <c r="C147" s="4">
        <v>1376</v>
      </c>
      <c r="D147" s="4">
        <v>9791</v>
      </c>
      <c r="E147" s="3">
        <v>0.123</v>
      </c>
      <c r="F147" s="4">
        <v>15900</v>
      </c>
      <c r="G147" s="4">
        <v>3553</v>
      </c>
      <c r="H147" s="4">
        <v>12347</v>
      </c>
      <c r="I147" s="3">
        <v>0.223</v>
      </c>
    </row>
    <row r="148" spans="1:9" x14ac:dyDescent="0.25">
      <c r="A148" s="11">
        <v>44326</v>
      </c>
      <c r="B148" s="4">
        <v>6486</v>
      </c>
      <c r="C148" s="2">
        <v>293</v>
      </c>
      <c r="D148" s="4">
        <v>6193</v>
      </c>
      <c r="E148" s="3">
        <v>4.4999999999999998E-2</v>
      </c>
      <c r="F148" s="4">
        <v>9631</v>
      </c>
      <c r="G148" s="2">
        <v>710</v>
      </c>
      <c r="H148" s="4">
        <v>8921</v>
      </c>
      <c r="I148" s="3">
        <v>7.3999999999999996E-2</v>
      </c>
    </row>
    <row r="149" spans="1:9" x14ac:dyDescent="0.25">
      <c r="A149" s="11">
        <v>44325</v>
      </c>
      <c r="B149" s="4">
        <v>31847</v>
      </c>
      <c r="C149" s="4">
        <v>13112</v>
      </c>
      <c r="D149" s="4">
        <v>18735</v>
      </c>
      <c r="E149" s="3">
        <v>0.41199999999999998</v>
      </c>
      <c r="F149" s="4">
        <v>44550</v>
      </c>
      <c r="G149" s="4">
        <v>21969</v>
      </c>
      <c r="H149" s="4">
        <v>22581</v>
      </c>
      <c r="I149" s="3">
        <v>0.49299999999999999</v>
      </c>
    </row>
    <row r="150" spans="1:9" x14ac:dyDescent="0.25">
      <c r="A150" s="11">
        <v>44324</v>
      </c>
      <c r="B150" s="4">
        <v>6771</v>
      </c>
      <c r="C150" s="2">
        <v>534</v>
      </c>
      <c r="D150" s="4">
        <v>6237</v>
      </c>
      <c r="E150" s="3">
        <v>7.9000000000000001E-2</v>
      </c>
      <c r="F150" s="4">
        <v>9129</v>
      </c>
      <c r="G150" s="4">
        <v>1197</v>
      </c>
      <c r="H150" s="4">
        <v>7932</v>
      </c>
      <c r="I150" s="3">
        <v>0.13100000000000001</v>
      </c>
    </row>
    <row r="151" spans="1:9" x14ac:dyDescent="0.25">
      <c r="A151" s="11">
        <v>44323</v>
      </c>
      <c r="B151" s="4">
        <v>8155</v>
      </c>
      <c r="C151" s="2">
        <v>727</v>
      </c>
      <c r="D151" s="4">
        <v>7428</v>
      </c>
      <c r="E151" s="3">
        <v>8.8999999999999996E-2</v>
      </c>
      <c r="F151" s="4">
        <v>15585</v>
      </c>
      <c r="G151" s="4">
        <v>2503</v>
      </c>
      <c r="H151" s="4">
        <v>13082</v>
      </c>
      <c r="I151" s="3">
        <v>6.0999999999999999E-2</v>
      </c>
    </row>
    <row r="152" spans="1:9" x14ac:dyDescent="0.25">
      <c r="A152" s="11">
        <v>44322</v>
      </c>
      <c r="B152" s="4">
        <v>12891</v>
      </c>
      <c r="C152" s="4">
        <v>1326</v>
      </c>
      <c r="D152" s="4">
        <v>11565</v>
      </c>
      <c r="E152" s="3">
        <v>0.10299999999999999</v>
      </c>
      <c r="F152" s="4">
        <v>14488</v>
      </c>
      <c r="G152" s="4">
        <v>2658</v>
      </c>
      <c r="H152" s="4">
        <v>11830</v>
      </c>
      <c r="I152" s="3">
        <v>0.183</v>
      </c>
    </row>
    <row r="153" spans="1:9" x14ac:dyDescent="0.25">
      <c r="A153" s="11">
        <v>44321</v>
      </c>
      <c r="B153" s="4">
        <v>18285</v>
      </c>
      <c r="C153" s="2">
        <v>308</v>
      </c>
      <c r="D153" s="4">
        <v>17977</v>
      </c>
      <c r="E153" s="3">
        <v>1.7000000000000001E-2</v>
      </c>
      <c r="F153" s="4">
        <v>19871</v>
      </c>
      <c r="G153" s="2">
        <v>703</v>
      </c>
      <c r="H153" s="4">
        <v>19168</v>
      </c>
      <c r="I153" s="3">
        <v>3.5000000000000003E-2</v>
      </c>
    </row>
    <row r="154" spans="1:9" x14ac:dyDescent="0.25">
      <c r="A154" s="11">
        <v>44320</v>
      </c>
      <c r="B154" s="4">
        <v>12432</v>
      </c>
      <c r="C154" s="4">
        <v>1173</v>
      </c>
      <c r="D154" s="4">
        <v>11259</v>
      </c>
      <c r="E154" s="3">
        <v>9.4E-2</v>
      </c>
      <c r="F154" s="4">
        <v>15540</v>
      </c>
      <c r="G154" s="4">
        <v>2154</v>
      </c>
      <c r="H154" s="4">
        <v>13386</v>
      </c>
      <c r="I154" s="3">
        <v>0.13900000000000001</v>
      </c>
    </row>
    <row r="155" spans="1:9" x14ac:dyDescent="0.25">
      <c r="A155" s="11">
        <v>44319</v>
      </c>
      <c r="B155" s="4">
        <v>5312</v>
      </c>
      <c r="C155" s="2">
        <v>570</v>
      </c>
      <c r="D155" s="4">
        <v>4742</v>
      </c>
      <c r="E155" s="3">
        <v>0.107</v>
      </c>
      <c r="F155" s="4">
        <v>7382</v>
      </c>
      <c r="G155" s="2">
        <v>997</v>
      </c>
      <c r="H155" s="4">
        <v>6385</v>
      </c>
      <c r="I155" s="3">
        <v>0.13500000000000001</v>
      </c>
    </row>
    <row r="156" spans="1:9" x14ac:dyDescent="0.25">
      <c r="A156" s="11">
        <v>44318</v>
      </c>
      <c r="B156" s="4">
        <v>13678</v>
      </c>
      <c r="C156" s="4">
        <v>1352</v>
      </c>
      <c r="D156" s="4">
        <v>12326</v>
      </c>
      <c r="E156" s="3">
        <v>9.9000000000000005E-2</v>
      </c>
      <c r="F156" s="4">
        <v>15915</v>
      </c>
      <c r="G156" s="4">
        <v>3190</v>
      </c>
      <c r="H156" s="4">
        <v>12725</v>
      </c>
      <c r="I156" s="3">
        <v>0.2</v>
      </c>
    </row>
    <row r="157" spans="1:9" x14ac:dyDescent="0.25">
      <c r="A157" s="11">
        <v>44317</v>
      </c>
      <c r="B157" s="4">
        <v>17512</v>
      </c>
      <c r="C157" s="4">
        <v>2892</v>
      </c>
      <c r="D157" s="4">
        <v>14620</v>
      </c>
      <c r="E157" s="3">
        <v>0.16500000000000001</v>
      </c>
      <c r="F157" s="4">
        <v>19890</v>
      </c>
      <c r="G157" s="4">
        <v>6416</v>
      </c>
      <c r="H157" s="4">
        <v>13474</v>
      </c>
      <c r="I157" s="3">
        <v>0.32300000000000001</v>
      </c>
    </row>
    <row r="158" spans="1:9" x14ac:dyDescent="0.25">
      <c r="A158" s="11">
        <v>44316</v>
      </c>
      <c r="B158" s="4">
        <v>17660</v>
      </c>
      <c r="C158" s="4">
        <v>3309</v>
      </c>
      <c r="D158" s="4">
        <v>14351</v>
      </c>
      <c r="E158" s="3">
        <v>0.187</v>
      </c>
      <c r="F158" s="4">
        <v>20777</v>
      </c>
      <c r="G158" s="4">
        <v>5508</v>
      </c>
      <c r="H158" s="4">
        <v>15269</v>
      </c>
      <c r="I158" s="3">
        <v>0.26500000000000001</v>
      </c>
    </row>
    <row r="159" spans="1:9" x14ac:dyDescent="0.25">
      <c r="A159" s="11">
        <v>44315</v>
      </c>
      <c r="B159" s="2">
        <v>73</v>
      </c>
      <c r="C159" s="2">
        <v>27</v>
      </c>
      <c r="D159" s="2">
        <v>46</v>
      </c>
      <c r="E159" s="6">
        <v>0.37</v>
      </c>
      <c r="F159" s="5">
        <v>73</v>
      </c>
      <c r="G159" s="2">
        <v>25</v>
      </c>
      <c r="H159" s="2">
        <v>48</v>
      </c>
      <c r="I159" s="3">
        <v>0.34200000000000003</v>
      </c>
    </row>
    <row r="160" spans="1:9" x14ac:dyDescent="0.25">
      <c r="A160" s="11">
        <v>44314</v>
      </c>
      <c r="B160" s="4">
        <v>13813</v>
      </c>
      <c r="C160" s="4">
        <v>1040</v>
      </c>
      <c r="D160" s="4">
        <v>12773</v>
      </c>
      <c r="E160" s="3">
        <v>7.4999999999999997E-2</v>
      </c>
      <c r="F160" s="4">
        <v>17709</v>
      </c>
      <c r="G160" s="4">
        <v>4373</v>
      </c>
      <c r="H160" s="4">
        <v>13336</v>
      </c>
      <c r="I160" s="3">
        <v>0.247</v>
      </c>
    </row>
    <row r="161" spans="1:9" x14ac:dyDescent="0.25">
      <c r="A161" s="11">
        <v>44313</v>
      </c>
      <c r="B161" s="4">
        <v>1003</v>
      </c>
      <c r="C161" s="2">
        <v>91</v>
      </c>
      <c r="D161" s="2">
        <v>912</v>
      </c>
      <c r="E161" s="3">
        <v>9.0999999999999998E-2</v>
      </c>
      <c r="F161" s="4">
        <v>2094</v>
      </c>
      <c r="G161" s="2">
        <v>562</v>
      </c>
      <c r="H161" s="4">
        <v>1532</v>
      </c>
      <c r="I161" s="3">
        <v>0.26800000000000002</v>
      </c>
    </row>
    <row r="162" spans="1:9" x14ac:dyDescent="0.25">
      <c r="A162" s="11">
        <v>44312</v>
      </c>
      <c r="B162" s="4">
        <v>10442</v>
      </c>
      <c r="C162" s="2">
        <v>977</v>
      </c>
      <c r="D162" s="4">
        <v>9465</v>
      </c>
      <c r="E162" s="3">
        <v>9.4E-2</v>
      </c>
      <c r="F162" s="4">
        <v>16208</v>
      </c>
      <c r="G162" s="4">
        <v>2356</v>
      </c>
      <c r="H162" s="4">
        <v>13852</v>
      </c>
      <c r="I162" s="3">
        <v>0.14499999999999999</v>
      </c>
    </row>
    <row r="163" spans="1:9" x14ac:dyDescent="0.25">
      <c r="A163" s="11">
        <v>44311</v>
      </c>
      <c r="B163" s="4">
        <v>2629</v>
      </c>
      <c r="C163" s="2">
        <v>182</v>
      </c>
      <c r="D163" s="4">
        <v>2447</v>
      </c>
      <c r="E163" s="3">
        <v>6.9000000000000006E-2</v>
      </c>
      <c r="F163" s="4">
        <v>4029</v>
      </c>
      <c r="G163" s="2">
        <v>662</v>
      </c>
      <c r="H163" s="4">
        <v>3367</v>
      </c>
      <c r="I163" s="3">
        <v>0.16400000000000001</v>
      </c>
    </row>
    <row r="164" spans="1:9" x14ac:dyDescent="0.25">
      <c r="A164" s="11">
        <v>44310</v>
      </c>
      <c r="B164" s="4">
        <v>6910</v>
      </c>
      <c r="C164" s="2">
        <v>694</v>
      </c>
      <c r="D164" s="4">
        <v>6216</v>
      </c>
      <c r="E164" s="3">
        <v>0.1</v>
      </c>
      <c r="F164" s="4">
        <v>9872</v>
      </c>
      <c r="G164" s="4">
        <v>2004</v>
      </c>
      <c r="H164" s="4">
        <v>7868</v>
      </c>
      <c r="I164" s="3">
        <v>0.20300000000000001</v>
      </c>
    </row>
    <row r="165" spans="1:9" x14ac:dyDescent="0.25">
      <c r="A165" s="11">
        <v>44309</v>
      </c>
      <c r="B165" s="4">
        <v>3590</v>
      </c>
      <c r="C165" s="2">
        <v>187</v>
      </c>
      <c r="D165" s="4">
        <v>3403</v>
      </c>
      <c r="E165" s="3">
        <v>5.1999999999999998E-2</v>
      </c>
      <c r="F165" s="4">
        <v>5159</v>
      </c>
      <c r="G165" s="2">
        <v>388</v>
      </c>
      <c r="H165" s="4">
        <v>4771</v>
      </c>
      <c r="I165" s="3">
        <v>7.4999999999999997E-2</v>
      </c>
    </row>
    <row r="166" spans="1:9" x14ac:dyDescent="0.25">
      <c r="A166" s="11">
        <v>44308</v>
      </c>
      <c r="B166" s="4">
        <v>12304</v>
      </c>
      <c r="C166" s="4">
        <v>2096</v>
      </c>
      <c r="D166" s="4">
        <v>10208</v>
      </c>
      <c r="E166" s="3">
        <v>0.17</v>
      </c>
      <c r="F166" s="4">
        <v>17241</v>
      </c>
      <c r="G166" s="4">
        <v>3852</v>
      </c>
      <c r="H166" s="4">
        <v>13389</v>
      </c>
      <c r="I166" s="3">
        <v>0.223</v>
      </c>
    </row>
    <row r="167" spans="1:9" x14ac:dyDescent="0.25">
      <c r="A167" s="11">
        <v>44307</v>
      </c>
      <c r="B167" s="4">
        <v>6423</v>
      </c>
      <c r="C167" s="2">
        <v>236</v>
      </c>
      <c r="D167" s="4">
        <v>6187</v>
      </c>
      <c r="E167" s="3">
        <v>3.6999999999999998E-2</v>
      </c>
      <c r="F167" s="4">
        <v>8958</v>
      </c>
      <c r="G167" s="2">
        <v>706</v>
      </c>
      <c r="H167" s="4">
        <v>8252</v>
      </c>
      <c r="I167" s="3">
        <v>7.9000000000000001E-2</v>
      </c>
    </row>
    <row r="168" spans="1:9" x14ac:dyDescent="0.25">
      <c r="A168" s="11">
        <v>44306</v>
      </c>
      <c r="B168" s="4">
        <v>30950</v>
      </c>
      <c r="C168" s="4">
        <v>12920</v>
      </c>
      <c r="D168" s="4">
        <v>18030</v>
      </c>
      <c r="E168" s="3">
        <v>0.41699999999999998</v>
      </c>
      <c r="F168" s="4">
        <v>44914</v>
      </c>
      <c r="G168" s="4">
        <v>21149</v>
      </c>
      <c r="H168" s="4">
        <v>23765</v>
      </c>
      <c r="I168" s="3">
        <v>0.47099999999999997</v>
      </c>
    </row>
    <row r="169" spans="1:9" x14ac:dyDescent="0.25">
      <c r="A169" s="11">
        <v>44305</v>
      </c>
      <c r="B169" s="4">
        <v>4433</v>
      </c>
      <c r="C169" s="2">
        <v>319</v>
      </c>
      <c r="D169" s="4">
        <v>4114</v>
      </c>
      <c r="E169" s="3">
        <v>7.1999999999999995E-2</v>
      </c>
      <c r="F169" s="4">
        <v>5412</v>
      </c>
      <c r="G169" s="2">
        <v>652</v>
      </c>
      <c r="H169" s="4">
        <v>4760</v>
      </c>
      <c r="I169" s="3">
        <v>0.12</v>
      </c>
    </row>
    <row r="170" spans="1:9" x14ac:dyDescent="0.25">
      <c r="A170" s="11">
        <v>44304</v>
      </c>
      <c r="B170" s="4">
        <v>15094</v>
      </c>
      <c r="C170" s="4">
        <v>1425</v>
      </c>
      <c r="D170" s="4">
        <v>13669</v>
      </c>
      <c r="E170" s="3">
        <v>9.4E-2</v>
      </c>
      <c r="F170" s="4">
        <v>21854</v>
      </c>
      <c r="G170" s="4">
        <v>3799</v>
      </c>
      <c r="H170" s="4">
        <v>18055</v>
      </c>
      <c r="I170" s="3">
        <v>0.17399999999999999</v>
      </c>
    </row>
    <row r="171" spans="1:9" x14ac:dyDescent="0.25">
      <c r="A171" s="11">
        <v>44303</v>
      </c>
      <c r="B171" s="4">
        <v>10005</v>
      </c>
      <c r="C171" s="4">
        <v>1102</v>
      </c>
      <c r="D171" s="4">
        <v>8903</v>
      </c>
      <c r="E171" s="3">
        <v>0.11</v>
      </c>
      <c r="F171" s="4">
        <v>13666</v>
      </c>
      <c r="G171" s="4">
        <v>2232</v>
      </c>
      <c r="H171" s="4">
        <v>11434</v>
      </c>
      <c r="I171" s="3">
        <v>0.16300000000000001</v>
      </c>
    </row>
    <row r="172" spans="1:9" x14ac:dyDescent="0.25">
      <c r="A172" s="11">
        <v>44302</v>
      </c>
      <c r="B172" s="4">
        <v>18047</v>
      </c>
      <c r="C172" s="2">
        <v>261</v>
      </c>
      <c r="D172" s="4">
        <v>17786</v>
      </c>
      <c r="E172" s="3">
        <v>1.4E-2</v>
      </c>
      <c r="F172" s="4">
        <v>18575</v>
      </c>
      <c r="G172" s="2">
        <v>668</v>
      </c>
      <c r="H172" s="4">
        <v>17907</v>
      </c>
      <c r="I172" s="3">
        <v>3.5999999999999997E-2</v>
      </c>
    </row>
    <row r="173" spans="1:9" x14ac:dyDescent="0.25">
      <c r="A173" s="11">
        <v>44301</v>
      </c>
      <c r="B173" s="4">
        <v>12421</v>
      </c>
      <c r="C173" s="4">
        <v>1103</v>
      </c>
      <c r="D173" s="4">
        <v>11318</v>
      </c>
      <c r="E173" s="3">
        <v>8.8999999999999996E-2</v>
      </c>
      <c r="F173" s="4">
        <v>15148</v>
      </c>
      <c r="G173" s="4">
        <v>2466</v>
      </c>
      <c r="H173" s="4">
        <v>12682</v>
      </c>
      <c r="I173" s="3">
        <v>0.16300000000000001</v>
      </c>
    </row>
    <row r="174" spans="1:9" x14ac:dyDescent="0.25">
      <c r="A174" s="11">
        <v>44300</v>
      </c>
      <c r="B174" s="4">
        <v>8621</v>
      </c>
      <c r="C174" s="2">
        <v>786</v>
      </c>
      <c r="D174" s="4">
        <v>7835</v>
      </c>
      <c r="E174" s="3">
        <v>9.0999999999999998E-2</v>
      </c>
      <c r="F174" s="4">
        <v>10973</v>
      </c>
      <c r="G174" s="4">
        <v>1510</v>
      </c>
      <c r="H174" s="4">
        <v>9463</v>
      </c>
      <c r="I174" s="3">
        <v>0.13800000000000001</v>
      </c>
    </row>
    <row r="175" spans="1:9" x14ac:dyDescent="0.25">
      <c r="A175" s="11">
        <v>44299</v>
      </c>
      <c r="B175" s="4">
        <v>15061</v>
      </c>
      <c r="C175" s="4">
        <v>1180</v>
      </c>
      <c r="D175" s="4">
        <v>13881</v>
      </c>
      <c r="E175" s="3">
        <v>7.8E-2</v>
      </c>
      <c r="F175" s="4">
        <v>17326</v>
      </c>
      <c r="G175" s="4">
        <v>2692</v>
      </c>
      <c r="H175" s="4">
        <v>14634</v>
      </c>
      <c r="I175" s="3">
        <v>0.155</v>
      </c>
    </row>
    <row r="176" spans="1:9" x14ac:dyDescent="0.25">
      <c r="A176" s="11">
        <v>44298</v>
      </c>
      <c r="B176" s="4">
        <v>10312</v>
      </c>
      <c r="C176" s="4">
        <v>2346</v>
      </c>
      <c r="D176" s="4">
        <v>7966</v>
      </c>
      <c r="E176" s="3">
        <v>0.22800000000000001</v>
      </c>
      <c r="F176" s="4">
        <v>12390</v>
      </c>
      <c r="G176" s="4">
        <v>4380</v>
      </c>
      <c r="H176" s="4">
        <v>8010</v>
      </c>
      <c r="I176" s="3">
        <v>0.35399999999999998</v>
      </c>
    </row>
    <row r="177" spans="1:9" x14ac:dyDescent="0.25">
      <c r="A177" s="11">
        <v>44297</v>
      </c>
      <c r="B177" s="4">
        <v>16571</v>
      </c>
      <c r="C177" s="4">
        <v>2514</v>
      </c>
      <c r="D177" s="4">
        <v>14057</v>
      </c>
      <c r="E177" s="3">
        <v>0.152</v>
      </c>
      <c r="F177" s="4">
        <v>19727</v>
      </c>
      <c r="G177" s="4">
        <v>5252</v>
      </c>
      <c r="H177" s="4">
        <v>14475</v>
      </c>
      <c r="I177" s="3">
        <v>0.26600000000000001</v>
      </c>
    </row>
    <row r="178" spans="1:9" x14ac:dyDescent="0.25">
      <c r="A178" s="11">
        <v>44296</v>
      </c>
      <c r="B178" s="2">
        <v>52</v>
      </c>
      <c r="C178" s="2">
        <v>2</v>
      </c>
      <c r="D178" s="2">
        <v>50</v>
      </c>
      <c r="E178" s="3">
        <v>3.7999999999999999E-2</v>
      </c>
      <c r="F178" s="2">
        <v>52</v>
      </c>
      <c r="G178" s="2">
        <v>0</v>
      </c>
      <c r="H178" s="2">
        <v>52</v>
      </c>
      <c r="I178" s="3">
        <v>0</v>
      </c>
    </row>
    <row r="179" spans="1:9" x14ac:dyDescent="0.25">
      <c r="A179" s="11">
        <v>44295</v>
      </c>
      <c r="B179" s="4">
        <v>14611</v>
      </c>
      <c r="C179" s="4">
        <v>1754</v>
      </c>
      <c r="D179" s="4">
        <v>12857</v>
      </c>
      <c r="E179" s="3">
        <v>0.12</v>
      </c>
      <c r="F179" s="4">
        <v>18264</v>
      </c>
      <c r="G179" s="4">
        <v>4302</v>
      </c>
      <c r="H179" s="4">
        <v>13962</v>
      </c>
      <c r="I179" s="3">
        <v>0.23599999999999999</v>
      </c>
    </row>
    <row r="180" spans="1:9" x14ac:dyDescent="0.25">
      <c r="A180" s="11">
        <v>44294</v>
      </c>
      <c r="B180" s="4">
        <v>1304</v>
      </c>
      <c r="C180" s="2">
        <v>93</v>
      </c>
      <c r="D180" s="4">
        <v>1211</v>
      </c>
      <c r="E180" s="3">
        <v>7.0999999999999994E-2</v>
      </c>
      <c r="F180" s="4">
        <v>2561</v>
      </c>
      <c r="G180" s="2">
        <v>560</v>
      </c>
      <c r="H180" s="4">
        <v>2001</v>
      </c>
      <c r="I180" s="3">
        <v>0.219</v>
      </c>
    </row>
    <row r="181" spans="1:9" x14ac:dyDescent="0.25">
      <c r="A181" s="11">
        <v>44293</v>
      </c>
      <c r="B181" s="4">
        <v>8868</v>
      </c>
      <c r="C181" s="4">
        <v>1031</v>
      </c>
      <c r="D181" s="4">
        <v>7837</v>
      </c>
      <c r="E181" s="3">
        <v>0.11600000000000001</v>
      </c>
      <c r="F181" s="4">
        <v>14245</v>
      </c>
      <c r="G181" s="4">
        <v>1818</v>
      </c>
      <c r="H181" s="4">
        <v>12427</v>
      </c>
      <c r="I181" s="3">
        <v>0.128</v>
      </c>
    </row>
    <row r="182" spans="1:9" x14ac:dyDescent="0.25">
      <c r="A182" s="11">
        <v>44292</v>
      </c>
      <c r="B182" s="4">
        <v>1490</v>
      </c>
      <c r="C182" s="2">
        <v>55</v>
      </c>
      <c r="D182" s="4">
        <v>1435</v>
      </c>
      <c r="E182" s="3">
        <v>3.6999999999999998E-2</v>
      </c>
      <c r="F182" s="4">
        <v>2696</v>
      </c>
      <c r="G182" s="2">
        <v>830</v>
      </c>
      <c r="H182" s="4">
        <v>1866</v>
      </c>
      <c r="I182" s="3">
        <v>0.308</v>
      </c>
    </row>
    <row r="183" spans="1:9" x14ac:dyDescent="0.25">
      <c r="A183" s="11">
        <v>44291</v>
      </c>
      <c r="B183" s="4">
        <v>6139</v>
      </c>
      <c r="C183" s="2">
        <v>406</v>
      </c>
      <c r="D183" s="4">
        <v>5733</v>
      </c>
      <c r="E183" s="3">
        <v>6.6000000000000003E-2</v>
      </c>
      <c r="F183" s="4">
        <v>9997</v>
      </c>
      <c r="G183" s="4">
        <v>1711</v>
      </c>
      <c r="H183" s="4">
        <v>8286</v>
      </c>
      <c r="I183" s="3">
        <v>0.17100000000000001</v>
      </c>
    </row>
    <row r="184" spans="1:9" x14ac:dyDescent="0.25">
      <c r="A184" s="11">
        <v>44290</v>
      </c>
      <c r="B184" s="4">
        <v>4064</v>
      </c>
      <c r="C184" s="2">
        <v>129</v>
      </c>
      <c r="D184" s="4">
        <v>3935</v>
      </c>
      <c r="E184" s="3">
        <v>3.2000000000000001E-2</v>
      </c>
      <c r="F184" s="4">
        <v>5843</v>
      </c>
      <c r="G184" s="2">
        <v>398</v>
      </c>
      <c r="H184" s="4">
        <v>5445</v>
      </c>
      <c r="I184" s="3">
        <v>6.8000000000000005E-2</v>
      </c>
    </row>
    <row r="185" spans="1:9" x14ac:dyDescent="0.25">
      <c r="A185" s="11">
        <v>44289</v>
      </c>
      <c r="B185" s="4">
        <v>13142</v>
      </c>
      <c r="C185" s="4">
        <v>2293</v>
      </c>
      <c r="D185" s="4">
        <v>10849</v>
      </c>
      <c r="E185" s="3">
        <v>0.17399999999999999</v>
      </c>
      <c r="F185" s="4">
        <v>17606</v>
      </c>
      <c r="G185" s="4">
        <v>4176</v>
      </c>
      <c r="H185" s="4">
        <v>13430</v>
      </c>
      <c r="I185" s="3">
        <v>0.23699999999999999</v>
      </c>
    </row>
    <row r="186" spans="1:9" x14ac:dyDescent="0.25">
      <c r="A186" s="11">
        <v>44288</v>
      </c>
      <c r="B186" s="4">
        <v>6584</v>
      </c>
      <c r="C186" s="2">
        <v>359</v>
      </c>
      <c r="D186" s="4">
        <v>6225</v>
      </c>
      <c r="E186" s="3">
        <v>5.5E-2</v>
      </c>
      <c r="F186" s="4">
        <v>10412</v>
      </c>
      <c r="G186" s="2">
        <v>978</v>
      </c>
      <c r="H186" s="4">
        <v>9434</v>
      </c>
      <c r="I186" s="3">
        <v>9.4E-2</v>
      </c>
    </row>
    <row r="187" spans="1:9" x14ac:dyDescent="0.25">
      <c r="A187" s="11">
        <v>44287</v>
      </c>
      <c r="B187" s="4">
        <v>35642</v>
      </c>
      <c r="C187" s="4">
        <v>13133</v>
      </c>
      <c r="D187" s="4">
        <v>22509</v>
      </c>
      <c r="E187" s="3">
        <v>0.36799999999999999</v>
      </c>
      <c r="F187" s="4">
        <v>39928</v>
      </c>
      <c r="G187" s="4">
        <v>18848</v>
      </c>
      <c r="H187" s="4">
        <v>21080</v>
      </c>
      <c r="I187" s="3">
        <v>0.47199999999999998</v>
      </c>
    </row>
    <row r="188" spans="1:9" x14ac:dyDescent="0.25">
      <c r="A188" s="11">
        <v>44286</v>
      </c>
      <c r="B188" s="4">
        <v>6059</v>
      </c>
      <c r="C188" s="2">
        <v>582</v>
      </c>
      <c r="D188" s="4">
        <v>5477</v>
      </c>
      <c r="E188" s="3">
        <v>9.6000000000000002E-2</v>
      </c>
      <c r="F188" s="4">
        <v>8939</v>
      </c>
      <c r="G188" s="4">
        <v>1169</v>
      </c>
      <c r="H188" s="4">
        <v>7770</v>
      </c>
      <c r="I188" s="3">
        <v>0.13100000000000001</v>
      </c>
    </row>
    <row r="189" spans="1:9" x14ac:dyDescent="0.25">
      <c r="A189" s="11">
        <v>44285</v>
      </c>
      <c r="B189" s="4">
        <v>21813</v>
      </c>
      <c r="C189" s="4">
        <v>1958</v>
      </c>
      <c r="D189" s="4">
        <v>19855</v>
      </c>
      <c r="E189" s="3">
        <v>0.09</v>
      </c>
      <c r="F189" s="4">
        <v>27847</v>
      </c>
      <c r="G189" s="4">
        <v>4789</v>
      </c>
      <c r="H189" s="4">
        <v>23058</v>
      </c>
      <c r="I189" s="3">
        <v>7.1999999999999995E-2</v>
      </c>
    </row>
    <row r="190" spans="1:9" x14ac:dyDescent="0.25">
      <c r="A190" s="11">
        <v>44284</v>
      </c>
      <c r="B190" s="4">
        <v>12103</v>
      </c>
      <c r="C190" s="4">
        <v>1203</v>
      </c>
      <c r="D190" s="4">
        <v>10900</v>
      </c>
      <c r="E190" s="3">
        <v>9.9000000000000005E-2</v>
      </c>
      <c r="F190" s="4">
        <v>14034</v>
      </c>
      <c r="G190" s="4">
        <v>2476</v>
      </c>
      <c r="H190" s="4">
        <v>11558</v>
      </c>
      <c r="I190" s="3">
        <v>0.17599999999999999</v>
      </c>
    </row>
    <row r="191" spans="1:9" x14ac:dyDescent="0.25">
      <c r="A191" s="11">
        <v>44283</v>
      </c>
      <c r="B191" s="4">
        <v>17209</v>
      </c>
      <c r="C191" s="2">
        <v>268</v>
      </c>
      <c r="D191" s="4">
        <v>16941</v>
      </c>
      <c r="E191" s="3">
        <v>1.6E-2</v>
      </c>
      <c r="F191" s="4">
        <v>20438</v>
      </c>
      <c r="G191" s="2">
        <v>570</v>
      </c>
      <c r="H191" s="4">
        <v>19868</v>
      </c>
      <c r="I191" s="3">
        <v>2.8000000000000001E-2</v>
      </c>
    </row>
    <row r="192" spans="1:9" x14ac:dyDescent="0.25">
      <c r="A192" s="11">
        <v>44282</v>
      </c>
      <c r="B192" s="4">
        <v>10074</v>
      </c>
      <c r="C192" s="4">
        <v>1117</v>
      </c>
      <c r="D192" s="4">
        <v>8957</v>
      </c>
      <c r="E192" s="3">
        <v>0.111</v>
      </c>
      <c r="F192" s="4">
        <v>13636</v>
      </c>
      <c r="G192" s="4">
        <v>1981</v>
      </c>
      <c r="H192" s="4">
        <v>11655</v>
      </c>
      <c r="I192" s="3">
        <v>0.14499999999999999</v>
      </c>
    </row>
    <row r="193" spans="1:9" x14ac:dyDescent="0.25">
      <c r="A193" s="11">
        <v>44281</v>
      </c>
      <c r="B193" s="4">
        <v>13812</v>
      </c>
      <c r="C193" s="4">
        <v>1028</v>
      </c>
      <c r="D193" s="4">
        <v>12784</v>
      </c>
      <c r="E193" s="3">
        <v>7.3999999999999996E-2</v>
      </c>
      <c r="F193" s="4">
        <v>15375</v>
      </c>
      <c r="G193" s="4">
        <v>2157</v>
      </c>
      <c r="H193" s="4">
        <v>13218</v>
      </c>
      <c r="I193" s="3">
        <v>0.14000000000000001</v>
      </c>
    </row>
    <row r="194" spans="1:9" x14ac:dyDescent="0.25">
      <c r="A194" s="11">
        <v>44280</v>
      </c>
      <c r="B194" s="4">
        <v>16712</v>
      </c>
      <c r="C194" s="4">
        <v>1447</v>
      </c>
      <c r="D194" s="4">
        <v>15265</v>
      </c>
      <c r="E194" s="3">
        <v>8.6999999999999994E-2</v>
      </c>
      <c r="F194" s="4">
        <v>19322</v>
      </c>
      <c r="G194" s="4">
        <v>3906</v>
      </c>
      <c r="H194" s="4">
        <v>15416</v>
      </c>
      <c r="I194" s="3">
        <v>0.20200000000000001</v>
      </c>
    </row>
    <row r="195" spans="1:9" x14ac:dyDescent="0.25">
      <c r="A195" s="11">
        <v>44279</v>
      </c>
      <c r="B195" s="4">
        <v>14715</v>
      </c>
      <c r="C195" s="4">
        <v>2869</v>
      </c>
      <c r="D195" s="4">
        <v>11846</v>
      </c>
      <c r="E195" s="3">
        <v>0.19500000000000001</v>
      </c>
      <c r="F195" s="4">
        <v>17884</v>
      </c>
      <c r="G195" s="4">
        <v>5609</v>
      </c>
      <c r="H195" s="4">
        <v>12275</v>
      </c>
      <c r="I195" s="3">
        <v>0.314</v>
      </c>
    </row>
    <row r="196" spans="1:9" x14ac:dyDescent="0.25">
      <c r="A196" s="11">
        <v>44278</v>
      </c>
      <c r="B196" s="4">
        <v>17319</v>
      </c>
      <c r="C196" s="4">
        <v>3810</v>
      </c>
      <c r="D196" s="4">
        <v>13509</v>
      </c>
      <c r="E196" s="3">
        <v>0.22</v>
      </c>
      <c r="F196" s="4">
        <v>19907</v>
      </c>
      <c r="G196" s="4">
        <v>5026</v>
      </c>
      <c r="H196" s="4">
        <v>14881</v>
      </c>
      <c r="I196" s="3">
        <v>0.252</v>
      </c>
    </row>
    <row r="197" spans="1:9" x14ac:dyDescent="0.25">
      <c r="A197" s="11">
        <v>44277</v>
      </c>
      <c r="B197" s="2">
        <v>48</v>
      </c>
      <c r="C197" s="2">
        <v>26</v>
      </c>
      <c r="D197" s="2">
        <v>22</v>
      </c>
      <c r="E197" s="3">
        <v>0.54200000000000004</v>
      </c>
      <c r="F197" s="5">
        <v>48</v>
      </c>
      <c r="G197" s="2">
        <v>3</v>
      </c>
      <c r="H197" s="2">
        <v>45</v>
      </c>
      <c r="I197" s="3">
        <v>6.3E-2</v>
      </c>
    </row>
    <row r="198" spans="1:9" x14ac:dyDescent="0.25">
      <c r="A198" s="11">
        <v>44276</v>
      </c>
      <c r="B198" s="4">
        <v>12062</v>
      </c>
      <c r="C198" s="4">
        <v>1873</v>
      </c>
      <c r="D198" s="4">
        <v>10189</v>
      </c>
      <c r="E198" s="3">
        <v>0.155</v>
      </c>
      <c r="F198" s="4">
        <v>13865</v>
      </c>
      <c r="G198" s="4">
        <v>2586</v>
      </c>
      <c r="H198" s="4">
        <v>11279</v>
      </c>
      <c r="I198" s="3">
        <v>0.187</v>
      </c>
    </row>
    <row r="199" spans="1:9" x14ac:dyDescent="0.25">
      <c r="A199" s="11">
        <v>44275</v>
      </c>
      <c r="B199" s="2">
        <v>916</v>
      </c>
      <c r="C199" s="2">
        <v>179</v>
      </c>
      <c r="D199" s="2">
        <v>737</v>
      </c>
      <c r="E199" s="3">
        <v>0.19500000000000001</v>
      </c>
      <c r="F199" s="4">
        <v>2021</v>
      </c>
      <c r="G199" s="2">
        <v>573</v>
      </c>
      <c r="H199" s="4">
        <v>1448</v>
      </c>
      <c r="I199" s="3">
        <v>0.28399999999999997</v>
      </c>
    </row>
    <row r="200" spans="1:9" x14ac:dyDescent="0.25">
      <c r="A200" s="11">
        <v>44274</v>
      </c>
      <c r="B200" s="4">
        <v>7265</v>
      </c>
      <c r="C200" s="2">
        <v>692</v>
      </c>
      <c r="D200" s="4">
        <v>6573</v>
      </c>
      <c r="E200" s="3">
        <v>9.5000000000000001E-2</v>
      </c>
      <c r="F200" s="4">
        <v>9082</v>
      </c>
      <c r="G200" s="4">
        <v>1213</v>
      </c>
      <c r="H200" s="4">
        <v>7869</v>
      </c>
      <c r="I200" s="3">
        <v>0.13400000000000001</v>
      </c>
    </row>
    <row r="201" spans="1:9" x14ac:dyDescent="0.25">
      <c r="A201" s="11">
        <v>44273</v>
      </c>
      <c r="B201" s="4">
        <v>2575</v>
      </c>
      <c r="C201" s="2">
        <v>108</v>
      </c>
      <c r="D201" s="4">
        <v>2467</v>
      </c>
      <c r="E201" s="3">
        <v>4.2000000000000003E-2</v>
      </c>
      <c r="F201" s="4">
        <v>4019</v>
      </c>
      <c r="G201" s="2">
        <v>771</v>
      </c>
      <c r="H201" s="4">
        <v>3248</v>
      </c>
      <c r="I201" s="3">
        <v>9.1999999999999998E-2</v>
      </c>
    </row>
    <row r="202" spans="1:9" x14ac:dyDescent="0.25">
      <c r="A202" s="11">
        <v>44272</v>
      </c>
      <c r="B202" s="4">
        <v>8182</v>
      </c>
      <c r="C202" s="2">
        <v>656</v>
      </c>
      <c r="D202" s="4">
        <v>7526</v>
      </c>
      <c r="E202" s="3">
        <v>0.08</v>
      </c>
      <c r="F202" s="4">
        <v>11689</v>
      </c>
      <c r="G202" s="4">
        <v>1640</v>
      </c>
      <c r="H202" s="4">
        <v>10049</v>
      </c>
      <c r="I202" s="3">
        <v>0.14000000000000001</v>
      </c>
    </row>
    <row r="203" spans="1:9" x14ac:dyDescent="0.25">
      <c r="A203" s="11">
        <v>44271</v>
      </c>
      <c r="B203" s="4">
        <v>2827</v>
      </c>
      <c r="C203" s="2">
        <v>76</v>
      </c>
      <c r="D203" s="4">
        <v>2751</v>
      </c>
      <c r="E203" s="3">
        <v>2.7E-2</v>
      </c>
      <c r="F203" s="4">
        <v>4077</v>
      </c>
      <c r="G203" s="2">
        <v>328</v>
      </c>
      <c r="H203" s="4">
        <v>3749</v>
      </c>
      <c r="I203" s="3">
        <v>0.08</v>
      </c>
    </row>
    <row r="204" spans="1:9" x14ac:dyDescent="0.25">
      <c r="A204" s="11">
        <v>44270</v>
      </c>
      <c r="B204" s="4">
        <v>13443</v>
      </c>
      <c r="C204" s="4">
        <v>2455</v>
      </c>
      <c r="D204" s="4">
        <v>10988</v>
      </c>
      <c r="E204" s="3">
        <v>0.183</v>
      </c>
      <c r="F204" s="4">
        <v>17340</v>
      </c>
      <c r="G204" s="4">
        <v>4560</v>
      </c>
      <c r="H204" s="4">
        <v>12780</v>
      </c>
      <c r="I204" s="3">
        <v>0.26300000000000001</v>
      </c>
    </row>
    <row r="205" spans="1:9" x14ac:dyDescent="0.25">
      <c r="A205" s="11">
        <v>44269</v>
      </c>
      <c r="B205" s="4">
        <v>5690</v>
      </c>
      <c r="C205" s="2">
        <v>404</v>
      </c>
      <c r="D205" s="4">
        <v>5286</v>
      </c>
      <c r="E205" s="3">
        <v>7.0999999999999994E-2</v>
      </c>
      <c r="F205" s="4">
        <v>8117</v>
      </c>
      <c r="G205" s="2">
        <v>900</v>
      </c>
      <c r="H205" s="4">
        <v>7217</v>
      </c>
      <c r="I205" s="3">
        <v>0.111</v>
      </c>
    </row>
    <row r="206" spans="1:9" x14ac:dyDescent="0.25">
      <c r="A206" s="11">
        <v>44268</v>
      </c>
      <c r="B206" s="4">
        <v>35376</v>
      </c>
      <c r="C206" s="4">
        <v>14619</v>
      </c>
      <c r="D206" s="4">
        <v>20757</v>
      </c>
      <c r="E206" s="3">
        <v>0.41299999999999998</v>
      </c>
      <c r="F206" s="4">
        <v>30950</v>
      </c>
      <c r="G206" s="4">
        <v>13518</v>
      </c>
      <c r="H206" s="4">
        <v>17432</v>
      </c>
      <c r="I206" s="3">
        <v>0.437</v>
      </c>
    </row>
    <row r="207" spans="1:9" x14ac:dyDescent="0.25">
      <c r="A207" s="11">
        <v>44267</v>
      </c>
      <c r="B207" s="4">
        <v>5841</v>
      </c>
      <c r="C207" s="2">
        <v>487</v>
      </c>
      <c r="D207" s="4">
        <v>5354</v>
      </c>
      <c r="E207" s="3">
        <v>8.3000000000000004E-2</v>
      </c>
      <c r="F207" s="4">
        <v>8140</v>
      </c>
      <c r="G207" s="2">
        <v>896</v>
      </c>
      <c r="H207" s="4">
        <v>7244</v>
      </c>
      <c r="I207" s="3">
        <v>0.11</v>
      </c>
    </row>
    <row r="208" spans="1:9" x14ac:dyDescent="0.25">
      <c r="A208" s="11">
        <v>44266</v>
      </c>
      <c r="B208" s="4">
        <v>14615</v>
      </c>
      <c r="C208" s="4">
        <v>1078</v>
      </c>
      <c r="D208" s="4">
        <v>13537</v>
      </c>
      <c r="E208" s="3">
        <v>7.3999999999999996E-2</v>
      </c>
      <c r="F208" s="4">
        <v>20956</v>
      </c>
      <c r="G208" s="4">
        <v>2765</v>
      </c>
      <c r="H208" s="4">
        <v>18191</v>
      </c>
      <c r="I208" s="3">
        <v>0.13200000000000001</v>
      </c>
    </row>
    <row r="209" spans="1:9" x14ac:dyDescent="0.25">
      <c r="A209" s="11">
        <v>44265</v>
      </c>
      <c r="B209" s="4">
        <v>10311</v>
      </c>
      <c r="C209" s="4">
        <v>1435</v>
      </c>
      <c r="D209" s="4">
        <v>8876</v>
      </c>
      <c r="E209" s="3">
        <v>0.13900000000000001</v>
      </c>
      <c r="F209" s="4">
        <v>13386</v>
      </c>
      <c r="G209" s="4">
        <v>2501</v>
      </c>
      <c r="H209" s="4">
        <v>10885</v>
      </c>
      <c r="I209" s="3">
        <v>0.187</v>
      </c>
    </row>
    <row r="210" spans="1:9" x14ac:dyDescent="0.25">
      <c r="A210" s="11">
        <v>44264</v>
      </c>
      <c r="B210" s="4">
        <v>19577</v>
      </c>
      <c r="C210" s="2">
        <v>306</v>
      </c>
      <c r="D210" s="4">
        <v>19271</v>
      </c>
      <c r="E210" s="3">
        <v>1.6E-2</v>
      </c>
      <c r="F210" s="4">
        <v>21077</v>
      </c>
      <c r="G210" s="2">
        <v>622</v>
      </c>
      <c r="H210" s="4">
        <v>20455</v>
      </c>
      <c r="I210" s="3">
        <v>0.03</v>
      </c>
    </row>
    <row r="211" spans="1:9" x14ac:dyDescent="0.25">
      <c r="A211" s="11">
        <v>44263</v>
      </c>
      <c r="B211" s="4">
        <v>7834</v>
      </c>
      <c r="C211" s="2">
        <v>893</v>
      </c>
      <c r="D211" s="4">
        <v>6941</v>
      </c>
      <c r="E211" s="3">
        <v>0.114</v>
      </c>
      <c r="F211" s="4">
        <v>9759</v>
      </c>
      <c r="G211" s="4">
        <v>1572</v>
      </c>
      <c r="H211" s="4">
        <v>8187</v>
      </c>
      <c r="I211" s="3">
        <v>0.161</v>
      </c>
    </row>
    <row r="212" spans="1:9" x14ac:dyDescent="0.25">
      <c r="A212" s="11">
        <v>44262</v>
      </c>
      <c r="B212" s="4">
        <v>12981</v>
      </c>
      <c r="C212" s="2">
        <v>971</v>
      </c>
      <c r="D212" s="4">
        <v>12010</v>
      </c>
      <c r="E212" s="3">
        <v>7.4999999999999997E-2</v>
      </c>
      <c r="F212" s="4">
        <v>15081</v>
      </c>
      <c r="G212" s="4">
        <v>2296</v>
      </c>
      <c r="H212" s="4">
        <v>12785</v>
      </c>
      <c r="I212" s="3">
        <v>0.152</v>
      </c>
    </row>
    <row r="213" spans="1:9" x14ac:dyDescent="0.25">
      <c r="A213" s="11">
        <v>44261</v>
      </c>
      <c r="B213" s="4">
        <v>15921</v>
      </c>
      <c r="C213" s="4">
        <v>1346</v>
      </c>
      <c r="D213" s="4">
        <v>14575</v>
      </c>
      <c r="E213" s="3">
        <v>8.5000000000000006E-2</v>
      </c>
      <c r="F213" s="4">
        <v>18042</v>
      </c>
      <c r="G213" s="4">
        <v>3463</v>
      </c>
      <c r="H213" s="4">
        <v>14579</v>
      </c>
      <c r="I213" s="3">
        <v>0.192</v>
      </c>
    </row>
    <row r="214" spans="1:9" x14ac:dyDescent="0.25">
      <c r="A214" s="11">
        <v>44260</v>
      </c>
      <c r="B214" s="4">
        <v>16312</v>
      </c>
      <c r="C214" s="4">
        <v>3088</v>
      </c>
      <c r="D214" s="4">
        <v>13224</v>
      </c>
      <c r="E214" s="3">
        <v>0.189</v>
      </c>
      <c r="F214" s="4">
        <v>19662</v>
      </c>
      <c r="G214" s="4">
        <v>5787</v>
      </c>
      <c r="H214" s="4">
        <v>13875</v>
      </c>
      <c r="I214" s="3">
        <v>0.29399999999999998</v>
      </c>
    </row>
    <row r="215" spans="1:9" x14ac:dyDescent="0.25">
      <c r="A215" s="11">
        <v>44259</v>
      </c>
      <c r="B215" s="4">
        <v>11203</v>
      </c>
      <c r="C215" s="4">
        <v>3018</v>
      </c>
      <c r="D215" s="4">
        <v>8185</v>
      </c>
      <c r="E215" s="3">
        <v>0.26900000000000002</v>
      </c>
      <c r="F215" s="4">
        <v>13180</v>
      </c>
      <c r="G215" s="4">
        <v>3781</v>
      </c>
      <c r="H215" s="4">
        <v>9399</v>
      </c>
      <c r="I215" s="3">
        <v>0.28699999999999998</v>
      </c>
    </row>
    <row r="216" spans="1:9" x14ac:dyDescent="0.25">
      <c r="A216" s="11">
        <v>44258</v>
      </c>
      <c r="B216" s="2">
        <v>56</v>
      </c>
      <c r="C216" s="2">
        <v>10</v>
      </c>
      <c r="D216" s="2">
        <v>46</v>
      </c>
      <c r="E216" s="3">
        <v>0.17899999999999999</v>
      </c>
      <c r="F216" s="5">
        <v>56</v>
      </c>
      <c r="G216" s="2">
        <v>23</v>
      </c>
      <c r="H216" s="2">
        <v>33</v>
      </c>
      <c r="I216" s="3">
        <v>0.41099999999999998</v>
      </c>
    </row>
    <row r="217" spans="1:9" x14ac:dyDescent="0.25">
      <c r="A217" s="11">
        <v>44257</v>
      </c>
      <c r="B217" s="4">
        <v>11376</v>
      </c>
      <c r="C217" s="4">
        <v>1034</v>
      </c>
      <c r="D217" s="4">
        <v>10342</v>
      </c>
      <c r="E217" s="3">
        <v>9.0999999999999998E-2</v>
      </c>
      <c r="F217" s="4">
        <v>14220</v>
      </c>
      <c r="G217" s="4">
        <v>3237</v>
      </c>
      <c r="H217" s="4">
        <v>10983</v>
      </c>
      <c r="I217" s="3">
        <v>0.22800000000000001</v>
      </c>
    </row>
    <row r="218" spans="1:9" x14ac:dyDescent="0.25">
      <c r="A218" s="11">
        <v>44256</v>
      </c>
      <c r="B218" s="2">
        <v>844</v>
      </c>
      <c r="C218" s="2">
        <v>160</v>
      </c>
      <c r="D218" s="2">
        <v>684</v>
      </c>
      <c r="E218" s="3">
        <v>0.19</v>
      </c>
      <c r="F218" s="4">
        <v>1865</v>
      </c>
      <c r="G218" s="2">
        <v>533</v>
      </c>
      <c r="H218" s="4">
        <v>1332</v>
      </c>
      <c r="I218" s="3">
        <v>0.28599999999999998</v>
      </c>
    </row>
    <row r="219" spans="1:9" x14ac:dyDescent="0.25">
      <c r="A219" s="11">
        <v>44255</v>
      </c>
      <c r="B219" s="4">
        <v>7576</v>
      </c>
      <c r="C219" s="2">
        <v>828</v>
      </c>
      <c r="D219" s="4">
        <v>6748</v>
      </c>
      <c r="E219" s="3">
        <v>0.109</v>
      </c>
      <c r="F219" s="4">
        <v>14487</v>
      </c>
      <c r="G219" s="4">
        <v>2357</v>
      </c>
      <c r="H219" s="4">
        <v>12130</v>
      </c>
      <c r="I219" s="3">
        <v>0.16300000000000001</v>
      </c>
    </row>
    <row r="220" spans="1:9" x14ac:dyDescent="0.25">
      <c r="A220" s="11">
        <v>44254</v>
      </c>
      <c r="B220" s="4">
        <v>3119</v>
      </c>
      <c r="C220" s="2">
        <v>134</v>
      </c>
      <c r="D220" s="4">
        <v>2985</v>
      </c>
      <c r="E220" s="3">
        <v>4.2999999999999997E-2</v>
      </c>
      <c r="F220" s="4">
        <v>4757</v>
      </c>
      <c r="G220" s="2">
        <v>672</v>
      </c>
      <c r="H220" s="4">
        <v>4085</v>
      </c>
      <c r="I220" s="3">
        <v>0.14099999999999999</v>
      </c>
    </row>
    <row r="221" spans="1:9" x14ac:dyDescent="0.25">
      <c r="A221" s="11">
        <v>44253</v>
      </c>
      <c r="B221" s="4">
        <v>8229</v>
      </c>
      <c r="C221" s="2">
        <v>785</v>
      </c>
      <c r="D221" s="4">
        <v>7444</v>
      </c>
      <c r="E221" s="3">
        <v>9.5000000000000001E-2</v>
      </c>
      <c r="F221" s="4">
        <v>11757</v>
      </c>
      <c r="G221" s="4">
        <v>1730</v>
      </c>
      <c r="H221" s="4">
        <v>10027</v>
      </c>
      <c r="I221" s="3">
        <v>0.14699999999999999</v>
      </c>
    </row>
    <row r="222" spans="1:9" x14ac:dyDescent="0.25">
      <c r="A222" s="11">
        <v>44252</v>
      </c>
      <c r="B222" s="4">
        <v>3411</v>
      </c>
      <c r="C222" s="2">
        <v>120</v>
      </c>
      <c r="D222" s="4">
        <v>3291</v>
      </c>
      <c r="E222" s="3">
        <v>3.5000000000000003E-2</v>
      </c>
      <c r="F222" s="4">
        <v>4897</v>
      </c>
      <c r="G222" s="2">
        <v>452</v>
      </c>
      <c r="H222" s="4">
        <v>4445</v>
      </c>
      <c r="I222" s="3">
        <v>9.1999999999999998E-2</v>
      </c>
    </row>
    <row r="223" spans="1:9" x14ac:dyDescent="0.25">
      <c r="A223" s="11">
        <v>44251</v>
      </c>
      <c r="B223" s="4">
        <v>11800</v>
      </c>
      <c r="C223" s="4">
        <v>2769</v>
      </c>
      <c r="D223" s="4">
        <v>9031</v>
      </c>
      <c r="E223" s="3">
        <v>0.23499999999999999</v>
      </c>
      <c r="F223" s="4">
        <v>16218</v>
      </c>
      <c r="G223" s="4">
        <v>4455</v>
      </c>
      <c r="H223" s="4">
        <v>11763</v>
      </c>
      <c r="I223" s="3">
        <v>0.27500000000000002</v>
      </c>
    </row>
    <row r="224" spans="1:9" x14ac:dyDescent="0.25">
      <c r="A224" s="11">
        <v>44250</v>
      </c>
      <c r="B224" s="4">
        <v>4102</v>
      </c>
      <c r="C224" s="2">
        <v>279</v>
      </c>
      <c r="D224" s="4">
        <v>3823</v>
      </c>
      <c r="E224" s="3">
        <v>6.8000000000000005E-2</v>
      </c>
      <c r="F224" s="4">
        <v>5188</v>
      </c>
      <c r="G224" s="2">
        <v>458</v>
      </c>
      <c r="H224" s="4">
        <v>4730</v>
      </c>
      <c r="I224" s="3">
        <v>8.7999999999999995E-2</v>
      </c>
    </row>
    <row r="225" spans="1:9" x14ac:dyDescent="0.25">
      <c r="A225" s="11">
        <v>44249</v>
      </c>
      <c r="B225" s="4">
        <v>31632</v>
      </c>
      <c r="C225" s="4">
        <v>12182</v>
      </c>
      <c r="D225" s="4">
        <v>19450</v>
      </c>
      <c r="E225" s="3">
        <v>0.38500000000000001</v>
      </c>
      <c r="F225" s="4">
        <v>40088</v>
      </c>
      <c r="G225" s="4">
        <v>17049</v>
      </c>
      <c r="H225" s="4">
        <v>23039</v>
      </c>
      <c r="I225" s="3">
        <v>0.42499999999999999</v>
      </c>
    </row>
    <row r="226" spans="1:9" x14ac:dyDescent="0.25">
      <c r="A226" s="11">
        <v>44248</v>
      </c>
      <c r="B226" s="4">
        <v>8015</v>
      </c>
      <c r="C226" s="2">
        <v>591</v>
      </c>
      <c r="D226" s="4">
        <v>7424</v>
      </c>
      <c r="E226" s="3">
        <v>7.3999999999999996E-2</v>
      </c>
      <c r="F226" s="4">
        <v>10993</v>
      </c>
      <c r="G226" s="4">
        <v>1583</v>
      </c>
      <c r="H226" s="4">
        <v>9410</v>
      </c>
      <c r="I226" s="3">
        <v>0.14399999999999999</v>
      </c>
    </row>
    <row r="227" spans="1:9" x14ac:dyDescent="0.25">
      <c r="A227" s="11">
        <v>44247</v>
      </c>
      <c r="B227" s="4">
        <v>15419</v>
      </c>
      <c r="C227" s="4">
        <v>1210</v>
      </c>
      <c r="D227" s="4">
        <v>14209</v>
      </c>
      <c r="E227" s="3">
        <v>7.8E-2</v>
      </c>
      <c r="F227" s="4">
        <v>22829</v>
      </c>
      <c r="G227" s="4">
        <v>3098</v>
      </c>
      <c r="H227" s="4">
        <v>19731</v>
      </c>
      <c r="I227" s="3">
        <v>3.5999999999999997E-2</v>
      </c>
    </row>
    <row r="228" spans="1:9" x14ac:dyDescent="0.25">
      <c r="A228" s="11">
        <v>44246</v>
      </c>
      <c r="B228" s="4">
        <v>10567</v>
      </c>
      <c r="C228" s="4">
        <v>1702</v>
      </c>
      <c r="D228" s="4">
        <v>8865</v>
      </c>
      <c r="E228" s="3">
        <v>0.161</v>
      </c>
      <c r="F228" s="4">
        <v>13078</v>
      </c>
      <c r="G228" s="4">
        <v>2826</v>
      </c>
      <c r="H228" s="4">
        <v>10252</v>
      </c>
      <c r="I228" s="3">
        <v>0.216</v>
      </c>
    </row>
    <row r="229" spans="1:9" x14ac:dyDescent="0.25">
      <c r="A229" s="11">
        <v>44245</v>
      </c>
      <c r="B229" s="4">
        <v>13840</v>
      </c>
      <c r="C229" s="2">
        <v>187</v>
      </c>
      <c r="D229" s="4">
        <v>13653</v>
      </c>
      <c r="E229" s="3">
        <v>1.4E-2</v>
      </c>
      <c r="F229" s="4">
        <v>16197</v>
      </c>
      <c r="G229" s="2">
        <v>364</v>
      </c>
      <c r="H229" s="4">
        <v>15833</v>
      </c>
      <c r="I229" s="3">
        <v>2.1999999999999999E-2</v>
      </c>
    </row>
    <row r="230" spans="1:9" x14ac:dyDescent="0.25">
      <c r="A230" s="11">
        <v>44244</v>
      </c>
      <c r="B230" s="4">
        <v>14336</v>
      </c>
      <c r="C230" s="4">
        <v>1612</v>
      </c>
      <c r="D230" s="4">
        <v>12724</v>
      </c>
      <c r="E230" s="3">
        <v>0.112</v>
      </c>
      <c r="F230" s="4">
        <v>17483</v>
      </c>
      <c r="G230" s="4">
        <v>2899</v>
      </c>
      <c r="H230" s="4">
        <v>14584</v>
      </c>
      <c r="I230" s="3">
        <v>0.16600000000000001</v>
      </c>
    </row>
    <row r="231" spans="1:9" x14ac:dyDescent="0.25">
      <c r="A231" s="11">
        <v>44243</v>
      </c>
      <c r="B231" s="4">
        <v>13451</v>
      </c>
      <c r="C231" s="4">
        <v>1020</v>
      </c>
      <c r="D231" s="4">
        <v>12431</v>
      </c>
      <c r="E231" s="3">
        <v>7.5999999999999998E-2</v>
      </c>
      <c r="F231" s="4">
        <v>15842</v>
      </c>
      <c r="G231" s="4">
        <v>2291</v>
      </c>
      <c r="H231" s="4">
        <v>13551</v>
      </c>
      <c r="I231" s="3">
        <v>0.14499999999999999</v>
      </c>
    </row>
    <row r="232" spans="1:9" x14ac:dyDescent="0.25">
      <c r="A232" s="11">
        <v>44242</v>
      </c>
      <c r="B232" s="4">
        <v>12321</v>
      </c>
      <c r="C232" s="4">
        <v>1443</v>
      </c>
      <c r="D232" s="4">
        <v>10878</v>
      </c>
      <c r="E232" s="3">
        <v>0.11700000000000001</v>
      </c>
      <c r="F232" s="4">
        <v>13779</v>
      </c>
      <c r="G232" s="4">
        <v>3152</v>
      </c>
      <c r="H232" s="4">
        <v>10627</v>
      </c>
      <c r="I232" s="3">
        <v>0.22900000000000001</v>
      </c>
    </row>
    <row r="233" spans="1:9" x14ac:dyDescent="0.25">
      <c r="A233" s="11">
        <v>44241</v>
      </c>
      <c r="B233" s="4">
        <v>19121</v>
      </c>
      <c r="C233" s="4">
        <v>3214</v>
      </c>
      <c r="D233" s="4">
        <v>15907</v>
      </c>
      <c r="E233" s="3">
        <v>0.16800000000000001</v>
      </c>
      <c r="F233" s="4">
        <v>22305</v>
      </c>
      <c r="G233" s="4">
        <v>6839</v>
      </c>
      <c r="H233" s="4">
        <v>15466</v>
      </c>
      <c r="I233" s="3">
        <v>0.307</v>
      </c>
    </row>
    <row r="234" spans="1:9" x14ac:dyDescent="0.25">
      <c r="A234" s="11">
        <v>44240</v>
      </c>
      <c r="B234" s="4">
        <v>13524</v>
      </c>
      <c r="C234" s="4">
        <v>2496</v>
      </c>
      <c r="D234" s="4">
        <v>11028</v>
      </c>
      <c r="E234" s="3">
        <v>0.185</v>
      </c>
      <c r="F234" s="4">
        <v>16295</v>
      </c>
      <c r="G234" s="4">
        <v>4795</v>
      </c>
      <c r="H234" s="4">
        <v>11500</v>
      </c>
      <c r="I234" s="3">
        <v>0.29399999999999998</v>
      </c>
    </row>
    <row r="235" spans="1:9" x14ac:dyDescent="0.25">
      <c r="A235" s="11">
        <v>44239</v>
      </c>
      <c r="B235" s="2">
        <v>30</v>
      </c>
      <c r="C235" s="2">
        <v>7</v>
      </c>
      <c r="D235" s="2">
        <v>23</v>
      </c>
      <c r="E235" s="3">
        <v>0.23300000000000001</v>
      </c>
      <c r="F235" s="2">
        <v>30</v>
      </c>
      <c r="G235" s="2">
        <v>10</v>
      </c>
      <c r="H235" s="2">
        <v>20</v>
      </c>
      <c r="I235" s="3">
        <v>0.33300000000000002</v>
      </c>
    </row>
    <row r="236" spans="1:9" x14ac:dyDescent="0.25">
      <c r="A236" s="11">
        <v>44238</v>
      </c>
      <c r="B236" s="4">
        <v>11932</v>
      </c>
      <c r="C236" s="4">
        <v>1204</v>
      </c>
      <c r="D236" s="4">
        <v>10728</v>
      </c>
      <c r="E236" s="3">
        <v>0.10100000000000001</v>
      </c>
      <c r="F236" s="4">
        <v>15700</v>
      </c>
      <c r="G236" s="4">
        <v>4613</v>
      </c>
      <c r="H236" s="4">
        <v>11087</v>
      </c>
      <c r="I236" s="3">
        <v>0.29399999999999998</v>
      </c>
    </row>
    <row r="237" spans="1:9" x14ac:dyDescent="0.25">
      <c r="A237" s="11">
        <v>44237</v>
      </c>
      <c r="B237" s="2">
        <v>840</v>
      </c>
      <c r="C237" s="2">
        <v>107</v>
      </c>
      <c r="D237" s="2">
        <v>733</v>
      </c>
      <c r="E237" s="3">
        <v>0.127</v>
      </c>
      <c r="F237" s="4">
        <v>1927</v>
      </c>
      <c r="G237" s="2">
        <v>560</v>
      </c>
      <c r="H237" s="4">
        <v>1367</v>
      </c>
      <c r="I237" s="3">
        <v>0.29099999999999998</v>
      </c>
    </row>
    <row r="238" spans="1:9" x14ac:dyDescent="0.25">
      <c r="A238" s="11">
        <v>44236</v>
      </c>
      <c r="B238" s="4">
        <v>12934</v>
      </c>
      <c r="C238" s="2">
        <v>661</v>
      </c>
      <c r="D238" s="4">
        <v>12273</v>
      </c>
      <c r="E238" s="3">
        <v>5.0999999999999997E-2</v>
      </c>
      <c r="F238" s="4">
        <v>20115</v>
      </c>
      <c r="G238" s="4">
        <v>3460</v>
      </c>
      <c r="H238" s="4">
        <v>16655</v>
      </c>
      <c r="I238" s="3">
        <v>0.17199999999999999</v>
      </c>
    </row>
    <row r="239" spans="1:9" x14ac:dyDescent="0.25">
      <c r="A239" s="11">
        <v>44235</v>
      </c>
      <c r="B239" s="4">
        <v>2601</v>
      </c>
      <c r="C239" s="2">
        <v>180</v>
      </c>
      <c r="D239" s="4">
        <v>2421</v>
      </c>
      <c r="E239" s="3">
        <v>6.9000000000000006E-2</v>
      </c>
      <c r="F239" s="4">
        <v>4063</v>
      </c>
      <c r="G239" s="2">
        <v>619</v>
      </c>
      <c r="H239" s="4">
        <v>3444</v>
      </c>
      <c r="I239" s="3">
        <v>0.152</v>
      </c>
    </row>
    <row r="240" spans="1:9" x14ac:dyDescent="0.25">
      <c r="A240" s="11">
        <v>44234</v>
      </c>
      <c r="B240" s="4">
        <v>4590</v>
      </c>
      <c r="C240" s="2">
        <v>632</v>
      </c>
      <c r="D240" s="4">
        <v>3958</v>
      </c>
      <c r="E240" s="3">
        <v>0.13800000000000001</v>
      </c>
      <c r="F240" s="4">
        <v>6121</v>
      </c>
      <c r="G240" s="2">
        <v>923</v>
      </c>
      <c r="H240" s="4">
        <v>5198</v>
      </c>
      <c r="I240" s="3">
        <v>0.151</v>
      </c>
    </row>
    <row r="241" spans="1:9" x14ac:dyDescent="0.25">
      <c r="A241" s="11">
        <v>44233</v>
      </c>
      <c r="B241" s="4">
        <v>4955</v>
      </c>
      <c r="C241" s="2">
        <v>115</v>
      </c>
      <c r="D241" s="4">
        <v>4840</v>
      </c>
      <c r="E241" s="3">
        <v>2.3E-2</v>
      </c>
      <c r="F241" s="4">
        <v>7095</v>
      </c>
      <c r="G241" s="2">
        <v>474</v>
      </c>
      <c r="H241" s="4">
        <v>6621</v>
      </c>
      <c r="I241" s="3">
        <v>6.7000000000000004E-2</v>
      </c>
    </row>
    <row r="242" spans="1:9" x14ac:dyDescent="0.25">
      <c r="A242" s="11">
        <v>44232</v>
      </c>
      <c r="B242" s="4">
        <v>11671</v>
      </c>
      <c r="C242" s="4">
        <v>2722</v>
      </c>
      <c r="D242" s="4">
        <v>8949</v>
      </c>
      <c r="E242" s="3">
        <v>0.23300000000000001</v>
      </c>
      <c r="F242" s="4">
        <v>10133</v>
      </c>
      <c r="G242" s="4">
        <v>2384</v>
      </c>
      <c r="H242" s="4">
        <v>7749</v>
      </c>
      <c r="I242" s="3">
        <v>0.23499999999999999</v>
      </c>
    </row>
    <row r="243" spans="1:9" x14ac:dyDescent="0.25">
      <c r="A243" s="11">
        <v>44231</v>
      </c>
      <c r="B243" s="4">
        <v>5998</v>
      </c>
      <c r="C243" s="2">
        <v>275</v>
      </c>
      <c r="D243" s="4">
        <v>5723</v>
      </c>
      <c r="E243" s="3">
        <v>4.5999999999999999E-2</v>
      </c>
      <c r="F243" s="4">
        <v>8616</v>
      </c>
      <c r="G243" s="2">
        <v>923</v>
      </c>
      <c r="H243" s="4">
        <v>7693</v>
      </c>
      <c r="I243" s="3">
        <v>0.107</v>
      </c>
    </row>
    <row r="244" spans="1:9" x14ac:dyDescent="0.25">
      <c r="A244" s="11">
        <v>44230</v>
      </c>
      <c r="B244" s="4">
        <v>43067</v>
      </c>
      <c r="C244" s="4">
        <v>12667</v>
      </c>
      <c r="D244" s="4">
        <v>30400</v>
      </c>
      <c r="E244" s="3">
        <v>0.29399999999999998</v>
      </c>
      <c r="F244" s="4">
        <v>57428</v>
      </c>
      <c r="G244" s="4">
        <v>25021</v>
      </c>
      <c r="H244" s="4">
        <v>32407</v>
      </c>
      <c r="I244" s="3">
        <v>0.436</v>
      </c>
    </row>
    <row r="245" spans="1:9" x14ac:dyDescent="0.25">
      <c r="A245" s="11">
        <v>44229</v>
      </c>
      <c r="B245" s="4">
        <v>6881</v>
      </c>
      <c r="C245" s="2">
        <v>495</v>
      </c>
      <c r="D245" s="4">
        <v>6386</v>
      </c>
      <c r="E245" s="3">
        <v>7.1999999999999995E-2</v>
      </c>
      <c r="F245" s="4">
        <v>9144</v>
      </c>
      <c r="G245" s="4">
        <v>1362</v>
      </c>
      <c r="H245" s="4">
        <v>7782</v>
      </c>
      <c r="I245" s="3">
        <v>0.14899999999999999</v>
      </c>
    </row>
    <row r="246" spans="1:9" x14ac:dyDescent="0.25">
      <c r="A246" s="11">
        <v>44228</v>
      </c>
      <c r="B246" s="4">
        <v>16144</v>
      </c>
      <c r="C246" s="4">
        <v>1363</v>
      </c>
      <c r="D246" s="4">
        <v>14781</v>
      </c>
      <c r="E246" s="3">
        <v>8.4000000000000005E-2</v>
      </c>
      <c r="F246" s="4">
        <v>24202</v>
      </c>
      <c r="G246" s="4">
        <v>3351</v>
      </c>
      <c r="H246" s="4">
        <v>20851</v>
      </c>
      <c r="I246" s="3">
        <v>0.13800000000000001</v>
      </c>
    </row>
    <row r="247" spans="1:9" x14ac:dyDescent="0.25">
      <c r="A247" s="11">
        <v>44227</v>
      </c>
      <c r="B247" s="4">
        <v>5085</v>
      </c>
      <c r="C247" s="2">
        <v>768</v>
      </c>
      <c r="D247" s="4">
        <v>4317</v>
      </c>
      <c r="E247" s="3">
        <v>0.151</v>
      </c>
      <c r="F247" s="4">
        <v>7427</v>
      </c>
      <c r="G247" s="4">
        <v>1528</v>
      </c>
      <c r="H247" s="4">
        <v>5899</v>
      </c>
      <c r="I247" s="3">
        <v>0.20599999999999999</v>
      </c>
    </row>
    <row r="248" spans="1:9" x14ac:dyDescent="0.25">
      <c r="A248" s="11">
        <v>44226</v>
      </c>
      <c r="B248" s="4">
        <v>15592</v>
      </c>
      <c r="C248" s="2">
        <v>190</v>
      </c>
      <c r="D248" s="4">
        <v>15402</v>
      </c>
      <c r="E248" s="3">
        <v>1.2E-2</v>
      </c>
      <c r="F248" s="4">
        <v>17350</v>
      </c>
      <c r="G248" s="2">
        <v>450</v>
      </c>
      <c r="H248" s="4">
        <v>16900</v>
      </c>
      <c r="I248" s="3">
        <v>2.5999999999999999E-2</v>
      </c>
    </row>
    <row r="249" spans="1:9" x14ac:dyDescent="0.25">
      <c r="A249" s="11">
        <v>44225</v>
      </c>
      <c r="B249" s="4">
        <v>12339</v>
      </c>
      <c r="C249" s="4">
        <v>1270</v>
      </c>
      <c r="D249" s="4">
        <v>11069</v>
      </c>
      <c r="E249" s="3">
        <v>0.10299999999999999</v>
      </c>
      <c r="F249" s="4">
        <v>15499</v>
      </c>
      <c r="G249" s="4">
        <v>2378</v>
      </c>
      <c r="H249" s="4">
        <v>13121</v>
      </c>
      <c r="I249" s="3">
        <v>0.153</v>
      </c>
    </row>
    <row r="250" spans="1:9" x14ac:dyDescent="0.25">
      <c r="A250" s="11">
        <v>44224</v>
      </c>
      <c r="B250" s="4">
        <v>10812</v>
      </c>
      <c r="C250" s="2">
        <v>987</v>
      </c>
      <c r="D250" s="4">
        <v>9825</v>
      </c>
      <c r="E250" s="3">
        <v>9.0999999999999998E-2</v>
      </c>
      <c r="F250" s="4">
        <v>13160</v>
      </c>
      <c r="G250" s="4">
        <v>1802</v>
      </c>
      <c r="H250" s="4">
        <v>11358</v>
      </c>
      <c r="I250" s="3">
        <v>0.13700000000000001</v>
      </c>
    </row>
    <row r="251" spans="1:9" x14ac:dyDescent="0.25">
      <c r="A251" s="11">
        <v>44223</v>
      </c>
      <c r="B251" s="4">
        <v>7121</v>
      </c>
      <c r="C251" s="4">
        <v>1190</v>
      </c>
      <c r="D251" s="4">
        <v>5931</v>
      </c>
      <c r="E251" s="3">
        <v>0.16700000000000001</v>
      </c>
      <c r="F251" s="4">
        <v>9258</v>
      </c>
      <c r="G251" s="4">
        <v>2025</v>
      </c>
      <c r="H251" s="4">
        <v>7233</v>
      </c>
      <c r="I251" s="3">
        <v>0.219</v>
      </c>
    </row>
    <row r="252" spans="1:9" x14ac:dyDescent="0.25">
      <c r="A252" s="11">
        <v>44222</v>
      </c>
      <c r="B252" s="4">
        <v>20982</v>
      </c>
      <c r="C252" s="4">
        <v>2759</v>
      </c>
      <c r="D252" s="4">
        <v>18223</v>
      </c>
      <c r="E252" s="3">
        <v>0.13100000000000001</v>
      </c>
      <c r="F252" s="4">
        <v>23897</v>
      </c>
      <c r="G252" s="4">
        <v>8169</v>
      </c>
      <c r="H252" s="4">
        <v>15728</v>
      </c>
      <c r="I252" s="3">
        <v>0.34200000000000003</v>
      </c>
    </row>
    <row r="253" spans="1:9" x14ac:dyDescent="0.25">
      <c r="A253" s="11">
        <v>44221</v>
      </c>
      <c r="B253" s="4">
        <v>8239</v>
      </c>
      <c r="C253" s="4">
        <v>1879</v>
      </c>
      <c r="D253" s="4">
        <v>6360</v>
      </c>
      <c r="E253" s="3">
        <v>0.22800000000000001</v>
      </c>
      <c r="F253" s="4">
        <v>9926</v>
      </c>
      <c r="G253" s="4">
        <v>2727</v>
      </c>
      <c r="H253" s="4">
        <v>7199</v>
      </c>
      <c r="I253" s="3">
        <v>0.27500000000000002</v>
      </c>
    </row>
    <row r="254" spans="1:9" x14ac:dyDescent="0.25">
      <c r="A254" s="11">
        <v>44220</v>
      </c>
      <c r="B254" s="2">
        <v>44</v>
      </c>
      <c r="C254" s="2">
        <v>16</v>
      </c>
      <c r="D254" s="2">
        <v>28</v>
      </c>
      <c r="E254" s="3">
        <v>0.36399999999999999</v>
      </c>
      <c r="F254" s="5">
        <v>44</v>
      </c>
      <c r="G254" s="2">
        <v>3</v>
      </c>
      <c r="H254" s="2">
        <v>41</v>
      </c>
      <c r="I254" s="3">
        <v>6.8000000000000005E-2</v>
      </c>
    </row>
    <row r="255" spans="1:9" x14ac:dyDescent="0.25">
      <c r="A255" s="11">
        <v>44219</v>
      </c>
      <c r="B255" s="4">
        <v>9342</v>
      </c>
      <c r="C255" s="4">
        <v>1555</v>
      </c>
      <c r="D255" s="4">
        <v>7787</v>
      </c>
      <c r="E255" s="3">
        <v>0.16600000000000001</v>
      </c>
      <c r="F255" s="4">
        <v>10739</v>
      </c>
      <c r="G255" s="4">
        <v>1956</v>
      </c>
      <c r="H255" s="4">
        <v>8783</v>
      </c>
      <c r="I255" s="3">
        <v>0.182</v>
      </c>
    </row>
    <row r="256" spans="1:9" x14ac:dyDescent="0.25">
      <c r="A256" s="11">
        <v>44218</v>
      </c>
      <c r="B256" s="4">
        <v>1114</v>
      </c>
      <c r="C256" s="2">
        <v>98</v>
      </c>
      <c r="D256" s="4">
        <v>1016</v>
      </c>
      <c r="E256" s="3">
        <v>8.7999999999999995E-2</v>
      </c>
      <c r="F256" s="4">
        <v>2253</v>
      </c>
      <c r="G256" s="2">
        <v>521</v>
      </c>
      <c r="H256" s="4">
        <v>1732</v>
      </c>
      <c r="I256" s="3">
        <v>0.23100000000000001</v>
      </c>
    </row>
    <row r="257" spans="1:9" x14ac:dyDescent="0.25">
      <c r="A257" s="11">
        <v>44217</v>
      </c>
      <c r="B257" s="4">
        <v>10673</v>
      </c>
      <c r="C257" s="4">
        <v>1330</v>
      </c>
      <c r="D257" s="4">
        <v>9343</v>
      </c>
      <c r="E257" s="3">
        <v>0.125</v>
      </c>
      <c r="F257" s="4">
        <v>16048</v>
      </c>
      <c r="G257" s="4">
        <v>2723</v>
      </c>
      <c r="H257" s="4">
        <v>13325</v>
      </c>
      <c r="I257" s="3">
        <v>0.17</v>
      </c>
    </row>
    <row r="258" spans="1:9" x14ac:dyDescent="0.25">
      <c r="A258" s="11">
        <v>44216</v>
      </c>
      <c r="B258" s="4">
        <v>2500</v>
      </c>
      <c r="C258" s="2">
        <v>62</v>
      </c>
      <c r="D258" s="4">
        <v>2438</v>
      </c>
      <c r="E258" s="3">
        <v>2.5000000000000001E-2</v>
      </c>
      <c r="F258" s="4">
        <v>4083</v>
      </c>
      <c r="G258" s="2">
        <v>730</v>
      </c>
      <c r="H258" s="4">
        <v>3353</v>
      </c>
      <c r="I258" s="3">
        <v>0.17899999999999999</v>
      </c>
    </row>
    <row r="259" spans="1:9" x14ac:dyDescent="0.25">
      <c r="A259" s="11">
        <v>44215</v>
      </c>
      <c r="B259" s="4">
        <v>4032</v>
      </c>
      <c r="C259" s="2">
        <v>227</v>
      </c>
      <c r="D259" s="4">
        <v>3805</v>
      </c>
      <c r="E259" s="3">
        <v>5.6000000000000001E-2</v>
      </c>
      <c r="F259" s="4">
        <v>6056</v>
      </c>
      <c r="G259" s="2">
        <v>912</v>
      </c>
      <c r="H259" s="4">
        <v>5144</v>
      </c>
      <c r="I259" s="3">
        <v>0.151</v>
      </c>
    </row>
    <row r="260" spans="1:9" x14ac:dyDescent="0.25">
      <c r="A260" s="11">
        <v>44214</v>
      </c>
      <c r="B260" s="4">
        <v>1851</v>
      </c>
      <c r="C260" s="2">
        <v>105</v>
      </c>
      <c r="D260" s="4">
        <v>1746</v>
      </c>
      <c r="E260" s="3">
        <v>5.7000000000000002E-2</v>
      </c>
      <c r="F260" s="4">
        <v>3085</v>
      </c>
      <c r="G260" s="2">
        <v>197</v>
      </c>
      <c r="H260" s="4">
        <v>2888</v>
      </c>
      <c r="I260" s="3">
        <v>6.4000000000000001E-2</v>
      </c>
    </row>
    <row r="261" spans="1:9" x14ac:dyDescent="0.25">
      <c r="A261" s="11">
        <v>44213</v>
      </c>
      <c r="B261" s="4">
        <v>8970</v>
      </c>
      <c r="C261" s="4">
        <v>1502</v>
      </c>
      <c r="D261" s="4">
        <v>7468</v>
      </c>
      <c r="E261" s="3">
        <v>0.16700000000000001</v>
      </c>
      <c r="F261" s="4">
        <v>14135</v>
      </c>
      <c r="G261" s="4">
        <v>4417</v>
      </c>
      <c r="H261" s="4">
        <v>9718</v>
      </c>
      <c r="I261" s="3">
        <v>0.312</v>
      </c>
    </row>
    <row r="262" spans="1:9" x14ac:dyDescent="0.25">
      <c r="A262" s="11">
        <v>44212</v>
      </c>
      <c r="B262" s="4">
        <v>5414</v>
      </c>
      <c r="C262" s="2">
        <v>258</v>
      </c>
      <c r="D262" s="4">
        <v>5156</v>
      </c>
      <c r="E262" s="3">
        <v>4.8000000000000001E-2</v>
      </c>
      <c r="F262" s="4">
        <v>8626</v>
      </c>
      <c r="G262" s="2">
        <v>953</v>
      </c>
      <c r="H262" s="4">
        <v>7673</v>
      </c>
      <c r="I262" s="3">
        <v>0.11</v>
      </c>
    </row>
    <row r="263" spans="1:9" x14ac:dyDescent="0.25">
      <c r="A263" s="11">
        <v>44211</v>
      </c>
      <c r="B263" s="4">
        <v>41734</v>
      </c>
      <c r="C263" s="4">
        <v>12691</v>
      </c>
      <c r="D263" s="4">
        <v>29043</v>
      </c>
      <c r="E263" s="3">
        <v>0.30399999999999999</v>
      </c>
      <c r="F263" s="4">
        <v>53012</v>
      </c>
      <c r="G263" s="4">
        <v>23205</v>
      </c>
      <c r="H263" s="4">
        <v>29807</v>
      </c>
      <c r="I263" s="3">
        <v>0.438</v>
      </c>
    </row>
    <row r="264" spans="1:9" x14ac:dyDescent="0.25">
      <c r="A264" s="11">
        <v>44210</v>
      </c>
      <c r="B264" s="4">
        <v>8211</v>
      </c>
      <c r="C264" s="2">
        <v>729</v>
      </c>
      <c r="D264" s="4">
        <v>7482</v>
      </c>
      <c r="E264" s="3">
        <v>8.8999999999999996E-2</v>
      </c>
      <c r="F264" s="4">
        <v>11553</v>
      </c>
      <c r="G264" s="4">
        <v>1364</v>
      </c>
      <c r="H264" s="4">
        <v>10189</v>
      </c>
      <c r="I264" s="3">
        <v>0.11799999999999999</v>
      </c>
    </row>
    <row r="265" spans="1:9" x14ac:dyDescent="0.25">
      <c r="A265" s="11">
        <v>44209</v>
      </c>
      <c r="B265" s="4">
        <v>14374</v>
      </c>
      <c r="C265" s="4">
        <v>1182</v>
      </c>
      <c r="D265" s="4">
        <v>13192</v>
      </c>
      <c r="E265" s="3">
        <v>8.2000000000000003E-2</v>
      </c>
      <c r="F265" s="4">
        <v>23307</v>
      </c>
      <c r="G265" s="4">
        <v>3156</v>
      </c>
      <c r="H265" s="4">
        <v>20151</v>
      </c>
      <c r="I265" s="3">
        <v>3.5000000000000003E-2</v>
      </c>
    </row>
    <row r="266" spans="1:9" x14ac:dyDescent="0.25">
      <c r="A266" s="11">
        <v>44208</v>
      </c>
      <c r="B266" s="4">
        <v>12510</v>
      </c>
      <c r="C266" s="4">
        <v>1263</v>
      </c>
      <c r="D266" s="4">
        <v>11247</v>
      </c>
      <c r="E266" s="3">
        <v>0.10100000000000001</v>
      </c>
      <c r="F266" s="4">
        <v>14901</v>
      </c>
      <c r="G266" s="4">
        <v>3021</v>
      </c>
      <c r="H266" s="4">
        <v>11880</v>
      </c>
      <c r="I266" s="3">
        <v>0.20300000000000001</v>
      </c>
    </row>
    <row r="267" spans="1:9" x14ac:dyDescent="0.25">
      <c r="A267" s="11">
        <v>44207</v>
      </c>
      <c r="B267" s="4">
        <v>20532</v>
      </c>
      <c r="C267" s="2">
        <v>305</v>
      </c>
      <c r="D267" s="4">
        <v>20227</v>
      </c>
      <c r="E267" s="3">
        <v>1.4999999999999999E-2</v>
      </c>
      <c r="F267" s="4">
        <v>23506</v>
      </c>
      <c r="G267" s="2">
        <v>628</v>
      </c>
      <c r="H267" s="4">
        <v>22878</v>
      </c>
      <c r="I267" s="3">
        <v>2.7E-2</v>
      </c>
    </row>
    <row r="268" spans="1:9" x14ac:dyDescent="0.25">
      <c r="A268" s="11">
        <v>44206</v>
      </c>
      <c r="B268" s="4">
        <v>13165</v>
      </c>
      <c r="C268" s="4">
        <v>1324</v>
      </c>
      <c r="D268" s="4">
        <v>11841</v>
      </c>
      <c r="E268" s="3">
        <v>0.10100000000000001</v>
      </c>
      <c r="F268" s="4">
        <v>16056</v>
      </c>
      <c r="G268" s="4">
        <v>2476</v>
      </c>
      <c r="H268" s="4">
        <v>13580</v>
      </c>
      <c r="I268" s="3">
        <v>0.154</v>
      </c>
    </row>
    <row r="269" spans="1:9" x14ac:dyDescent="0.25">
      <c r="A269" s="11">
        <v>44205</v>
      </c>
      <c r="B269" s="4">
        <v>12651</v>
      </c>
      <c r="C269" s="2">
        <v>949</v>
      </c>
      <c r="D269" s="4">
        <v>11702</v>
      </c>
      <c r="E269" s="3">
        <v>7.4999999999999997E-2</v>
      </c>
      <c r="F269" s="4">
        <v>14553</v>
      </c>
      <c r="G269" s="4">
        <v>2478</v>
      </c>
      <c r="H269" s="4">
        <v>12075</v>
      </c>
      <c r="I269" s="3">
        <v>0.17</v>
      </c>
    </row>
    <row r="270" spans="1:9" x14ac:dyDescent="0.25">
      <c r="A270" s="11">
        <v>44204</v>
      </c>
      <c r="B270" s="4">
        <v>14125</v>
      </c>
      <c r="C270" s="4">
        <v>1407</v>
      </c>
      <c r="D270" s="4">
        <v>12718</v>
      </c>
      <c r="E270" s="3">
        <v>0.1</v>
      </c>
      <c r="F270" s="4">
        <v>16536</v>
      </c>
      <c r="G270" s="4">
        <v>3529</v>
      </c>
      <c r="H270" s="4">
        <v>13007</v>
      </c>
      <c r="I270" s="3">
        <v>0.21299999999999999</v>
      </c>
    </row>
    <row r="271" spans="1:9" x14ac:dyDescent="0.25">
      <c r="A271" s="11">
        <v>44203</v>
      </c>
      <c r="B271" s="4">
        <v>22812</v>
      </c>
      <c r="C271" s="4">
        <v>3217</v>
      </c>
      <c r="D271" s="4">
        <v>19595</v>
      </c>
      <c r="E271" s="3">
        <v>0.14099999999999999</v>
      </c>
      <c r="F271" s="4">
        <v>25602</v>
      </c>
      <c r="G271" s="4">
        <v>7679</v>
      </c>
      <c r="H271" s="4">
        <v>17923</v>
      </c>
      <c r="I271" s="3">
        <v>0.3</v>
      </c>
    </row>
    <row r="272" spans="1:9" x14ac:dyDescent="0.25">
      <c r="A272" s="11">
        <v>44202</v>
      </c>
      <c r="B272" s="4">
        <v>10681</v>
      </c>
      <c r="C272" s="4">
        <v>1861</v>
      </c>
      <c r="D272" s="4">
        <v>8820</v>
      </c>
      <c r="E272" s="3">
        <v>0.17399999999999999</v>
      </c>
      <c r="F272" s="4">
        <v>13627</v>
      </c>
      <c r="G272" s="4">
        <v>3461</v>
      </c>
      <c r="H272" s="4">
        <v>10166</v>
      </c>
      <c r="I272" s="3">
        <v>0.254</v>
      </c>
    </row>
    <row r="273" spans="1:9" x14ac:dyDescent="0.25">
      <c r="A273" s="11">
        <v>44201</v>
      </c>
      <c r="B273" s="2">
        <v>41</v>
      </c>
      <c r="C273" s="2">
        <v>2</v>
      </c>
      <c r="D273" s="2">
        <v>39</v>
      </c>
      <c r="E273" s="3">
        <v>4.9000000000000002E-2</v>
      </c>
      <c r="F273" s="2">
        <v>41</v>
      </c>
      <c r="G273" s="2">
        <v>15</v>
      </c>
      <c r="H273" s="2">
        <v>26</v>
      </c>
      <c r="I273" s="3">
        <v>0.36599999999999999</v>
      </c>
    </row>
    <row r="274" spans="1:9" x14ac:dyDescent="0.25">
      <c r="A274" s="11">
        <v>44200</v>
      </c>
      <c r="B274" s="4">
        <v>15239</v>
      </c>
      <c r="C274" s="2">
        <v>835</v>
      </c>
      <c r="D274" s="4">
        <v>14404</v>
      </c>
      <c r="E274" s="3">
        <v>5.5E-2</v>
      </c>
      <c r="F274" s="4">
        <v>19049</v>
      </c>
      <c r="G274" s="4">
        <v>3952</v>
      </c>
      <c r="H274" s="4">
        <v>15097</v>
      </c>
      <c r="I274" s="3">
        <v>0.20699999999999999</v>
      </c>
    </row>
    <row r="275" spans="1:9" x14ac:dyDescent="0.25">
      <c r="A275" s="11">
        <v>44199</v>
      </c>
      <c r="B275" s="2">
        <v>981</v>
      </c>
      <c r="C275" s="2">
        <v>223</v>
      </c>
      <c r="D275" s="2">
        <v>758</v>
      </c>
      <c r="E275" s="3">
        <v>0.22700000000000001</v>
      </c>
      <c r="F275" s="4">
        <v>2148</v>
      </c>
      <c r="G275" s="2">
        <v>568</v>
      </c>
      <c r="H275" s="4">
        <v>1580</v>
      </c>
      <c r="I275" s="3">
        <v>0.26400000000000001</v>
      </c>
    </row>
    <row r="276" spans="1:9" x14ac:dyDescent="0.25">
      <c r="A276" s="11">
        <v>44198</v>
      </c>
      <c r="B276" s="4">
        <v>11191</v>
      </c>
      <c r="C276" s="2">
        <v>979</v>
      </c>
      <c r="D276" s="4">
        <v>10212</v>
      </c>
      <c r="E276" s="3">
        <v>8.6999999999999994E-2</v>
      </c>
      <c r="F276" s="4">
        <v>16409</v>
      </c>
      <c r="G276" s="4">
        <v>2576</v>
      </c>
      <c r="H276" s="4">
        <v>13833</v>
      </c>
      <c r="I276" s="3">
        <v>0.157</v>
      </c>
    </row>
    <row r="277" spans="1:9" x14ac:dyDescent="0.25">
      <c r="A277" s="11">
        <v>44197</v>
      </c>
      <c r="B277" s="4">
        <v>2433</v>
      </c>
      <c r="C277" s="2">
        <v>116</v>
      </c>
      <c r="D277" s="4">
        <v>2317</v>
      </c>
      <c r="E277" s="3">
        <v>4.8000000000000001E-2</v>
      </c>
      <c r="F277" s="4">
        <v>3791</v>
      </c>
      <c r="G277" s="2">
        <v>645</v>
      </c>
      <c r="H277" s="4">
        <v>3146</v>
      </c>
      <c r="I277" s="3">
        <v>0.17</v>
      </c>
    </row>
    <row r="278" spans="1:9" x14ac:dyDescent="0.25">
      <c r="A278" s="11">
        <v>44196</v>
      </c>
      <c r="B278" s="4">
        <v>3580</v>
      </c>
      <c r="C278" s="2">
        <v>161</v>
      </c>
      <c r="D278" s="4">
        <v>3419</v>
      </c>
      <c r="E278" s="3">
        <v>4.4999999999999998E-2</v>
      </c>
      <c r="F278" s="4">
        <v>6760</v>
      </c>
      <c r="G278" s="2">
        <v>969</v>
      </c>
      <c r="H278" s="4">
        <v>5791</v>
      </c>
      <c r="I278" s="3">
        <v>0.14299999999999999</v>
      </c>
    </row>
    <row r="279" spans="1:9" x14ac:dyDescent="0.25">
      <c r="A279" s="11">
        <v>44195</v>
      </c>
      <c r="B279" s="4">
        <v>4605</v>
      </c>
      <c r="C279" s="2">
        <v>94</v>
      </c>
      <c r="D279" s="4">
        <v>4511</v>
      </c>
      <c r="E279" s="3">
        <v>0.02</v>
      </c>
      <c r="F279" s="4">
        <v>6693</v>
      </c>
      <c r="G279" s="2">
        <v>367</v>
      </c>
      <c r="H279" s="4">
        <v>6326</v>
      </c>
      <c r="I279" s="3">
        <v>5.5E-2</v>
      </c>
    </row>
    <row r="280" spans="1:9" x14ac:dyDescent="0.25">
      <c r="A280" s="11">
        <v>44194</v>
      </c>
      <c r="B280" s="4">
        <v>15269</v>
      </c>
      <c r="C280" s="4">
        <v>2376</v>
      </c>
      <c r="D280" s="4">
        <v>12893</v>
      </c>
      <c r="E280" s="3">
        <v>0.156</v>
      </c>
      <c r="F280" s="4">
        <v>21531</v>
      </c>
      <c r="G280" s="4">
        <v>7283</v>
      </c>
      <c r="H280" s="4">
        <v>14248</v>
      </c>
      <c r="I280" s="3">
        <v>0.33800000000000002</v>
      </c>
    </row>
    <row r="281" spans="1:9" x14ac:dyDescent="0.25">
      <c r="A281" s="11">
        <v>44193</v>
      </c>
      <c r="B281" s="4">
        <v>6405</v>
      </c>
      <c r="C281" s="2">
        <v>304</v>
      </c>
      <c r="D281" s="4">
        <v>6101</v>
      </c>
      <c r="E281" s="3">
        <v>4.7E-2</v>
      </c>
      <c r="F281" s="4">
        <v>9056</v>
      </c>
      <c r="G281" s="2">
        <v>765</v>
      </c>
      <c r="H281" s="4">
        <v>8291</v>
      </c>
      <c r="I281" s="3">
        <v>8.4000000000000005E-2</v>
      </c>
    </row>
    <row r="282" spans="1:9" x14ac:dyDescent="0.25">
      <c r="A282" s="11">
        <v>44192</v>
      </c>
      <c r="B282" s="4">
        <v>41580</v>
      </c>
      <c r="C282" s="4">
        <v>12415</v>
      </c>
      <c r="D282" s="4">
        <v>29165</v>
      </c>
      <c r="E282" s="3">
        <v>0.29899999999999999</v>
      </c>
      <c r="F282" s="4">
        <v>52529</v>
      </c>
      <c r="G282" s="4">
        <v>22927</v>
      </c>
      <c r="H282" s="4">
        <v>29602</v>
      </c>
      <c r="I282" s="3">
        <v>0.436</v>
      </c>
    </row>
    <row r="283" spans="1:9" x14ac:dyDescent="0.25">
      <c r="A283" s="11">
        <v>44191</v>
      </c>
      <c r="B283" s="4">
        <v>9669</v>
      </c>
      <c r="C283" s="2">
        <v>625</v>
      </c>
      <c r="D283" s="4">
        <v>9044</v>
      </c>
      <c r="E283" s="3">
        <v>6.5000000000000002E-2</v>
      </c>
      <c r="F283" s="4">
        <v>11769</v>
      </c>
      <c r="G283" s="4">
        <v>1656</v>
      </c>
      <c r="H283" s="4">
        <v>10113</v>
      </c>
      <c r="I283" s="3">
        <v>0.14099999999999999</v>
      </c>
    </row>
    <row r="284" spans="1:9" x14ac:dyDescent="0.25">
      <c r="A284" s="11">
        <v>44190</v>
      </c>
      <c r="B284" s="4">
        <v>6076</v>
      </c>
      <c r="C284" s="2">
        <v>513</v>
      </c>
      <c r="D284" s="4">
        <v>5563</v>
      </c>
      <c r="E284" s="3">
        <v>8.4000000000000005E-2</v>
      </c>
      <c r="F284" s="4">
        <v>14224</v>
      </c>
      <c r="G284" s="4">
        <v>1606</v>
      </c>
      <c r="H284" s="4">
        <v>12618</v>
      </c>
      <c r="I284" s="3">
        <v>0.113</v>
      </c>
    </row>
    <row r="285" spans="1:9" x14ac:dyDescent="0.25">
      <c r="A285" s="11">
        <v>44189</v>
      </c>
      <c r="B285" s="4">
        <v>8677</v>
      </c>
      <c r="C285" s="4">
        <v>1037</v>
      </c>
      <c r="D285" s="4">
        <v>7640</v>
      </c>
      <c r="E285" s="3">
        <v>0.12</v>
      </c>
      <c r="F285" s="4">
        <v>11472</v>
      </c>
      <c r="G285" s="4">
        <v>2074</v>
      </c>
      <c r="H285" s="4">
        <v>9398</v>
      </c>
      <c r="I285" s="3">
        <v>0.18099999999999999</v>
      </c>
    </row>
    <row r="286" spans="1:9" x14ac:dyDescent="0.25">
      <c r="A286" s="11">
        <v>44188</v>
      </c>
      <c r="B286" s="4">
        <v>16660</v>
      </c>
      <c r="C286" s="2">
        <v>176</v>
      </c>
      <c r="D286" s="4">
        <v>16484</v>
      </c>
      <c r="E286" s="3">
        <v>1.0999999999999999E-2</v>
      </c>
      <c r="F286" s="4">
        <v>19147</v>
      </c>
      <c r="G286" s="2">
        <v>399</v>
      </c>
      <c r="H286" s="4">
        <v>18748</v>
      </c>
      <c r="I286" s="3">
        <v>2.1000000000000001E-2</v>
      </c>
    </row>
    <row r="287" spans="1:9" x14ac:dyDescent="0.25">
      <c r="A287" s="11">
        <v>44187</v>
      </c>
      <c r="B287" s="4">
        <v>12158</v>
      </c>
      <c r="C287" s="4">
        <v>1101</v>
      </c>
      <c r="D287" s="4">
        <v>11057</v>
      </c>
      <c r="E287" s="3">
        <v>9.0999999999999998E-2</v>
      </c>
      <c r="F287" s="4">
        <v>15114</v>
      </c>
      <c r="G287" s="4">
        <v>2475</v>
      </c>
      <c r="H287" s="4">
        <v>12639</v>
      </c>
      <c r="I287" s="3">
        <v>0.16400000000000001</v>
      </c>
    </row>
    <row r="288" spans="1:9" x14ac:dyDescent="0.25">
      <c r="A288" s="11">
        <v>44186</v>
      </c>
      <c r="B288" s="4">
        <v>8081</v>
      </c>
      <c r="C288" s="2">
        <v>844</v>
      </c>
      <c r="D288" s="4">
        <v>7237</v>
      </c>
      <c r="E288" s="3">
        <v>0.104</v>
      </c>
      <c r="F288" s="4">
        <v>9328</v>
      </c>
      <c r="G288" s="4">
        <v>2057</v>
      </c>
      <c r="H288" s="4">
        <v>7271</v>
      </c>
      <c r="I288" s="3">
        <v>0.221</v>
      </c>
    </row>
    <row r="289" spans="1:9" x14ac:dyDescent="0.25">
      <c r="A289" s="11">
        <v>44185</v>
      </c>
      <c r="B289" s="4">
        <v>16123</v>
      </c>
      <c r="C289" s="4">
        <v>1675</v>
      </c>
      <c r="D289" s="4">
        <v>14448</v>
      </c>
      <c r="E289" s="3">
        <v>0.104</v>
      </c>
      <c r="F289" s="4">
        <v>20013</v>
      </c>
      <c r="G289" s="4">
        <v>4117</v>
      </c>
      <c r="H289" s="4">
        <v>15896</v>
      </c>
      <c r="I289" s="3">
        <v>0.20599999999999999</v>
      </c>
    </row>
    <row r="290" spans="1:9" x14ac:dyDescent="0.25">
      <c r="A290" s="11">
        <v>44184</v>
      </c>
      <c r="B290" s="4">
        <v>17617</v>
      </c>
      <c r="C290" s="4">
        <v>2559</v>
      </c>
      <c r="D290" s="4">
        <v>15058</v>
      </c>
      <c r="E290" s="3">
        <v>0.14499999999999999</v>
      </c>
      <c r="F290" s="4">
        <v>20260</v>
      </c>
      <c r="G290" s="4">
        <v>6842</v>
      </c>
      <c r="H290" s="4">
        <v>13418</v>
      </c>
      <c r="I290" s="3">
        <v>0.33800000000000002</v>
      </c>
    </row>
    <row r="291" spans="1:9" x14ac:dyDescent="0.25">
      <c r="A291" s="11">
        <v>44183</v>
      </c>
      <c r="B291" s="4">
        <v>9306</v>
      </c>
      <c r="C291" s="4">
        <v>1445</v>
      </c>
      <c r="D291" s="4">
        <v>7861</v>
      </c>
      <c r="E291" s="3">
        <v>0.155</v>
      </c>
      <c r="F291" s="4">
        <v>11632</v>
      </c>
      <c r="G291" s="4">
        <v>3253</v>
      </c>
      <c r="H291" s="4">
        <v>8379</v>
      </c>
      <c r="I291" s="3">
        <v>0.28000000000000003</v>
      </c>
    </row>
    <row r="292" spans="1:9" x14ac:dyDescent="0.25">
      <c r="A292" s="11">
        <v>44182</v>
      </c>
      <c r="B292" s="2">
        <v>47</v>
      </c>
      <c r="C292" s="2">
        <v>25</v>
      </c>
      <c r="D292" s="2">
        <v>22</v>
      </c>
      <c r="E292" s="3">
        <v>0.53200000000000003</v>
      </c>
      <c r="F292" s="5">
        <v>47</v>
      </c>
      <c r="G292" s="2">
        <v>2</v>
      </c>
      <c r="H292" s="2">
        <v>45</v>
      </c>
      <c r="I292" s="3">
        <v>4.2999999999999997E-2</v>
      </c>
    </row>
    <row r="293" spans="1:9" x14ac:dyDescent="0.25">
      <c r="A293" s="11">
        <v>44181</v>
      </c>
      <c r="B293" s="4">
        <v>13736</v>
      </c>
      <c r="C293" s="4">
        <v>1330</v>
      </c>
      <c r="D293" s="4">
        <v>12406</v>
      </c>
      <c r="E293" s="3">
        <v>9.7000000000000003E-2</v>
      </c>
      <c r="F293" s="4">
        <v>19623</v>
      </c>
      <c r="G293" s="4">
        <v>6834</v>
      </c>
      <c r="H293" s="4">
        <v>12789</v>
      </c>
      <c r="I293" s="3">
        <v>0.34799999999999998</v>
      </c>
    </row>
    <row r="294" spans="1:9" x14ac:dyDescent="0.25">
      <c r="A294" s="11">
        <v>44180</v>
      </c>
      <c r="B294" s="2">
        <v>888</v>
      </c>
      <c r="C294" s="2">
        <v>153</v>
      </c>
      <c r="D294" s="2">
        <v>735</v>
      </c>
      <c r="E294" s="3">
        <v>0.17199999999999999</v>
      </c>
      <c r="F294" s="4">
        <v>1932</v>
      </c>
      <c r="G294" s="2">
        <v>531</v>
      </c>
      <c r="H294" s="4">
        <v>1401</v>
      </c>
      <c r="I294" s="3">
        <v>0.27500000000000002</v>
      </c>
    </row>
    <row r="295" spans="1:9" x14ac:dyDescent="0.25">
      <c r="A295" s="11">
        <v>44179</v>
      </c>
      <c r="B295" s="4">
        <v>10823</v>
      </c>
      <c r="C295" s="4">
        <v>1037</v>
      </c>
      <c r="D295" s="4">
        <v>9786</v>
      </c>
      <c r="E295" s="3">
        <v>9.6000000000000002E-2</v>
      </c>
      <c r="F295" s="4">
        <v>14451</v>
      </c>
      <c r="G295" s="4">
        <v>2115</v>
      </c>
      <c r="H295" s="4">
        <v>12336</v>
      </c>
      <c r="I295" s="3">
        <v>0.14599999999999999</v>
      </c>
    </row>
    <row r="296" spans="1:9" x14ac:dyDescent="0.25">
      <c r="A296" s="11">
        <v>44178</v>
      </c>
      <c r="B296" s="4">
        <v>2006</v>
      </c>
      <c r="C296" s="2">
        <v>127</v>
      </c>
      <c r="D296" s="4">
        <v>1879</v>
      </c>
      <c r="E296" s="3">
        <v>6.3E-2</v>
      </c>
      <c r="F296" s="4">
        <v>3206</v>
      </c>
      <c r="G296" s="2">
        <v>585</v>
      </c>
      <c r="H296" s="4">
        <v>2621</v>
      </c>
      <c r="I296" s="3">
        <v>0.182</v>
      </c>
    </row>
    <row r="297" spans="1:9" x14ac:dyDescent="0.25">
      <c r="A297" s="11">
        <v>44177</v>
      </c>
      <c r="B297" s="4">
        <v>4361</v>
      </c>
      <c r="C297" s="2">
        <v>421</v>
      </c>
      <c r="D297" s="4">
        <v>3940</v>
      </c>
      <c r="E297" s="3">
        <v>9.7000000000000003E-2</v>
      </c>
      <c r="F297" s="4">
        <v>6230</v>
      </c>
      <c r="G297" s="2">
        <v>930</v>
      </c>
      <c r="H297" s="4">
        <v>5300</v>
      </c>
      <c r="I297" s="3">
        <v>0.14899999999999999</v>
      </c>
    </row>
    <row r="298" spans="1:9" x14ac:dyDescent="0.25">
      <c r="A298" s="11">
        <v>44176</v>
      </c>
      <c r="B298" s="4">
        <v>4702</v>
      </c>
      <c r="C298" s="2">
        <v>147</v>
      </c>
      <c r="D298" s="4">
        <v>4555</v>
      </c>
      <c r="E298" s="3">
        <v>3.1E-2</v>
      </c>
      <c r="F298" s="4">
        <v>6758</v>
      </c>
      <c r="G298" s="2">
        <v>593</v>
      </c>
      <c r="H298" s="4">
        <v>6165</v>
      </c>
      <c r="I298" s="3">
        <v>8.7999999999999995E-2</v>
      </c>
    </row>
    <row r="299" spans="1:9" x14ac:dyDescent="0.25">
      <c r="A299" s="11">
        <v>44175</v>
      </c>
      <c r="B299" s="4">
        <v>16499</v>
      </c>
      <c r="C299" s="4">
        <v>4144</v>
      </c>
      <c r="D299" s="4">
        <v>12355</v>
      </c>
      <c r="E299" s="3">
        <v>0.251</v>
      </c>
      <c r="F299" s="4">
        <v>24032</v>
      </c>
      <c r="G299" s="4">
        <v>7730</v>
      </c>
      <c r="H299" s="4">
        <v>16302</v>
      </c>
      <c r="I299" s="3">
        <v>0.32200000000000001</v>
      </c>
    </row>
    <row r="300" spans="1:9" x14ac:dyDescent="0.25">
      <c r="A300" s="11">
        <v>44174</v>
      </c>
      <c r="B300" s="4">
        <v>6448</v>
      </c>
      <c r="C300" s="2">
        <v>231</v>
      </c>
      <c r="D300" s="4">
        <v>6217</v>
      </c>
      <c r="E300" s="3">
        <v>3.5999999999999997E-2</v>
      </c>
      <c r="F300" s="4">
        <v>9924</v>
      </c>
      <c r="G300" s="4">
        <v>1085</v>
      </c>
      <c r="H300" s="4">
        <v>8839</v>
      </c>
      <c r="I300" s="3">
        <v>0.109</v>
      </c>
    </row>
    <row r="301" spans="1:9" x14ac:dyDescent="0.25">
      <c r="A301" s="11">
        <v>44173</v>
      </c>
      <c r="B301" s="4">
        <v>38512</v>
      </c>
      <c r="C301" s="4">
        <v>10168</v>
      </c>
      <c r="D301" s="4">
        <v>28344</v>
      </c>
      <c r="E301" s="3">
        <v>0.26400000000000001</v>
      </c>
      <c r="F301" s="4">
        <v>48237</v>
      </c>
      <c r="G301" s="4">
        <v>19882</v>
      </c>
      <c r="H301" s="4">
        <v>28355</v>
      </c>
      <c r="I301" s="3">
        <v>0.41199999999999998</v>
      </c>
    </row>
    <row r="302" spans="1:9" x14ac:dyDescent="0.25">
      <c r="A302" s="11">
        <v>44172</v>
      </c>
      <c r="B302" s="4">
        <v>5266</v>
      </c>
      <c r="C302" s="2">
        <v>534</v>
      </c>
      <c r="D302" s="4">
        <v>4732</v>
      </c>
      <c r="E302" s="3">
        <v>0.10100000000000001</v>
      </c>
      <c r="F302" s="4">
        <v>7387</v>
      </c>
      <c r="G302" s="2">
        <v>908</v>
      </c>
      <c r="H302" s="4">
        <v>6479</v>
      </c>
      <c r="I302" s="3">
        <v>0.123</v>
      </c>
    </row>
    <row r="303" spans="1:9" x14ac:dyDescent="0.25">
      <c r="A303" s="11">
        <v>44171</v>
      </c>
      <c r="B303" s="4">
        <v>11663</v>
      </c>
      <c r="C303" s="2">
        <v>655</v>
      </c>
      <c r="D303" s="4">
        <v>11008</v>
      </c>
      <c r="E303" s="3">
        <v>5.6000000000000001E-2</v>
      </c>
      <c r="F303" s="4">
        <v>20685</v>
      </c>
      <c r="G303" s="4">
        <v>2186</v>
      </c>
      <c r="H303" s="4">
        <v>18499</v>
      </c>
      <c r="I303" s="3">
        <v>6.0000000000000001E-3</v>
      </c>
    </row>
    <row r="304" spans="1:9" x14ac:dyDescent="0.25">
      <c r="A304" s="11">
        <v>44170</v>
      </c>
      <c r="B304" s="4">
        <v>13090</v>
      </c>
      <c r="C304" s="4">
        <v>1048</v>
      </c>
      <c r="D304" s="4">
        <v>12042</v>
      </c>
      <c r="E304" s="3">
        <v>0.08</v>
      </c>
      <c r="F304" s="4">
        <v>15747</v>
      </c>
      <c r="G304" s="4">
        <v>3215</v>
      </c>
      <c r="H304" s="4">
        <v>12532</v>
      </c>
      <c r="I304" s="3">
        <v>0.20399999999999999</v>
      </c>
    </row>
    <row r="305" spans="1:9" x14ac:dyDescent="0.25">
      <c r="A305" s="11">
        <v>44169</v>
      </c>
      <c r="B305" s="4">
        <v>14910</v>
      </c>
      <c r="C305" s="2">
        <v>206</v>
      </c>
      <c r="D305" s="4">
        <v>14704</v>
      </c>
      <c r="E305" s="3">
        <v>1.4E-2</v>
      </c>
      <c r="F305" s="4">
        <v>17095</v>
      </c>
      <c r="G305" s="2">
        <v>423</v>
      </c>
      <c r="H305" s="4">
        <v>16672</v>
      </c>
      <c r="I305" s="3">
        <v>2.5000000000000001E-2</v>
      </c>
    </row>
    <row r="306" spans="1:9" x14ac:dyDescent="0.25">
      <c r="A306" s="11">
        <v>44168</v>
      </c>
      <c r="B306" s="4">
        <v>9877</v>
      </c>
      <c r="C306" s="2">
        <v>951</v>
      </c>
      <c r="D306" s="4">
        <v>8926</v>
      </c>
      <c r="E306" s="3">
        <v>9.6000000000000002E-2</v>
      </c>
      <c r="F306" s="4">
        <v>12663</v>
      </c>
      <c r="G306" s="4">
        <v>1879</v>
      </c>
      <c r="H306" s="4">
        <v>10784</v>
      </c>
      <c r="I306" s="3">
        <v>0.14799999999999999</v>
      </c>
    </row>
    <row r="307" spans="1:9" x14ac:dyDescent="0.25">
      <c r="A307" s="11">
        <v>44167</v>
      </c>
      <c r="B307" s="4">
        <v>11913</v>
      </c>
      <c r="C307" s="4">
        <v>1158</v>
      </c>
      <c r="D307" s="4">
        <v>10755</v>
      </c>
      <c r="E307" s="3">
        <v>9.7000000000000003E-2</v>
      </c>
      <c r="F307" s="4">
        <v>13717</v>
      </c>
      <c r="G307" s="4">
        <v>2224</v>
      </c>
      <c r="H307" s="4">
        <v>11493</v>
      </c>
      <c r="I307" s="3">
        <v>0.16200000000000001</v>
      </c>
    </row>
    <row r="308" spans="1:9" x14ac:dyDescent="0.25">
      <c r="A308" s="11">
        <v>44166</v>
      </c>
      <c r="B308" s="4">
        <v>19211</v>
      </c>
      <c r="C308" s="4">
        <v>1888</v>
      </c>
      <c r="D308" s="4">
        <v>17323</v>
      </c>
      <c r="E308" s="3">
        <v>9.8000000000000004E-2</v>
      </c>
      <c r="F308" s="4">
        <v>21754</v>
      </c>
      <c r="G308" s="4">
        <v>4951</v>
      </c>
      <c r="H308" s="4">
        <v>16803</v>
      </c>
      <c r="I308" s="3">
        <v>0.22800000000000001</v>
      </c>
    </row>
    <row r="309" spans="1:9" x14ac:dyDescent="0.25">
      <c r="A309" s="11">
        <v>44165</v>
      </c>
      <c r="B309" s="4">
        <v>12813</v>
      </c>
      <c r="C309" s="4">
        <v>2361</v>
      </c>
      <c r="D309" s="4">
        <v>10452</v>
      </c>
      <c r="E309" s="3">
        <v>0.184</v>
      </c>
      <c r="F309" s="4">
        <v>14991</v>
      </c>
      <c r="G309" s="4">
        <v>5254</v>
      </c>
      <c r="H309" s="4">
        <v>9737</v>
      </c>
      <c r="I309" s="3">
        <v>0.35</v>
      </c>
    </row>
    <row r="310" spans="1:9" x14ac:dyDescent="0.25">
      <c r="A310" s="11">
        <v>44164</v>
      </c>
      <c r="B310" s="4">
        <v>9107</v>
      </c>
      <c r="C310" s="2">
        <v>373</v>
      </c>
      <c r="D310" s="4">
        <v>8734</v>
      </c>
      <c r="E310" s="3">
        <v>4.1000000000000002E-2</v>
      </c>
      <c r="F310" s="4">
        <v>13642</v>
      </c>
      <c r="G310" s="4">
        <v>4172</v>
      </c>
      <c r="H310" s="4">
        <v>9470</v>
      </c>
      <c r="I310" s="3">
        <v>0.30599999999999999</v>
      </c>
    </row>
    <row r="311" spans="1:9" x14ac:dyDescent="0.25">
      <c r="A311" s="11">
        <v>44163</v>
      </c>
      <c r="B311" s="2">
        <v>104</v>
      </c>
      <c r="C311" s="2">
        <v>38</v>
      </c>
      <c r="D311" s="2">
        <v>66</v>
      </c>
      <c r="E311" s="3">
        <v>0.36499999999999999</v>
      </c>
      <c r="F311" s="2">
        <v>104</v>
      </c>
      <c r="G311" s="2">
        <v>26</v>
      </c>
      <c r="H311" s="2">
        <v>78</v>
      </c>
      <c r="I311" s="3">
        <v>0.25</v>
      </c>
    </row>
    <row r="312" spans="1:9" x14ac:dyDescent="0.25">
      <c r="A312" s="11">
        <v>44162</v>
      </c>
      <c r="B312" s="4">
        <v>15107</v>
      </c>
      <c r="C312" s="4">
        <v>1719</v>
      </c>
      <c r="D312" s="4">
        <v>13388</v>
      </c>
      <c r="E312" s="3">
        <v>0.114</v>
      </c>
      <c r="F312" s="4">
        <v>18884</v>
      </c>
      <c r="G312" s="4">
        <v>4075</v>
      </c>
      <c r="H312" s="4">
        <v>14809</v>
      </c>
      <c r="I312" s="3">
        <v>0.216</v>
      </c>
    </row>
    <row r="313" spans="1:9" x14ac:dyDescent="0.25">
      <c r="A313" s="11">
        <v>44161</v>
      </c>
      <c r="B313" s="4">
        <v>1214</v>
      </c>
      <c r="C313" s="2">
        <v>79</v>
      </c>
      <c r="D313" s="4">
        <v>1135</v>
      </c>
      <c r="E313" s="3">
        <v>6.5000000000000002E-2</v>
      </c>
      <c r="F313" s="4">
        <v>2428</v>
      </c>
      <c r="G313" s="2">
        <v>525</v>
      </c>
      <c r="H313" s="4">
        <v>1903</v>
      </c>
      <c r="I313" s="3">
        <v>0.216</v>
      </c>
    </row>
    <row r="314" spans="1:9" x14ac:dyDescent="0.25">
      <c r="A314" s="11">
        <v>44160</v>
      </c>
      <c r="B314" s="4">
        <v>6749</v>
      </c>
      <c r="C314" s="2">
        <v>950</v>
      </c>
      <c r="D314" s="4">
        <v>5799</v>
      </c>
      <c r="E314" s="3">
        <v>0.14099999999999999</v>
      </c>
      <c r="F314" s="4">
        <v>11844</v>
      </c>
      <c r="G314" s="4">
        <v>1964</v>
      </c>
      <c r="H314" s="4">
        <v>9880</v>
      </c>
      <c r="I314" s="3">
        <v>0.16600000000000001</v>
      </c>
    </row>
    <row r="315" spans="1:9" x14ac:dyDescent="0.25">
      <c r="A315" s="11">
        <v>44159</v>
      </c>
      <c r="B315" s="4">
        <v>1673</v>
      </c>
      <c r="C315" s="2">
        <v>88</v>
      </c>
      <c r="D315" s="4">
        <v>1585</v>
      </c>
      <c r="E315" s="3">
        <v>5.2999999999999999E-2</v>
      </c>
      <c r="F315" s="4">
        <v>2822</v>
      </c>
      <c r="G315" s="2">
        <v>617</v>
      </c>
      <c r="H315" s="4">
        <v>2205</v>
      </c>
      <c r="I315" s="3">
        <v>0.219</v>
      </c>
    </row>
    <row r="316" spans="1:9" x14ac:dyDescent="0.25">
      <c r="A316" s="11">
        <v>44158</v>
      </c>
      <c r="B316" s="4">
        <v>4131</v>
      </c>
      <c r="C316" s="2">
        <v>291</v>
      </c>
      <c r="D316" s="4">
        <v>3840</v>
      </c>
      <c r="E316" s="3">
        <v>7.0000000000000007E-2</v>
      </c>
      <c r="F316" s="4">
        <v>11350</v>
      </c>
      <c r="G316" s="4">
        <v>1400</v>
      </c>
      <c r="H316" s="4">
        <v>9950</v>
      </c>
      <c r="I316" s="3">
        <v>0.123</v>
      </c>
    </row>
    <row r="317" spans="1:9" x14ac:dyDescent="0.25">
      <c r="A317" s="11">
        <v>44157</v>
      </c>
      <c r="B317" s="4">
        <v>4740</v>
      </c>
      <c r="C317" s="2">
        <v>176</v>
      </c>
      <c r="D317" s="4">
        <v>4564</v>
      </c>
      <c r="E317" s="3">
        <v>3.6999999999999998E-2</v>
      </c>
      <c r="F317" s="4">
        <v>6900</v>
      </c>
      <c r="G317" s="2">
        <v>581</v>
      </c>
      <c r="H317" s="4">
        <v>6319</v>
      </c>
      <c r="I317" s="3">
        <v>8.4000000000000005E-2</v>
      </c>
    </row>
    <row r="318" spans="1:9" x14ac:dyDescent="0.25">
      <c r="A318" s="11">
        <v>44156</v>
      </c>
      <c r="B318" s="4">
        <v>17368</v>
      </c>
      <c r="C318" s="4">
        <v>4737</v>
      </c>
      <c r="D318" s="4">
        <v>12631</v>
      </c>
      <c r="E318" s="3">
        <v>0.27300000000000002</v>
      </c>
      <c r="F318" s="4">
        <v>24183</v>
      </c>
      <c r="G318" s="4">
        <v>8222</v>
      </c>
      <c r="H318" s="4">
        <v>15961</v>
      </c>
      <c r="I318" s="3">
        <v>0.34</v>
      </c>
    </row>
    <row r="319" spans="1:9" x14ac:dyDescent="0.25">
      <c r="A319" s="11">
        <v>44155</v>
      </c>
      <c r="B319" s="4">
        <v>9056</v>
      </c>
      <c r="C319" s="2">
        <v>331</v>
      </c>
      <c r="D319" s="4">
        <v>8725</v>
      </c>
      <c r="E319" s="3">
        <v>3.6999999999999998E-2</v>
      </c>
      <c r="F319" s="4">
        <v>12098</v>
      </c>
      <c r="G319" s="2">
        <v>802</v>
      </c>
      <c r="H319" s="4">
        <v>11296</v>
      </c>
      <c r="I319" s="3">
        <v>6.6000000000000003E-2</v>
      </c>
    </row>
    <row r="320" spans="1:9" x14ac:dyDescent="0.25">
      <c r="A320" s="11">
        <v>44154</v>
      </c>
      <c r="B320" s="4">
        <v>34278</v>
      </c>
      <c r="C320" s="4">
        <v>9128</v>
      </c>
      <c r="D320" s="4">
        <v>25150</v>
      </c>
      <c r="E320" s="3">
        <v>0.26600000000000001</v>
      </c>
      <c r="F320" s="4">
        <v>43385</v>
      </c>
      <c r="G320" s="4">
        <v>17322</v>
      </c>
      <c r="H320" s="4">
        <v>26063</v>
      </c>
      <c r="I320" s="3">
        <v>0.39900000000000002</v>
      </c>
    </row>
    <row r="321" spans="1:9" x14ac:dyDescent="0.25">
      <c r="A321" s="11">
        <v>44153</v>
      </c>
      <c r="B321" s="4">
        <v>7215</v>
      </c>
      <c r="C321" s="2">
        <v>555</v>
      </c>
      <c r="D321" s="4">
        <v>6660</v>
      </c>
      <c r="E321" s="3">
        <v>7.6999999999999999E-2</v>
      </c>
      <c r="F321" s="4">
        <v>9212</v>
      </c>
      <c r="G321" s="2">
        <v>931</v>
      </c>
      <c r="H321" s="4">
        <v>8281</v>
      </c>
      <c r="I321" s="3">
        <v>0.10100000000000001</v>
      </c>
    </row>
    <row r="322" spans="1:9" x14ac:dyDescent="0.25">
      <c r="A322" s="11">
        <v>44152</v>
      </c>
      <c r="B322" s="4">
        <v>12623</v>
      </c>
      <c r="C322" s="4">
        <v>1029</v>
      </c>
      <c r="D322" s="4">
        <v>11594</v>
      </c>
      <c r="E322" s="3">
        <v>8.2000000000000003E-2</v>
      </c>
      <c r="F322" s="4">
        <v>19340</v>
      </c>
      <c r="G322" s="4">
        <v>2435</v>
      </c>
      <c r="H322" s="4">
        <v>16905</v>
      </c>
      <c r="I322" s="3">
        <v>0.126</v>
      </c>
    </row>
    <row r="323" spans="1:9" x14ac:dyDescent="0.25">
      <c r="A323" s="11">
        <v>44151</v>
      </c>
      <c r="B323" s="4">
        <v>13012</v>
      </c>
      <c r="C323" s="4">
        <v>1403</v>
      </c>
      <c r="D323" s="4">
        <v>11609</v>
      </c>
      <c r="E323" s="3">
        <v>0.108</v>
      </c>
      <c r="F323" s="4">
        <v>15665</v>
      </c>
      <c r="G323" s="4">
        <v>2699</v>
      </c>
      <c r="H323" s="4">
        <v>12966</v>
      </c>
      <c r="I323" s="3">
        <v>0.17199999999999999</v>
      </c>
    </row>
    <row r="324" spans="1:9" x14ac:dyDescent="0.25">
      <c r="A324" s="11">
        <v>44150</v>
      </c>
      <c r="B324" s="4">
        <v>17660</v>
      </c>
      <c r="C324" s="2">
        <v>200</v>
      </c>
      <c r="D324" s="4">
        <v>17460</v>
      </c>
      <c r="E324" s="3">
        <v>1.0999999999999999E-2</v>
      </c>
      <c r="F324" s="4">
        <v>19859</v>
      </c>
      <c r="G324" s="2">
        <v>402</v>
      </c>
      <c r="H324" s="4">
        <v>19457</v>
      </c>
      <c r="I324" s="3">
        <v>0.02</v>
      </c>
    </row>
    <row r="325" spans="1:9" x14ac:dyDescent="0.25">
      <c r="A325" s="11">
        <v>44149</v>
      </c>
      <c r="B325" s="4">
        <v>8767</v>
      </c>
      <c r="C325" s="2">
        <v>913</v>
      </c>
      <c r="D325" s="4">
        <v>7854</v>
      </c>
      <c r="E325" s="3">
        <v>0.104</v>
      </c>
      <c r="F325" s="4">
        <v>11240</v>
      </c>
      <c r="G325" s="4">
        <v>1952</v>
      </c>
      <c r="H325" s="4">
        <v>9288</v>
      </c>
      <c r="I325" s="3">
        <v>0.17399999999999999</v>
      </c>
    </row>
    <row r="326" spans="1:9" x14ac:dyDescent="0.25">
      <c r="A326" s="11">
        <v>44148</v>
      </c>
      <c r="B326" s="4">
        <v>14981</v>
      </c>
      <c r="C326" s="4">
        <v>1239</v>
      </c>
      <c r="D326" s="4">
        <v>13742</v>
      </c>
      <c r="E326" s="3">
        <v>8.3000000000000004E-2</v>
      </c>
      <c r="F326" s="4">
        <v>16291</v>
      </c>
      <c r="G326" s="4">
        <v>2769</v>
      </c>
      <c r="H326" s="4">
        <v>13522</v>
      </c>
      <c r="I326" s="3">
        <v>0.17</v>
      </c>
    </row>
    <row r="327" spans="1:9" x14ac:dyDescent="0.25">
      <c r="A327" s="11">
        <v>44147</v>
      </c>
      <c r="B327" s="4">
        <v>21021</v>
      </c>
      <c r="C327" s="4">
        <v>1952</v>
      </c>
      <c r="D327" s="4">
        <v>19069</v>
      </c>
      <c r="E327" s="3">
        <v>9.2999999999999999E-2</v>
      </c>
      <c r="F327" s="4">
        <v>24343</v>
      </c>
      <c r="G327" s="4">
        <v>4999</v>
      </c>
      <c r="H327" s="4">
        <v>19344</v>
      </c>
      <c r="I327" s="3">
        <v>0.20499999999999999</v>
      </c>
    </row>
    <row r="328" spans="1:9" x14ac:dyDescent="0.25">
      <c r="A328" s="11">
        <v>44146</v>
      </c>
      <c r="B328" s="4">
        <v>20101</v>
      </c>
      <c r="C328" s="4">
        <v>2839</v>
      </c>
      <c r="D328" s="4">
        <v>17262</v>
      </c>
      <c r="E328" s="3">
        <v>0.14099999999999999</v>
      </c>
      <c r="F328" s="4">
        <v>23667</v>
      </c>
      <c r="G328" s="4">
        <v>7974</v>
      </c>
      <c r="H328" s="4">
        <v>15693</v>
      </c>
      <c r="I328" s="3">
        <v>0.33700000000000002</v>
      </c>
    </row>
    <row r="329" spans="1:9" x14ac:dyDescent="0.25">
      <c r="A329" s="11">
        <v>44145</v>
      </c>
      <c r="B329" s="4">
        <v>15973</v>
      </c>
      <c r="C329" s="4">
        <v>1920</v>
      </c>
      <c r="D329" s="4">
        <v>14053</v>
      </c>
      <c r="E329" s="3">
        <v>0.12</v>
      </c>
      <c r="F329" s="4">
        <v>19480</v>
      </c>
      <c r="G329" s="4">
        <v>5143</v>
      </c>
      <c r="H329" s="4">
        <v>14337</v>
      </c>
      <c r="I329" s="3">
        <v>0.26400000000000001</v>
      </c>
    </row>
    <row r="330" spans="1:9" x14ac:dyDescent="0.25">
      <c r="A330" s="11">
        <v>44144</v>
      </c>
      <c r="B330" s="2">
        <v>132</v>
      </c>
      <c r="C330" s="2">
        <v>51</v>
      </c>
      <c r="D330" s="2">
        <v>81</v>
      </c>
      <c r="E330" s="3">
        <v>0.38600000000000001</v>
      </c>
      <c r="F330" s="2">
        <v>132</v>
      </c>
      <c r="G330" s="2">
        <v>38</v>
      </c>
      <c r="H330" s="2">
        <v>94</v>
      </c>
      <c r="I330" s="3">
        <v>0.28799999999999998</v>
      </c>
    </row>
    <row r="331" spans="1:9" x14ac:dyDescent="0.25">
      <c r="A331" s="11">
        <v>44143</v>
      </c>
      <c r="B331" s="4">
        <v>11497</v>
      </c>
      <c r="C331" s="4">
        <v>1588</v>
      </c>
      <c r="D331" s="4">
        <v>9909</v>
      </c>
      <c r="E331" s="3">
        <v>0.13800000000000001</v>
      </c>
      <c r="F331" s="4">
        <v>14372</v>
      </c>
      <c r="G331" s="4">
        <v>3103</v>
      </c>
      <c r="H331" s="4">
        <v>11269</v>
      </c>
      <c r="I331" s="3">
        <v>0.216</v>
      </c>
    </row>
    <row r="332" spans="1:9" x14ac:dyDescent="0.25">
      <c r="A332" s="11">
        <v>44142</v>
      </c>
      <c r="B332" s="4">
        <v>1123</v>
      </c>
      <c r="C332" s="2">
        <v>131</v>
      </c>
      <c r="D332" s="2">
        <v>992</v>
      </c>
      <c r="E332" s="3">
        <v>0.11700000000000001</v>
      </c>
      <c r="F332" s="4">
        <v>2245</v>
      </c>
      <c r="G332" s="2">
        <v>466</v>
      </c>
      <c r="H332" s="4">
        <v>1779</v>
      </c>
      <c r="I332" s="3">
        <v>0.20799999999999999</v>
      </c>
    </row>
    <row r="333" spans="1:9" x14ac:dyDescent="0.25">
      <c r="A333" s="11">
        <v>44141</v>
      </c>
      <c r="B333" s="4">
        <v>8565</v>
      </c>
      <c r="C333" s="2">
        <v>973</v>
      </c>
      <c r="D333" s="4">
        <v>7592</v>
      </c>
      <c r="E333" s="3">
        <v>0.114</v>
      </c>
      <c r="F333" s="4">
        <v>11099</v>
      </c>
      <c r="G333" s="4">
        <v>1551</v>
      </c>
      <c r="H333" s="4">
        <v>9548</v>
      </c>
      <c r="I333" s="3">
        <v>0.14000000000000001</v>
      </c>
    </row>
    <row r="334" spans="1:9" x14ac:dyDescent="0.25">
      <c r="A334" s="11">
        <v>44140</v>
      </c>
      <c r="B334" s="4">
        <v>2194</v>
      </c>
      <c r="C334" s="2">
        <v>43</v>
      </c>
      <c r="D334" s="4">
        <v>2151</v>
      </c>
      <c r="E334" s="3">
        <v>0.02</v>
      </c>
      <c r="F334" s="4">
        <v>3548</v>
      </c>
      <c r="G334" s="2">
        <v>631</v>
      </c>
      <c r="H334" s="4">
        <v>2917</v>
      </c>
      <c r="I334" s="3">
        <v>0.17799999999999999</v>
      </c>
    </row>
    <row r="335" spans="1:9" x14ac:dyDescent="0.25">
      <c r="A335" s="11">
        <v>44139</v>
      </c>
      <c r="B335" s="4">
        <v>4494</v>
      </c>
      <c r="C335" s="2">
        <v>539</v>
      </c>
      <c r="D335" s="4">
        <v>3955</v>
      </c>
      <c r="E335" s="3">
        <v>0.12</v>
      </c>
      <c r="F335" s="4">
        <v>10705</v>
      </c>
      <c r="G335" s="2">
        <v>941</v>
      </c>
      <c r="H335" s="4">
        <v>9764</v>
      </c>
      <c r="I335" s="3">
        <v>8.7999999999999995E-2</v>
      </c>
    </row>
    <row r="336" spans="1:9" x14ac:dyDescent="0.25">
      <c r="A336" s="11">
        <v>44138</v>
      </c>
      <c r="B336" s="4">
        <v>4260</v>
      </c>
      <c r="C336" s="2">
        <v>140</v>
      </c>
      <c r="D336" s="4">
        <v>4120</v>
      </c>
      <c r="E336" s="3">
        <v>3.3000000000000002E-2</v>
      </c>
      <c r="F336" s="4">
        <v>6285</v>
      </c>
      <c r="G336" s="2">
        <v>451</v>
      </c>
      <c r="H336" s="4">
        <v>5834</v>
      </c>
      <c r="I336" s="3">
        <v>7.1999999999999995E-2</v>
      </c>
    </row>
    <row r="337" spans="1:9" x14ac:dyDescent="0.25">
      <c r="A337" s="11">
        <v>44137</v>
      </c>
      <c r="B337" s="4">
        <v>16797</v>
      </c>
      <c r="C337" s="4">
        <v>4895</v>
      </c>
      <c r="D337" s="4">
        <v>11902</v>
      </c>
      <c r="E337" s="3">
        <v>0.29099999999999998</v>
      </c>
      <c r="F337" s="4">
        <v>24029</v>
      </c>
      <c r="G337" s="4">
        <v>8346</v>
      </c>
      <c r="H337" s="4">
        <v>15683</v>
      </c>
      <c r="I337" s="3">
        <v>0.34699999999999998</v>
      </c>
    </row>
    <row r="338" spans="1:9" x14ac:dyDescent="0.25">
      <c r="A338" s="11">
        <v>44136</v>
      </c>
      <c r="B338" s="4">
        <v>6781</v>
      </c>
      <c r="C338" s="2">
        <v>312</v>
      </c>
      <c r="D338" s="4">
        <v>6469</v>
      </c>
      <c r="E338" s="3">
        <v>4.5999999999999999E-2</v>
      </c>
      <c r="F338" s="4">
        <v>9982</v>
      </c>
      <c r="G338" s="2">
        <v>927</v>
      </c>
      <c r="H338" s="4">
        <v>9055</v>
      </c>
      <c r="I338" s="3">
        <v>9.2999999999999999E-2</v>
      </c>
    </row>
    <row r="339" spans="1:9" x14ac:dyDescent="0.25">
      <c r="A339" s="11">
        <v>44135</v>
      </c>
      <c r="B339" s="4">
        <v>21828</v>
      </c>
      <c r="C339" s="4">
        <v>5000</v>
      </c>
      <c r="D339" s="4">
        <v>16828</v>
      </c>
      <c r="E339" s="3">
        <v>0.22900000000000001</v>
      </c>
      <c r="F339" s="4">
        <v>28653</v>
      </c>
      <c r="G339" s="4">
        <v>10795</v>
      </c>
      <c r="H339" s="4">
        <v>17858</v>
      </c>
      <c r="I339" s="3">
        <v>0.377</v>
      </c>
    </row>
    <row r="340" spans="1:9" x14ac:dyDescent="0.25">
      <c r="A340" s="11">
        <v>44134</v>
      </c>
      <c r="B340" s="4">
        <v>7097</v>
      </c>
      <c r="C340" s="2">
        <v>601</v>
      </c>
      <c r="D340" s="4">
        <v>6496</v>
      </c>
      <c r="E340" s="3">
        <v>8.5000000000000006E-2</v>
      </c>
      <c r="F340" s="4">
        <v>9548</v>
      </c>
      <c r="G340" s="4">
        <v>1327</v>
      </c>
      <c r="H340" s="4">
        <v>8221</v>
      </c>
      <c r="I340" s="3">
        <v>0.13900000000000001</v>
      </c>
    </row>
    <row r="341" spans="1:9" x14ac:dyDescent="0.25">
      <c r="A341" s="11">
        <v>44133</v>
      </c>
      <c r="B341" s="4">
        <v>11136</v>
      </c>
      <c r="C341" s="2">
        <v>731</v>
      </c>
      <c r="D341" s="4">
        <v>10405</v>
      </c>
      <c r="E341" s="3">
        <v>6.6000000000000003E-2</v>
      </c>
      <c r="F341" s="4">
        <v>17925</v>
      </c>
      <c r="G341" s="4">
        <v>1924</v>
      </c>
      <c r="H341" s="4">
        <v>16001</v>
      </c>
      <c r="I341" s="3">
        <v>7.0000000000000001E-3</v>
      </c>
    </row>
    <row r="342" spans="1:9" x14ac:dyDescent="0.25">
      <c r="A342" s="11">
        <v>44132</v>
      </c>
      <c r="B342" s="4">
        <v>13890</v>
      </c>
      <c r="C342" s="4">
        <v>1166</v>
      </c>
      <c r="D342" s="4">
        <v>12724</v>
      </c>
      <c r="E342" s="3">
        <v>8.4000000000000005E-2</v>
      </c>
      <c r="F342" s="4">
        <v>16387</v>
      </c>
      <c r="G342" s="4">
        <v>2842</v>
      </c>
      <c r="H342" s="4">
        <v>13545</v>
      </c>
      <c r="I342" s="3">
        <v>0.17299999999999999</v>
      </c>
    </row>
    <row r="343" spans="1:9" x14ac:dyDescent="0.25">
      <c r="A343" s="11">
        <v>44131</v>
      </c>
      <c r="B343" s="4">
        <v>17459</v>
      </c>
      <c r="C343" s="2">
        <v>155</v>
      </c>
      <c r="D343" s="4">
        <v>17304</v>
      </c>
      <c r="E343" s="3">
        <v>8.9999999999999993E-3</v>
      </c>
      <c r="F343" s="4">
        <v>19023</v>
      </c>
      <c r="G343" s="2">
        <v>335</v>
      </c>
      <c r="H343" s="4">
        <v>18688</v>
      </c>
      <c r="I343" s="3">
        <v>1.7999999999999999E-2</v>
      </c>
    </row>
    <row r="344" spans="1:9" x14ac:dyDescent="0.25">
      <c r="A344" s="11">
        <v>44130</v>
      </c>
      <c r="B344" s="4">
        <v>5785</v>
      </c>
      <c r="C344" s="2">
        <v>667</v>
      </c>
      <c r="D344" s="4">
        <v>5118</v>
      </c>
      <c r="E344" s="3">
        <v>0.115</v>
      </c>
      <c r="F344" s="4">
        <v>6963</v>
      </c>
      <c r="G344" s="2">
        <v>979</v>
      </c>
      <c r="H344" s="4">
        <v>5984</v>
      </c>
      <c r="I344" s="3">
        <v>0.14099999999999999</v>
      </c>
    </row>
    <row r="345" spans="1:9" x14ac:dyDescent="0.25">
      <c r="A345" s="11">
        <v>44129</v>
      </c>
      <c r="B345" s="4">
        <v>12891</v>
      </c>
      <c r="C345" s="4">
        <v>1137</v>
      </c>
      <c r="D345" s="4">
        <v>11754</v>
      </c>
      <c r="E345" s="3">
        <v>8.7999999999999995E-2</v>
      </c>
      <c r="F345" s="4">
        <v>14303</v>
      </c>
      <c r="G345" s="4">
        <v>1894</v>
      </c>
      <c r="H345" s="4">
        <v>12409</v>
      </c>
      <c r="I345" s="3">
        <v>0.13200000000000001</v>
      </c>
    </row>
    <row r="346" spans="1:9" x14ac:dyDescent="0.25">
      <c r="A346" s="11">
        <v>44128</v>
      </c>
      <c r="B346" s="4">
        <v>18100</v>
      </c>
      <c r="C346" s="4">
        <v>1772</v>
      </c>
      <c r="D346" s="4">
        <v>16328</v>
      </c>
      <c r="E346" s="3">
        <v>9.8000000000000004E-2</v>
      </c>
      <c r="F346" s="4">
        <v>21044</v>
      </c>
      <c r="G346" s="4">
        <v>4292</v>
      </c>
      <c r="H346" s="4">
        <v>16752</v>
      </c>
      <c r="I346" s="3">
        <v>0.20399999999999999</v>
      </c>
    </row>
    <row r="347" spans="1:9" x14ac:dyDescent="0.25">
      <c r="A347" s="11">
        <v>44127</v>
      </c>
      <c r="B347" s="4">
        <v>20812</v>
      </c>
      <c r="C347" s="4">
        <v>3126</v>
      </c>
      <c r="D347" s="4">
        <v>17686</v>
      </c>
      <c r="E347" s="3">
        <v>0.15</v>
      </c>
      <c r="F347" s="4">
        <v>23628</v>
      </c>
      <c r="G347" s="4">
        <v>7273</v>
      </c>
      <c r="H347" s="4">
        <v>16355</v>
      </c>
      <c r="I347" s="3">
        <v>0.308</v>
      </c>
    </row>
    <row r="348" spans="1:9" x14ac:dyDescent="0.25">
      <c r="A348" s="11">
        <v>44126</v>
      </c>
      <c r="B348" s="4">
        <v>12292</v>
      </c>
      <c r="C348" s="4">
        <v>2872</v>
      </c>
      <c r="D348" s="4">
        <v>9420</v>
      </c>
      <c r="E348" s="3">
        <v>0.23400000000000001</v>
      </c>
      <c r="F348" s="4">
        <v>14293</v>
      </c>
      <c r="G348" s="4">
        <v>3917</v>
      </c>
      <c r="H348" s="4">
        <v>10376</v>
      </c>
      <c r="I348" s="3">
        <v>0.27400000000000002</v>
      </c>
    </row>
    <row r="349" spans="1:9" x14ac:dyDescent="0.25">
      <c r="A349" s="11">
        <v>44125</v>
      </c>
      <c r="B349" s="2">
        <v>154</v>
      </c>
      <c r="C349" s="2">
        <v>13</v>
      </c>
      <c r="D349" s="2">
        <v>141</v>
      </c>
      <c r="E349" s="3">
        <v>8.4000000000000005E-2</v>
      </c>
      <c r="F349" s="2">
        <v>154</v>
      </c>
      <c r="G349" s="2">
        <v>48</v>
      </c>
      <c r="H349" s="2">
        <v>106</v>
      </c>
      <c r="I349" s="3">
        <v>0.312</v>
      </c>
    </row>
    <row r="350" spans="1:9" x14ac:dyDescent="0.25">
      <c r="A350" s="11">
        <v>44124</v>
      </c>
      <c r="B350" s="4">
        <v>13204</v>
      </c>
      <c r="C350" s="4">
        <v>1937</v>
      </c>
      <c r="D350" s="4">
        <v>11267</v>
      </c>
      <c r="E350" s="3">
        <v>0.14699999999999999</v>
      </c>
      <c r="F350" s="4">
        <v>16506</v>
      </c>
      <c r="G350" s="4">
        <v>3572</v>
      </c>
      <c r="H350" s="4">
        <v>12934</v>
      </c>
      <c r="I350" s="3">
        <v>0.216</v>
      </c>
    </row>
    <row r="351" spans="1:9" x14ac:dyDescent="0.25">
      <c r="A351" s="11">
        <v>44123</v>
      </c>
      <c r="B351" s="4">
        <v>1248</v>
      </c>
      <c r="C351" s="2">
        <v>79</v>
      </c>
      <c r="D351" s="4">
        <v>1169</v>
      </c>
      <c r="E351" s="3">
        <v>6.3E-2</v>
      </c>
      <c r="F351" s="4">
        <v>2602</v>
      </c>
      <c r="G351" s="2">
        <v>585</v>
      </c>
      <c r="H351" s="4">
        <v>2017</v>
      </c>
      <c r="I351" s="3">
        <v>0.22500000000000001</v>
      </c>
    </row>
    <row r="352" spans="1:9" x14ac:dyDescent="0.25">
      <c r="A352" s="11">
        <v>44122</v>
      </c>
      <c r="B352" s="4">
        <v>8601</v>
      </c>
      <c r="C352" s="2">
        <v>460</v>
      </c>
      <c r="D352" s="4">
        <v>8141</v>
      </c>
      <c r="E352" s="3">
        <v>5.2999999999999999E-2</v>
      </c>
      <c r="F352" s="4">
        <v>13690</v>
      </c>
      <c r="G352" s="4">
        <v>2083</v>
      </c>
      <c r="H352" s="4">
        <v>11607</v>
      </c>
      <c r="I352" s="3">
        <v>0.152</v>
      </c>
    </row>
    <row r="353" spans="1:9" x14ac:dyDescent="0.25">
      <c r="A353" s="11">
        <v>44121</v>
      </c>
      <c r="B353" s="4">
        <v>2530</v>
      </c>
      <c r="C353" s="2">
        <v>97</v>
      </c>
      <c r="D353" s="4">
        <v>2433</v>
      </c>
      <c r="E353" s="3">
        <v>3.7999999999999999E-2</v>
      </c>
      <c r="F353" s="4">
        <v>4040</v>
      </c>
      <c r="G353" s="2">
        <v>667</v>
      </c>
      <c r="H353" s="4">
        <v>3373</v>
      </c>
      <c r="I353" s="3">
        <v>0.16500000000000001</v>
      </c>
    </row>
    <row r="354" spans="1:9" x14ac:dyDescent="0.25">
      <c r="A354" s="11">
        <v>44120</v>
      </c>
      <c r="B354" s="4">
        <v>8307</v>
      </c>
      <c r="C354" s="2">
        <v>895</v>
      </c>
      <c r="D354" s="4">
        <v>7412</v>
      </c>
      <c r="E354" s="3">
        <v>0.108</v>
      </c>
      <c r="F354" s="4">
        <v>10651</v>
      </c>
      <c r="G354" s="4">
        <v>1895</v>
      </c>
      <c r="H354" s="4">
        <v>8756</v>
      </c>
      <c r="I354" s="3">
        <v>0.17799999999999999</v>
      </c>
    </row>
    <row r="355" spans="1:9" x14ac:dyDescent="0.25">
      <c r="A355" s="11">
        <v>44119</v>
      </c>
      <c r="B355" s="4">
        <v>4794</v>
      </c>
      <c r="C355" s="2">
        <v>178</v>
      </c>
      <c r="D355" s="4">
        <v>4616</v>
      </c>
      <c r="E355" s="3">
        <v>3.6999999999999998E-2</v>
      </c>
      <c r="F355" s="4">
        <v>6862</v>
      </c>
      <c r="G355" s="2">
        <v>487</v>
      </c>
      <c r="H355" s="4">
        <v>6375</v>
      </c>
      <c r="I355" s="3">
        <v>7.0999999999999994E-2</v>
      </c>
    </row>
    <row r="356" spans="1:9" x14ac:dyDescent="0.25">
      <c r="A356" s="11">
        <v>44118</v>
      </c>
      <c r="B356" s="4">
        <v>16636</v>
      </c>
      <c r="C356" s="4">
        <v>5582</v>
      </c>
      <c r="D356" s="4">
        <v>11054</v>
      </c>
      <c r="E356" s="3">
        <v>0.33600000000000002</v>
      </c>
      <c r="F356" s="4">
        <v>18093</v>
      </c>
      <c r="G356" s="4">
        <v>7381</v>
      </c>
      <c r="H356" s="4">
        <v>10712</v>
      </c>
      <c r="I356" s="3">
        <v>0.40799999999999997</v>
      </c>
    </row>
    <row r="357" spans="1:9" x14ac:dyDescent="0.25">
      <c r="A357" s="11">
        <v>44117</v>
      </c>
      <c r="B357" s="4">
        <v>3655</v>
      </c>
      <c r="C357" s="2">
        <v>361</v>
      </c>
      <c r="D357" s="4">
        <v>3294</v>
      </c>
      <c r="E357" s="3">
        <v>9.9000000000000005E-2</v>
      </c>
      <c r="F357" s="4">
        <v>4935</v>
      </c>
      <c r="G357" s="2">
        <v>519</v>
      </c>
      <c r="H357" s="4">
        <v>4416</v>
      </c>
      <c r="I357" s="3">
        <v>0.105</v>
      </c>
    </row>
    <row r="358" spans="1:9" x14ac:dyDescent="0.25">
      <c r="A358" s="11">
        <v>44116</v>
      </c>
      <c r="B358" s="4">
        <v>30678</v>
      </c>
      <c r="C358" s="4">
        <v>6213</v>
      </c>
      <c r="D358" s="4">
        <v>24465</v>
      </c>
      <c r="E358" s="3">
        <v>0.20300000000000001</v>
      </c>
      <c r="F358" s="4">
        <v>38760</v>
      </c>
      <c r="G358" s="4">
        <v>14117</v>
      </c>
      <c r="H358" s="4">
        <v>24643</v>
      </c>
      <c r="I358" s="3">
        <v>0.36399999999999999</v>
      </c>
    </row>
    <row r="359" spans="1:9" x14ac:dyDescent="0.25">
      <c r="A359" s="11">
        <v>44115</v>
      </c>
      <c r="B359" s="4">
        <v>10636</v>
      </c>
      <c r="C359" s="2">
        <v>695</v>
      </c>
      <c r="D359" s="4">
        <v>9941</v>
      </c>
      <c r="E359" s="3">
        <v>6.5000000000000002E-2</v>
      </c>
      <c r="F359" s="4">
        <v>14015</v>
      </c>
      <c r="G359" s="4">
        <v>2127</v>
      </c>
      <c r="H359" s="4">
        <v>11888</v>
      </c>
      <c r="I359" s="3">
        <v>0.152</v>
      </c>
    </row>
    <row r="360" spans="1:9" x14ac:dyDescent="0.25">
      <c r="A360" s="11">
        <v>44114</v>
      </c>
      <c r="B360" s="4">
        <v>11742</v>
      </c>
      <c r="C360" s="2">
        <v>969</v>
      </c>
      <c r="D360" s="4">
        <v>10773</v>
      </c>
      <c r="E360" s="3">
        <v>8.3000000000000004E-2</v>
      </c>
      <c r="F360" s="4">
        <v>20450</v>
      </c>
      <c r="G360" s="4">
        <v>2462</v>
      </c>
      <c r="H360" s="4">
        <v>17988</v>
      </c>
      <c r="I360" s="3">
        <v>0.12</v>
      </c>
    </row>
    <row r="361" spans="1:9" x14ac:dyDescent="0.25">
      <c r="A361" s="11">
        <v>44113</v>
      </c>
      <c r="B361" s="4">
        <v>11118</v>
      </c>
      <c r="C361" s="4">
        <v>1177</v>
      </c>
      <c r="D361" s="4">
        <v>9941</v>
      </c>
      <c r="E361" s="3">
        <v>0.106</v>
      </c>
      <c r="F361" s="4">
        <v>14296</v>
      </c>
      <c r="G361" s="4">
        <v>2878</v>
      </c>
      <c r="H361" s="4">
        <v>11418</v>
      </c>
      <c r="I361" s="3">
        <v>0.20100000000000001</v>
      </c>
    </row>
    <row r="362" spans="1:9" x14ac:dyDescent="0.25">
      <c r="A362" s="11">
        <v>44112</v>
      </c>
      <c r="B362" s="4">
        <v>12877</v>
      </c>
      <c r="C362" s="2">
        <v>91</v>
      </c>
      <c r="D362" s="4">
        <v>12786</v>
      </c>
      <c r="E362" s="3">
        <v>7.0000000000000001E-3</v>
      </c>
      <c r="F362" s="4">
        <v>14005</v>
      </c>
      <c r="G362" s="2">
        <v>201</v>
      </c>
      <c r="H362" s="4">
        <v>13804</v>
      </c>
      <c r="I362" s="3">
        <v>1.4E-2</v>
      </c>
    </row>
    <row r="363" spans="1:9" x14ac:dyDescent="0.25">
      <c r="A363" s="11">
        <v>44111</v>
      </c>
      <c r="B363" s="4">
        <v>10070</v>
      </c>
      <c r="C363" s="2">
        <v>899</v>
      </c>
      <c r="D363" s="4">
        <v>9171</v>
      </c>
      <c r="E363" s="3">
        <v>8.8999999999999996E-2</v>
      </c>
      <c r="F363" s="4">
        <v>12588</v>
      </c>
      <c r="G363" s="4">
        <v>1770</v>
      </c>
      <c r="H363" s="4">
        <v>10818</v>
      </c>
      <c r="I363" s="3">
        <v>0.14099999999999999</v>
      </c>
    </row>
    <row r="364" spans="1:9" x14ac:dyDescent="0.25">
      <c r="A364" s="11">
        <v>44110</v>
      </c>
      <c r="B364" s="4">
        <v>13251</v>
      </c>
      <c r="C364" s="4">
        <v>1205</v>
      </c>
      <c r="D364" s="4">
        <v>12046</v>
      </c>
      <c r="E364" s="3">
        <v>9.0999999999999998E-2</v>
      </c>
      <c r="F364" s="4">
        <v>15251</v>
      </c>
      <c r="G364" s="4">
        <v>2622</v>
      </c>
      <c r="H364" s="4">
        <v>12629</v>
      </c>
      <c r="I364" s="3">
        <v>0.17199999999999999</v>
      </c>
    </row>
    <row r="365" spans="1:9" x14ac:dyDescent="0.25">
      <c r="A365" s="11">
        <v>44109</v>
      </c>
      <c r="B365" s="4">
        <v>12812</v>
      </c>
      <c r="C365" s="4">
        <v>1311</v>
      </c>
      <c r="D365" s="4">
        <v>11501</v>
      </c>
      <c r="E365" s="3">
        <v>0.10199999999999999</v>
      </c>
      <c r="F365" s="4">
        <v>14905</v>
      </c>
      <c r="G365" s="4">
        <v>3535</v>
      </c>
      <c r="H365" s="4">
        <v>11370</v>
      </c>
      <c r="I365" s="3">
        <v>0.23699999999999999</v>
      </c>
    </row>
    <row r="366" spans="1:9" x14ac:dyDescent="0.25">
      <c r="A366" s="11">
        <v>44108</v>
      </c>
      <c r="B366" s="4">
        <v>23411</v>
      </c>
      <c r="C366" s="4">
        <v>3174</v>
      </c>
      <c r="D366" s="4">
        <v>20237</v>
      </c>
      <c r="E366" s="3">
        <v>0.13600000000000001</v>
      </c>
      <c r="F366" s="4">
        <v>25681</v>
      </c>
      <c r="G366" s="4">
        <v>7942</v>
      </c>
      <c r="H366" s="4">
        <v>17739</v>
      </c>
      <c r="I366" s="3">
        <v>0.309</v>
      </c>
    </row>
    <row r="367" spans="1:9" x14ac:dyDescent="0.25">
      <c r="A367" s="11">
        <v>44107</v>
      </c>
      <c r="B367" s="4">
        <v>13045</v>
      </c>
      <c r="C367" s="4">
        <v>2720</v>
      </c>
      <c r="D367" s="4">
        <v>10325</v>
      </c>
      <c r="E367" s="3">
        <v>0.20899999999999999</v>
      </c>
      <c r="F367" s="4">
        <v>15717</v>
      </c>
      <c r="G367" s="4">
        <v>4011</v>
      </c>
      <c r="H367" s="4">
        <v>11706</v>
      </c>
      <c r="I367" s="3">
        <v>0.255</v>
      </c>
    </row>
    <row r="368" spans="1:9" x14ac:dyDescent="0.25">
      <c r="A368" s="11">
        <v>44106</v>
      </c>
      <c r="B368" s="2">
        <v>118</v>
      </c>
      <c r="C368" s="2">
        <v>44</v>
      </c>
      <c r="D368" s="2">
        <v>74</v>
      </c>
      <c r="E368" s="3">
        <v>0.373</v>
      </c>
      <c r="F368" s="2">
        <v>118</v>
      </c>
      <c r="G368" s="2">
        <v>12</v>
      </c>
      <c r="H368" s="2">
        <v>106</v>
      </c>
      <c r="I368" s="3">
        <v>0.10199999999999999</v>
      </c>
    </row>
    <row r="369" spans="1:9" x14ac:dyDescent="0.25">
      <c r="A369" s="11">
        <v>44105</v>
      </c>
      <c r="B369" s="4">
        <v>10562</v>
      </c>
      <c r="C369" s="4">
        <v>1638</v>
      </c>
      <c r="D369" s="4">
        <v>8924</v>
      </c>
      <c r="E369" s="3">
        <v>0.155</v>
      </c>
      <c r="F369" s="4">
        <v>13240</v>
      </c>
      <c r="G369" s="4">
        <v>3137</v>
      </c>
      <c r="H369" s="4">
        <v>10103</v>
      </c>
      <c r="I369" s="3">
        <v>0.23699999999999999</v>
      </c>
    </row>
    <row r="370" spans="1:9" x14ac:dyDescent="0.25">
      <c r="A370" s="11">
        <v>44104</v>
      </c>
      <c r="B370" s="4">
        <v>1606</v>
      </c>
      <c r="C370" s="2">
        <v>167</v>
      </c>
      <c r="D370" s="4">
        <v>1439</v>
      </c>
      <c r="E370" s="3">
        <v>0.104</v>
      </c>
      <c r="F370" s="4">
        <v>2974</v>
      </c>
      <c r="G370" s="2">
        <v>565</v>
      </c>
      <c r="H370" s="4">
        <v>2409</v>
      </c>
      <c r="I370" s="3">
        <v>0.19</v>
      </c>
    </row>
    <row r="371" spans="1:9" x14ac:dyDescent="0.25">
      <c r="A371" s="11">
        <v>44103</v>
      </c>
      <c r="B371" s="4">
        <v>11434</v>
      </c>
      <c r="C371" s="2">
        <v>602</v>
      </c>
      <c r="D371" s="4">
        <v>10832</v>
      </c>
      <c r="E371" s="3">
        <v>5.2999999999999999E-2</v>
      </c>
      <c r="F371" s="4">
        <v>14525</v>
      </c>
      <c r="G371" s="4">
        <v>2487</v>
      </c>
      <c r="H371" s="4">
        <v>12038</v>
      </c>
      <c r="I371" s="3">
        <v>0.17100000000000001</v>
      </c>
    </row>
    <row r="372" spans="1:9" x14ac:dyDescent="0.25">
      <c r="A372" s="11">
        <v>44102</v>
      </c>
      <c r="B372" s="4">
        <v>2457</v>
      </c>
      <c r="C372" s="2">
        <v>72</v>
      </c>
      <c r="D372" s="4">
        <v>2385</v>
      </c>
      <c r="E372" s="3">
        <v>2.9000000000000001E-2</v>
      </c>
      <c r="F372" s="4">
        <v>3863</v>
      </c>
      <c r="G372" s="2">
        <v>620</v>
      </c>
      <c r="H372" s="4">
        <v>3243</v>
      </c>
      <c r="I372" s="3">
        <v>0.16</v>
      </c>
    </row>
    <row r="373" spans="1:9" x14ac:dyDescent="0.25">
      <c r="A373" s="11">
        <v>44101</v>
      </c>
      <c r="B373" s="4">
        <v>8168</v>
      </c>
      <c r="C373" s="2">
        <v>856</v>
      </c>
      <c r="D373" s="4">
        <v>7312</v>
      </c>
      <c r="E373" s="3">
        <v>0.105</v>
      </c>
      <c r="F373" s="4">
        <v>10473</v>
      </c>
      <c r="G373" s="4">
        <v>1646</v>
      </c>
      <c r="H373" s="4">
        <v>8827</v>
      </c>
      <c r="I373" s="3">
        <v>0.157</v>
      </c>
    </row>
    <row r="374" spans="1:9" x14ac:dyDescent="0.25">
      <c r="A374" s="11">
        <v>44100</v>
      </c>
      <c r="B374" s="4">
        <v>3258</v>
      </c>
      <c r="C374" s="2">
        <v>132</v>
      </c>
      <c r="D374" s="4">
        <v>3126</v>
      </c>
      <c r="E374" s="3">
        <v>4.1000000000000002E-2</v>
      </c>
      <c r="F374" s="4">
        <v>4680</v>
      </c>
      <c r="G374" s="2">
        <v>403</v>
      </c>
      <c r="H374" s="4">
        <v>4277</v>
      </c>
      <c r="I374" s="3">
        <v>8.5999999999999993E-2</v>
      </c>
    </row>
    <row r="375" spans="1:9" x14ac:dyDescent="0.25">
      <c r="A375" s="11">
        <v>44099</v>
      </c>
      <c r="B375" s="4">
        <v>15424</v>
      </c>
      <c r="C375" s="4">
        <v>5014</v>
      </c>
      <c r="D375" s="4">
        <v>10410</v>
      </c>
      <c r="E375" s="3">
        <v>0.32500000000000001</v>
      </c>
      <c r="F375" s="4">
        <v>15343</v>
      </c>
      <c r="G375" s="4">
        <v>5018</v>
      </c>
      <c r="H375" s="4">
        <v>10325</v>
      </c>
      <c r="I375" s="3">
        <v>0.32700000000000001</v>
      </c>
    </row>
    <row r="376" spans="1:9" x14ac:dyDescent="0.25">
      <c r="A376" s="11">
        <v>44098</v>
      </c>
      <c r="B376" s="4">
        <v>6088</v>
      </c>
      <c r="C376" s="2">
        <v>441</v>
      </c>
      <c r="D376" s="4">
        <v>5647</v>
      </c>
      <c r="E376" s="3">
        <v>7.1999999999999995E-2</v>
      </c>
      <c r="F376" s="4">
        <v>9365</v>
      </c>
      <c r="G376" s="2">
        <v>932</v>
      </c>
      <c r="H376" s="4">
        <v>8433</v>
      </c>
      <c r="I376" s="3">
        <v>0.1</v>
      </c>
    </row>
    <row r="377" spans="1:9" x14ac:dyDescent="0.25">
      <c r="A377" s="11">
        <v>44097</v>
      </c>
      <c r="B377" s="4">
        <v>26083</v>
      </c>
      <c r="C377" s="4">
        <v>5904</v>
      </c>
      <c r="D377" s="4">
        <v>20179</v>
      </c>
      <c r="E377" s="3">
        <v>0.22600000000000001</v>
      </c>
      <c r="F377" s="4">
        <v>32228</v>
      </c>
      <c r="G377" s="4">
        <v>13185</v>
      </c>
      <c r="H377" s="4">
        <v>19043</v>
      </c>
      <c r="I377" s="3">
        <v>0.40899999999999997</v>
      </c>
    </row>
    <row r="378" spans="1:9" x14ac:dyDescent="0.25">
      <c r="A378" s="11">
        <v>44096</v>
      </c>
      <c r="B378" s="4">
        <v>5422</v>
      </c>
      <c r="C378" s="2">
        <v>511</v>
      </c>
      <c r="D378" s="4">
        <v>4911</v>
      </c>
      <c r="E378" s="3">
        <v>9.4E-2</v>
      </c>
      <c r="F378" s="4">
        <v>7015</v>
      </c>
      <c r="G378" s="4">
        <v>1076</v>
      </c>
      <c r="H378" s="4">
        <v>5939</v>
      </c>
      <c r="I378" s="3">
        <v>0.153</v>
      </c>
    </row>
    <row r="379" spans="1:9" x14ac:dyDescent="0.25">
      <c r="A379" s="11">
        <v>44095</v>
      </c>
      <c r="B379" s="4">
        <v>13518</v>
      </c>
      <c r="C379" s="2">
        <v>891</v>
      </c>
      <c r="D379" s="4">
        <v>12627</v>
      </c>
      <c r="E379" s="3">
        <v>6.6000000000000003E-2</v>
      </c>
      <c r="F379" s="4">
        <v>18883</v>
      </c>
      <c r="G379" s="4">
        <v>2236</v>
      </c>
      <c r="H379" s="4">
        <v>16647</v>
      </c>
      <c r="I379" s="3">
        <v>1.7999999999999999E-2</v>
      </c>
    </row>
    <row r="380" spans="1:9" x14ac:dyDescent="0.25">
      <c r="A380" s="11">
        <v>44094</v>
      </c>
      <c r="B380" s="4">
        <v>6818</v>
      </c>
      <c r="C380" s="2">
        <v>929</v>
      </c>
      <c r="D380" s="4">
        <v>5889</v>
      </c>
      <c r="E380" s="3">
        <v>0.13600000000000001</v>
      </c>
      <c r="F380" s="4">
        <v>8583</v>
      </c>
      <c r="G380" s="4">
        <v>1824</v>
      </c>
      <c r="H380" s="4">
        <v>6759</v>
      </c>
      <c r="I380" s="3">
        <v>0.21299999999999999</v>
      </c>
    </row>
    <row r="381" spans="1:9" x14ac:dyDescent="0.25">
      <c r="A381" s="11">
        <v>44093</v>
      </c>
      <c r="B381" s="4">
        <v>13769</v>
      </c>
      <c r="C381" s="2">
        <v>106</v>
      </c>
      <c r="D381" s="4">
        <v>13663</v>
      </c>
      <c r="E381" s="3">
        <v>8.0000000000000002E-3</v>
      </c>
      <c r="F381" s="4">
        <v>16223</v>
      </c>
      <c r="G381" s="2">
        <v>308</v>
      </c>
      <c r="H381" s="4">
        <v>15915</v>
      </c>
      <c r="I381" s="3">
        <v>1.9E-2</v>
      </c>
    </row>
    <row r="382" spans="1:9" x14ac:dyDescent="0.25">
      <c r="A382" s="11">
        <v>44092</v>
      </c>
      <c r="B382" s="4">
        <v>10412</v>
      </c>
      <c r="C382" s="4">
        <v>1002</v>
      </c>
      <c r="D382" s="4">
        <v>9410</v>
      </c>
      <c r="E382" s="3">
        <v>9.6000000000000002E-2</v>
      </c>
      <c r="F382" s="4">
        <v>13016</v>
      </c>
      <c r="G382" s="4">
        <v>2008</v>
      </c>
      <c r="H382" s="4">
        <v>11008</v>
      </c>
      <c r="I382" s="3">
        <v>0.154</v>
      </c>
    </row>
    <row r="383" spans="1:9" x14ac:dyDescent="0.25">
      <c r="A383" s="11">
        <v>44091</v>
      </c>
      <c r="B383" s="4">
        <v>13988</v>
      </c>
      <c r="C383" s="4">
        <v>1216</v>
      </c>
      <c r="D383" s="4">
        <v>12772</v>
      </c>
      <c r="E383" s="3">
        <v>8.6999999999999994E-2</v>
      </c>
      <c r="F383" s="4">
        <v>16016</v>
      </c>
      <c r="G383" s="4">
        <v>2918</v>
      </c>
      <c r="H383" s="4">
        <v>13098</v>
      </c>
      <c r="I383" s="3">
        <v>0.182</v>
      </c>
    </row>
    <row r="384" spans="1:9" x14ac:dyDescent="0.25">
      <c r="A384" s="11">
        <v>44090</v>
      </c>
      <c r="B384" s="4">
        <v>8314</v>
      </c>
      <c r="C384" s="4">
        <v>1151</v>
      </c>
      <c r="D384" s="4">
        <v>7163</v>
      </c>
      <c r="E384" s="3">
        <v>0.13800000000000001</v>
      </c>
      <c r="F384" s="4">
        <v>10298</v>
      </c>
      <c r="G384" s="4">
        <v>2265</v>
      </c>
      <c r="H384" s="4">
        <v>8033</v>
      </c>
      <c r="I384" s="3">
        <v>0.22</v>
      </c>
    </row>
    <row r="385" spans="1:9" x14ac:dyDescent="0.25">
      <c r="A385" s="11">
        <v>44089</v>
      </c>
      <c r="B385" s="4">
        <v>24312</v>
      </c>
      <c r="C385" s="4">
        <v>3719</v>
      </c>
      <c r="D385" s="4">
        <v>20593</v>
      </c>
      <c r="E385" s="3">
        <v>0.153</v>
      </c>
      <c r="F385" s="4">
        <v>26971</v>
      </c>
      <c r="G385" s="4">
        <v>8889</v>
      </c>
      <c r="H385" s="4">
        <v>18082</v>
      </c>
      <c r="I385" s="3">
        <v>0.33</v>
      </c>
    </row>
    <row r="386" spans="1:9" x14ac:dyDescent="0.25">
      <c r="A386" s="11">
        <v>44088</v>
      </c>
      <c r="B386" s="4">
        <v>9312</v>
      </c>
      <c r="C386" s="4">
        <v>2471</v>
      </c>
      <c r="D386" s="4">
        <v>6841</v>
      </c>
      <c r="E386" s="3">
        <v>0.26500000000000001</v>
      </c>
      <c r="F386" s="4">
        <v>9897</v>
      </c>
      <c r="G386" s="4">
        <v>2274</v>
      </c>
      <c r="H386" s="4">
        <v>7623</v>
      </c>
      <c r="I386" s="3">
        <v>0.23</v>
      </c>
    </row>
    <row r="387" spans="1:9" x14ac:dyDescent="0.25">
      <c r="A387" s="11">
        <v>44087</v>
      </c>
      <c r="B387" s="2">
        <v>501</v>
      </c>
      <c r="C387" s="2">
        <v>39</v>
      </c>
      <c r="D387" s="2">
        <v>462</v>
      </c>
      <c r="E387" s="3">
        <v>7.8E-2</v>
      </c>
      <c r="F387" s="4">
        <v>1190</v>
      </c>
      <c r="G387" s="2">
        <v>437</v>
      </c>
      <c r="H387" s="2">
        <v>753</v>
      </c>
      <c r="I387" s="3">
        <v>0.36699999999999999</v>
      </c>
    </row>
    <row r="388" spans="1:9" x14ac:dyDescent="0.25">
      <c r="A388" s="11">
        <v>44086</v>
      </c>
      <c r="B388" s="4">
        <v>8728</v>
      </c>
      <c r="C388" s="4">
        <v>1474</v>
      </c>
      <c r="D388" s="4">
        <v>7254</v>
      </c>
      <c r="E388" s="3">
        <v>0.16900000000000001</v>
      </c>
      <c r="F388" s="4">
        <v>10911</v>
      </c>
      <c r="G388" s="4">
        <v>2093</v>
      </c>
      <c r="H388" s="4">
        <v>8818</v>
      </c>
      <c r="I388" s="3">
        <v>0.192</v>
      </c>
    </row>
    <row r="389" spans="1:9" x14ac:dyDescent="0.25">
      <c r="A389" s="11">
        <v>44085</v>
      </c>
      <c r="B389" s="4">
        <v>1599</v>
      </c>
      <c r="C389" s="2">
        <v>120</v>
      </c>
      <c r="D389" s="4">
        <v>1479</v>
      </c>
      <c r="E389" s="3">
        <v>7.4999999999999997E-2</v>
      </c>
      <c r="F389" s="4">
        <v>2932</v>
      </c>
      <c r="G389" s="2">
        <v>513</v>
      </c>
      <c r="H389" s="4">
        <v>2419</v>
      </c>
      <c r="I389" s="3">
        <v>0.17499999999999999</v>
      </c>
    </row>
    <row r="390" spans="1:9" x14ac:dyDescent="0.25">
      <c r="A390" s="11">
        <v>44084</v>
      </c>
      <c r="B390" s="4">
        <v>10519</v>
      </c>
      <c r="C390" s="4">
        <v>1266</v>
      </c>
      <c r="D390" s="4">
        <v>9253</v>
      </c>
      <c r="E390" s="3">
        <v>0.12</v>
      </c>
      <c r="F390" s="4">
        <v>13051</v>
      </c>
      <c r="G390" s="4">
        <v>1796</v>
      </c>
      <c r="H390" s="4">
        <v>11255</v>
      </c>
      <c r="I390" s="3">
        <v>0.13800000000000001</v>
      </c>
    </row>
    <row r="391" spans="1:9" x14ac:dyDescent="0.25">
      <c r="A391" s="11">
        <v>44083</v>
      </c>
      <c r="B391" s="4">
        <v>1907</v>
      </c>
      <c r="C391" s="2">
        <v>97</v>
      </c>
      <c r="D391" s="4">
        <v>1810</v>
      </c>
      <c r="E391" s="3">
        <v>5.0999999999999997E-2</v>
      </c>
      <c r="F391" s="4">
        <v>3303</v>
      </c>
      <c r="G391" s="2">
        <v>799</v>
      </c>
      <c r="H391" s="4">
        <v>2504</v>
      </c>
      <c r="I391" s="3">
        <v>0.24199999999999999</v>
      </c>
    </row>
    <row r="392" spans="1:9" x14ac:dyDescent="0.25">
      <c r="A392" s="11">
        <v>44082</v>
      </c>
      <c r="B392" s="4">
        <v>14265</v>
      </c>
      <c r="C392" s="2">
        <v>932</v>
      </c>
      <c r="D392" s="4">
        <v>13333</v>
      </c>
      <c r="E392" s="3">
        <v>6.5000000000000002E-2</v>
      </c>
      <c r="F392" s="4">
        <v>20379</v>
      </c>
      <c r="G392" s="4">
        <v>2184</v>
      </c>
      <c r="H392" s="4">
        <v>18195</v>
      </c>
      <c r="I392" s="3">
        <v>0.107</v>
      </c>
    </row>
    <row r="393" spans="1:9" x14ac:dyDescent="0.25">
      <c r="A393" s="11">
        <v>44081</v>
      </c>
      <c r="B393" s="4">
        <v>2806</v>
      </c>
      <c r="C393" s="2">
        <v>132</v>
      </c>
      <c r="D393" s="4">
        <v>2674</v>
      </c>
      <c r="E393" s="3">
        <v>4.7E-2</v>
      </c>
      <c r="F393" s="4">
        <v>4016</v>
      </c>
      <c r="G393" s="2">
        <v>237</v>
      </c>
      <c r="H393" s="4">
        <v>3779</v>
      </c>
      <c r="I393" s="3">
        <v>5.8999999999999997E-2</v>
      </c>
    </row>
    <row r="394" spans="1:9" x14ac:dyDescent="0.25">
      <c r="A394" s="11">
        <v>44080</v>
      </c>
      <c r="B394" s="4">
        <v>14462</v>
      </c>
      <c r="C394" s="4">
        <v>3221</v>
      </c>
      <c r="D394" s="4">
        <v>11241</v>
      </c>
      <c r="E394" s="3">
        <v>0.223</v>
      </c>
      <c r="F394" s="4">
        <v>21086</v>
      </c>
      <c r="G394" s="4">
        <v>8291</v>
      </c>
      <c r="H394" s="4">
        <v>12795</v>
      </c>
      <c r="I394" s="3">
        <v>0.39300000000000002</v>
      </c>
    </row>
    <row r="395" spans="1:9" x14ac:dyDescent="0.25">
      <c r="A395" s="11">
        <v>44079</v>
      </c>
      <c r="B395" s="4">
        <v>8081</v>
      </c>
      <c r="C395" s="2">
        <v>382</v>
      </c>
      <c r="D395" s="4">
        <v>7699</v>
      </c>
      <c r="E395" s="3">
        <v>4.7E-2</v>
      </c>
      <c r="F395" s="4">
        <v>11413</v>
      </c>
      <c r="G395" s="4">
        <v>1271</v>
      </c>
      <c r="H395" s="4">
        <v>10142</v>
      </c>
      <c r="I395" s="3">
        <v>0.111</v>
      </c>
    </row>
    <row r="396" spans="1:9" x14ac:dyDescent="0.25">
      <c r="A396" s="11">
        <v>44078</v>
      </c>
      <c r="B396" s="4">
        <v>31541</v>
      </c>
      <c r="C396" s="4">
        <v>7058</v>
      </c>
      <c r="D396" s="4">
        <v>24483</v>
      </c>
      <c r="E396" s="3">
        <v>0.224</v>
      </c>
      <c r="F396" s="4">
        <v>39828</v>
      </c>
      <c r="G396" s="4">
        <v>15712</v>
      </c>
      <c r="H396" s="4">
        <v>24116</v>
      </c>
      <c r="I396" s="3">
        <v>0.39400000000000002</v>
      </c>
    </row>
    <row r="397" spans="1:9" x14ac:dyDescent="0.25">
      <c r="A397" s="11">
        <v>44077</v>
      </c>
      <c r="B397" s="4">
        <v>7422</v>
      </c>
      <c r="C397" s="2">
        <v>760</v>
      </c>
      <c r="D397" s="4">
        <v>6662</v>
      </c>
      <c r="E397" s="3">
        <v>0.10199999999999999</v>
      </c>
      <c r="F397" s="4">
        <v>11260</v>
      </c>
      <c r="G397" s="4">
        <v>1858</v>
      </c>
      <c r="H397" s="4">
        <v>9402</v>
      </c>
      <c r="I397" s="3">
        <v>0.16500000000000001</v>
      </c>
    </row>
    <row r="398" spans="1:9" x14ac:dyDescent="0.25">
      <c r="A398" s="11">
        <v>44076</v>
      </c>
      <c r="B398" s="4">
        <v>11555</v>
      </c>
      <c r="C398" s="2">
        <v>701</v>
      </c>
      <c r="D398" s="4">
        <v>10854</v>
      </c>
      <c r="E398" s="3">
        <v>6.0999999999999999E-2</v>
      </c>
      <c r="F398" s="4">
        <v>17607</v>
      </c>
      <c r="G398" s="4">
        <v>1654</v>
      </c>
      <c r="H398" s="4">
        <v>15953</v>
      </c>
      <c r="I398" s="3">
        <v>9.4E-2</v>
      </c>
    </row>
    <row r="399" spans="1:9" x14ac:dyDescent="0.25">
      <c r="A399" s="11">
        <v>44075</v>
      </c>
      <c r="B399" s="4">
        <v>14050</v>
      </c>
      <c r="C399" s="4">
        <v>1265</v>
      </c>
      <c r="D399" s="4">
        <v>12785</v>
      </c>
      <c r="E399" s="3">
        <v>0.09</v>
      </c>
      <c r="F399" s="4">
        <v>17814</v>
      </c>
      <c r="G399" s="4">
        <v>3127</v>
      </c>
      <c r="H399" s="4">
        <v>14687</v>
      </c>
      <c r="I399" s="3">
        <v>0.17599999999999999</v>
      </c>
    </row>
    <row r="400" spans="1:9" x14ac:dyDescent="0.25">
      <c r="A400" s="11">
        <v>44074</v>
      </c>
      <c r="B400" s="4">
        <v>19402</v>
      </c>
      <c r="C400" s="2">
        <v>227</v>
      </c>
      <c r="D400" s="4">
        <v>19175</v>
      </c>
      <c r="E400" s="3">
        <v>1.2E-2</v>
      </c>
      <c r="F400" s="4">
        <v>21565</v>
      </c>
      <c r="G400" s="2">
        <v>476</v>
      </c>
      <c r="H400" s="4">
        <v>21089</v>
      </c>
      <c r="I400" s="3">
        <v>2.1999999999999999E-2</v>
      </c>
    </row>
    <row r="401" spans="1:9" x14ac:dyDescent="0.25">
      <c r="A401" s="11">
        <v>44073</v>
      </c>
      <c r="B401" s="4">
        <v>12520</v>
      </c>
      <c r="C401" s="4">
        <v>1094</v>
      </c>
      <c r="D401" s="4">
        <v>11426</v>
      </c>
      <c r="E401" s="3">
        <v>8.6999999999999994E-2</v>
      </c>
      <c r="F401" s="4">
        <v>15651</v>
      </c>
      <c r="G401" s="4">
        <v>2069</v>
      </c>
      <c r="H401" s="4">
        <v>13582</v>
      </c>
      <c r="I401" s="3">
        <v>0.13200000000000001</v>
      </c>
    </row>
    <row r="402" spans="1:9" x14ac:dyDescent="0.25">
      <c r="A402" s="11">
        <v>44072</v>
      </c>
      <c r="B402" s="4">
        <v>13781</v>
      </c>
      <c r="C402" s="4">
        <v>1144</v>
      </c>
      <c r="D402" s="4">
        <v>12637</v>
      </c>
      <c r="E402" s="3">
        <v>8.3000000000000004E-2</v>
      </c>
      <c r="F402" s="4">
        <v>15563</v>
      </c>
      <c r="G402" s="4">
        <v>2767</v>
      </c>
      <c r="H402" s="4">
        <v>12796</v>
      </c>
      <c r="I402" s="3">
        <v>0.17799999999999999</v>
      </c>
    </row>
    <row r="403" spans="1:9" x14ac:dyDescent="0.25">
      <c r="A403" s="11">
        <v>44071</v>
      </c>
      <c r="B403" s="4">
        <v>17312</v>
      </c>
      <c r="C403" s="4">
        <v>2028</v>
      </c>
      <c r="D403" s="4">
        <v>15284</v>
      </c>
      <c r="E403" s="3">
        <v>0.11700000000000001</v>
      </c>
      <c r="F403" s="4">
        <v>19709</v>
      </c>
      <c r="G403" s="4">
        <v>4368</v>
      </c>
      <c r="H403" s="4">
        <v>15341</v>
      </c>
      <c r="I403" s="3">
        <v>0.222</v>
      </c>
    </row>
    <row r="404" spans="1:9" x14ac:dyDescent="0.25">
      <c r="A404" s="11">
        <v>44070</v>
      </c>
      <c r="B404" s="4">
        <v>22812</v>
      </c>
      <c r="C404" s="4">
        <v>3350</v>
      </c>
      <c r="D404" s="4">
        <v>19462</v>
      </c>
      <c r="E404" s="3">
        <v>0.14699999999999999</v>
      </c>
      <c r="F404" s="4">
        <v>25936</v>
      </c>
      <c r="G404" s="4">
        <v>8708</v>
      </c>
      <c r="H404" s="4">
        <v>17228</v>
      </c>
      <c r="I404" s="3">
        <v>0.33600000000000002</v>
      </c>
    </row>
    <row r="405" spans="1:9" x14ac:dyDescent="0.25">
      <c r="A405" s="11">
        <v>44069</v>
      </c>
      <c r="B405" s="4">
        <v>11429</v>
      </c>
      <c r="C405" s="2">
        <v>782</v>
      </c>
      <c r="D405" s="4">
        <v>10647</v>
      </c>
      <c r="E405" s="3">
        <v>6.8000000000000005E-2</v>
      </c>
      <c r="F405" s="4">
        <v>14844</v>
      </c>
      <c r="G405" s="4">
        <v>4027</v>
      </c>
      <c r="H405" s="4">
        <v>10817</v>
      </c>
      <c r="I405" s="3">
        <v>0.27100000000000002</v>
      </c>
    </row>
    <row r="406" spans="1:9" x14ac:dyDescent="0.25">
      <c r="A406" s="11">
        <v>44068</v>
      </c>
      <c r="B406" s="4">
        <v>1097</v>
      </c>
      <c r="C406" s="2">
        <v>49</v>
      </c>
      <c r="D406" s="4">
        <v>1048</v>
      </c>
      <c r="E406" s="3">
        <v>4.4999999999999998E-2</v>
      </c>
      <c r="F406" s="4">
        <v>1790</v>
      </c>
      <c r="G406" s="2">
        <v>430</v>
      </c>
      <c r="H406" s="4">
        <v>1360</v>
      </c>
      <c r="I406" s="3">
        <v>0.24</v>
      </c>
    </row>
    <row r="407" spans="1:9" x14ac:dyDescent="0.25">
      <c r="A407" s="11">
        <v>44067</v>
      </c>
      <c r="B407" s="4">
        <v>10242</v>
      </c>
      <c r="C407" s="2">
        <v>815</v>
      </c>
      <c r="D407" s="4">
        <v>9427</v>
      </c>
      <c r="E407" s="3">
        <v>0.08</v>
      </c>
      <c r="F407" s="4">
        <v>13132</v>
      </c>
      <c r="G407" s="4">
        <v>2977</v>
      </c>
      <c r="H407" s="4">
        <v>10155</v>
      </c>
      <c r="I407" s="3">
        <v>0.22700000000000001</v>
      </c>
    </row>
    <row r="408" spans="1:9" x14ac:dyDescent="0.25">
      <c r="A408" s="11">
        <v>44066</v>
      </c>
      <c r="B408" s="4">
        <v>1552</v>
      </c>
      <c r="C408" s="2">
        <v>107</v>
      </c>
      <c r="D408" s="4">
        <v>1445</v>
      </c>
      <c r="E408" s="3">
        <v>6.9000000000000006E-2</v>
      </c>
      <c r="F408" s="4">
        <v>2931</v>
      </c>
      <c r="G408" s="2">
        <v>527</v>
      </c>
      <c r="H408" s="4">
        <v>2404</v>
      </c>
      <c r="I408" s="3">
        <v>0.18</v>
      </c>
    </row>
    <row r="409" spans="1:9" x14ac:dyDescent="0.25">
      <c r="A409" s="11">
        <v>44065</v>
      </c>
      <c r="B409" s="4">
        <v>8671</v>
      </c>
      <c r="C409" s="2">
        <v>884</v>
      </c>
      <c r="D409" s="4">
        <v>7787</v>
      </c>
      <c r="E409" s="3">
        <v>0.10199999999999999</v>
      </c>
      <c r="F409" s="4">
        <v>13863</v>
      </c>
      <c r="G409" s="4">
        <v>2054</v>
      </c>
      <c r="H409" s="4">
        <v>11809</v>
      </c>
      <c r="I409" s="3">
        <v>0.14799999999999999</v>
      </c>
    </row>
    <row r="410" spans="1:9" x14ac:dyDescent="0.25">
      <c r="A410" s="11">
        <v>44064</v>
      </c>
      <c r="B410" s="4">
        <v>3214</v>
      </c>
      <c r="C410" s="2">
        <v>127</v>
      </c>
      <c r="D410" s="4">
        <v>3087</v>
      </c>
      <c r="E410" s="3">
        <v>0.04</v>
      </c>
      <c r="F410" s="4">
        <v>4836</v>
      </c>
      <c r="G410" s="2">
        <v>643</v>
      </c>
      <c r="H410" s="4">
        <v>4193</v>
      </c>
      <c r="I410" s="3">
        <v>0.13300000000000001</v>
      </c>
    </row>
    <row r="411" spans="1:9" x14ac:dyDescent="0.25">
      <c r="A411" s="11">
        <v>44063</v>
      </c>
      <c r="B411" s="4">
        <v>8669</v>
      </c>
      <c r="C411" s="2">
        <v>867</v>
      </c>
      <c r="D411" s="4">
        <v>7802</v>
      </c>
      <c r="E411" s="3">
        <v>0.1</v>
      </c>
      <c r="F411" s="4">
        <v>16501</v>
      </c>
      <c r="G411" s="4">
        <v>1834</v>
      </c>
      <c r="H411" s="4">
        <v>14667</v>
      </c>
      <c r="I411" s="3">
        <v>0.111</v>
      </c>
    </row>
    <row r="412" spans="1:9" x14ac:dyDescent="0.25">
      <c r="A412" s="11">
        <v>44062</v>
      </c>
      <c r="B412" s="4">
        <v>3627</v>
      </c>
      <c r="C412" s="2">
        <v>171</v>
      </c>
      <c r="D412" s="4">
        <v>3456</v>
      </c>
      <c r="E412" s="3">
        <v>4.7E-2</v>
      </c>
      <c r="F412" s="4">
        <v>5287</v>
      </c>
      <c r="G412" s="2">
        <v>325</v>
      </c>
      <c r="H412" s="4">
        <v>4962</v>
      </c>
      <c r="I412" s="3">
        <v>6.0999999999999999E-2</v>
      </c>
    </row>
    <row r="413" spans="1:9" x14ac:dyDescent="0.25">
      <c r="A413" s="11">
        <v>44061</v>
      </c>
      <c r="B413" s="4">
        <v>19485</v>
      </c>
      <c r="C413" s="4">
        <v>4693</v>
      </c>
      <c r="D413" s="4">
        <v>14792</v>
      </c>
      <c r="E413" s="3">
        <v>0.24099999999999999</v>
      </c>
      <c r="F413" s="4">
        <v>28071</v>
      </c>
      <c r="G413" s="4">
        <v>11787</v>
      </c>
      <c r="H413" s="4">
        <v>16284</v>
      </c>
      <c r="I413" s="3">
        <v>0.42</v>
      </c>
    </row>
    <row r="414" spans="1:9" x14ac:dyDescent="0.25">
      <c r="A414" s="11">
        <v>44060</v>
      </c>
      <c r="B414" s="4">
        <v>10061</v>
      </c>
      <c r="C414" s="2">
        <v>416</v>
      </c>
      <c r="D414" s="4">
        <v>9645</v>
      </c>
      <c r="E414" s="3">
        <v>4.1000000000000002E-2</v>
      </c>
      <c r="F414" s="4">
        <v>11692</v>
      </c>
      <c r="G414" s="4">
        <v>1368</v>
      </c>
      <c r="H414" s="4">
        <v>10324</v>
      </c>
      <c r="I414" s="3">
        <v>0.11700000000000001</v>
      </c>
    </row>
    <row r="415" spans="1:9" x14ac:dyDescent="0.25">
      <c r="A415" s="11">
        <v>44059</v>
      </c>
      <c r="B415" s="4">
        <v>35589</v>
      </c>
      <c r="C415" s="4">
        <v>8033</v>
      </c>
      <c r="D415" s="4">
        <v>27556</v>
      </c>
      <c r="E415" s="3">
        <v>0.22600000000000001</v>
      </c>
      <c r="F415" s="4">
        <v>45234</v>
      </c>
      <c r="G415" s="4">
        <v>17280</v>
      </c>
      <c r="H415" s="4">
        <v>27954</v>
      </c>
      <c r="I415" s="3">
        <v>0.38200000000000001</v>
      </c>
    </row>
    <row r="416" spans="1:9" x14ac:dyDescent="0.25">
      <c r="A416" s="11">
        <v>44058</v>
      </c>
      <c r="B416" s="4">
        <v>6821</v>
      </c>
      <c r="C416" s="2">
        <v>854</v>
      </c>
      <c r="D416" s="4">
        <v>5967</v>
      </c>
      <c r="E416" s="3">
        <v>0.125</v>
      </c>
      <c r="F416" s="4">
        <v>10132</v>
      </c>
      <c r="G416" s="4">
        <v>1864</v>
      </c>
      <c r="H416" s="4">
        <v>8268</v>
      </c>
      <c r="I416" s="3">
        <v>0.184</v>
      </c>
    </row>
    <row r="417" spans="1:9" x14ac:dyDescent="0.25">
      <c r="A417" s="11">
        <v>44057</v>
      </c>
      <c r="B417" s="4">
        <v>8317</v>
      </c>
      <c r="C417" s="2">
        <v>485</v>
      </c>
      <c r="D417" s="4">
        <v>7832</v>
      </c>
      <c r="E417" s="3">
        <v>5.8000000000000003E-2</v>
      </c>
      <c r="F417" s="4">
        <v>12792</v>
      </c>
      <c r="G417" s="4">
        <v>1086</v>
      </c>
      <c r="H417" s="4">
        <v>11706</v>
      </c>
      <c r="I417" s="3">
        <v>8.5000000000000006E-2</v>
      </c>
    </row>
    <row r="418" spans="1:9" x14ac:dyDescent="0.25">
      <c r="A418" s="11">
        <v>44056</v>
      </c>
      <c r="B418" s="4">
        <v>12368</v>
      </c>
      <c r="C418" s="4">
        <v>1187</v>
      </c>
      <c r="D418" s="4">
        <v>11181</v>
      </c>
      <c r="E418" s="3">
        <v>9.6000000000000002E-2</v>
      </c>
      <c r="F418" s="4">
        <v>14999</v>
      </c>
      <c r="G418" s="4">
        <v>2424</v>
      </c>
      <c r="H418" s="4">
        <v>12575</v>
      </c>
      <c r="I418" s="3">
        <v>0.16200000000000001</v>
      </c>
    </row>
    <row r="419" spans="1:9" x14ac:dyDescent="0.25">
      <c r="A419" s="11">
        <v>44055</v>
      </c>
      <c r="B419" s="4">
        <v>18376</v>
      </c>
      <c r="C419" s="2">
        <v>165</v>
      </c>
      <c r="D419" s="4">
        <v>18211</v>
      </c>
      <c r="E419" s="3">
        <v>8.9999999999999993E-3</v>
      </c>
      <c r="F419" s="4">
        <v>20488</v>
      </c>
      <c r="G419" s="2">
        <v>382</v>
      </c>
      <c r="H419" s="4">
        <v>20106</v>
      </c>
      <c r="I419" s="3">
        <v>1.9E-2</v>
      </c>
    </row>
    <row r="420" spans="1:9" x14ac:dyDescent="0.25">
      <c r="A420" s="11">
        <v>44054</v>
      </c>
      <c r="B420" s="4">
        <v>10631</v>
      </c>
      <c r="C420" s="2">
        <v>937</v>
      </c>
      <c r="D420" s="4">
        <v>9694</v>
      </c>
      <c r="E420" s="3">
        <v>8.7999999999999995E-2</v>
      </c>
      <c r="F420" s="4">
        <v>13289</v>
      </c>
      <c r="G420" s="4">
        <v>1825</v>
      </c>
      <c r="H420" s="4">
        <v>11464</v>
      </c>
      <c r="I420" s="3">
        <v>0.13700000000000001</v>
      </c>
    </row>
    <row r="421" spans="1:9" x14ac:dyDescent="0.25">
      <c r="A421" s="11">
        <v>44053</v>
      </c>
      <c r="B421" s="4">
        <v>8991</v>
      </c>
      <c r="C421" s="4">
        <v>1009</v>
      </c>
      <c r="D421" s="4">
        <v>7982</v>
      </c>
      <c r="E421" s="3">
        <v>0.112</v>
      </c>
      <c r="F421" s="4">
        <v>11111</v>
      </c>
      <c r="G421" s="4">
        <v>1979</v>
      </c>
      <c r="H421" s="4">
        <v>9132</v>
      </c>
      <c r="I421" s="3">
        <v>0.17799999999999999</v>
      </c>
    </row>
    <row r="422" spans="1:9" x14ac:dyDescent="0.25">
      <c r="A422" s="11">
        <v>44052</v>
      </c>
      <c r="B422" s="4">
        <v>15524</v>
      </c>
      <c r="C422" s="4">
        <v>1652</v>
      </c>
      <c r="D422" s="4">
        <v>13872</v>
      </c>
      <c r="E422" s="3">
        <v>0.106</v>
      </c>
      <c r="F422" s="4">
        <v>18364</v>
      </c>
      <c r="G422" s="4">
        <v>4284</v>
      </c>
      <c r="H422" s="4">
        <v>14080</v>
      </c>
      <c r="I422" s="3">
        <v>0.23300000000000001</v>
      </c>
    </row>
    <row r="423" spans="1:9" x14ac:dyDescent="0.25">
      <c r="A423" s="11">
        <v>44051</v>
      </c>
      <c r="B423" s="4">
        <v>18612</v>
      </c>
      <c r="C423" s="4">
        <v>3612</v>
      </c>
      <c r="D423" s="4">
        <v>15000</v>
      </c>
      <c r="E423" s="3">
        <v>0.19400000000000001</v>
      </c>
      <c r="F423" s="4">
        <v>21451</v>
      </c>
      <c r="G423" s="4">
        <v>7621</v>
      </c>
      <c r="H423" s="4">
        <v>13830</v>
      </c>
      <c r="I423" s="3">
        <v>0.35499999999999998</v>
      </c>
    </row>
    <row r="424" spans="1:9" x14ac:dyDescent="0.25">
      <c r="A424" s="11">
        <v>44050</v>
      </c>
      <c r="B424" s="4">
        <v>14002</v>
      </c>
      <c r="C424" s="2">
        <v>782</v>
      </c>
      <c r="D424" s="4">
        <v>13220</v>
      </c>
      <c r="E424" s="3">
        <v>5.6000000000000001E-2</v>
      </c>
      <c r="F424" s="4">
        <v>18185</v>
      </c>
      <c r="G424" s="4">
        <v>4964</v>
      </c>
      <c r="H424" s="4">
        <v>13221</v>
      </c>
      <c r="I424" s="3">
        <v>0.27300000000000002</v>
      </c>
    </row>
    <row r="425" spans="1:9" x14ac:dyDescent="0.25">
      <c r="A425" s="11">
        <v>44049</v>
      </c>
      <c r="B425" s="2">
        <v>378</v>
      </c>
      <c r="C425" s="2">
        <v>71</v>
      </c>
      <c r="D425" s="2">
        <v>307</v>
      </c>
      <c r="E425" s="3">
        <v>0.188</v>
      </c>
      <c r="F425" s="4">
        <v>1119</v>
      </c>
      <c r="G425" s="2">
        <v>471</v>
      </c>
      <c r="H425" s="2">
        <v>648</v>
      </c>
      <c r="I425" s="3">
        <v>0.42099999999999999</v>
      </c>
    </row>
    <row r="426" spans="1:9" x14ac:dyDescent="0.25">
      <c r="A426" s="11">
        <v>44048</v>
      </c>
      <c r="B426" s="4">
        <v>16096</v>
      </c>
      <c r="C426" s="2">
        <v>890</v>
      </c>
      <c r="D426" s="4">
        <v>15206</v>
      </c>
      <c r="E426" s="3">
        <v>5.5E-2</v>
      </c>
      <c r="F426" s="4">
        <v>20120</v>
      </c>
      <c r="G426" s="4">
        <v>4133</v>
      </c>
      <c r="H426" s="4">
        <v>15987</v>
      </c>
      <c r="I426" s="3">
        <v>0.20499999999999999</v>
      </c>
    </row>
    <row r="427" spans="1:9" x14ac:dyDescent="0.25">
      <c r="A427" s="11">
        <v>44047</v>
      </c>
      <c r="B427" s="4">
        <v>1714</v>
      </c>
      <c r="C427" s="2">
        <v>99</v>
      </c>
      <c r="D427" s="4">
        <v>1615</v>
      </c>
      <c r="E427" s="3">
        <v>5.8000000000000003E-2</v>
      </c>
      <c r="F427" s="4">
        <v>3144</v>
      </c>
      <c r="G427" s="2">
        <v>522</v>
      </c>
      <c r="H427" s="4">
        <v>2622</v>
      </c>
      <c r="I427" s="3">
        <v>0.16600000000000001</v>
      </c>
    </row>
    <row r="428" spans="1:9" x14ac:dyDescent="0.25">
      <c r="A428" s="11">
        <v>44046</v>
      </c>
      <c r="B428" s="4">
        <v>9747</v>
      </c>
      <c r="C428" s="2">
        <v>907</v>
      </c>
      <c r="D428" s="4">
        <v>8840</v>
      </c>
      <c r="E428" s="3">
        <v>9.2999999999999999E-2</v>
      </c>
      <c r="F428" s="4">
        <v>14348</v>
      </c>
      <c r="G428" s="4">
        <v>2382</v>
      </c>
      <c r="H428" s="4">
        <v>11966</v>
      </c>
      <c r="I428" s="3">
        <v>0.16600000000000001</v>
      </c>
    </row>
    <row r="429" spans="1:9" x14ac:dyDescent="0.25">
      <c r="A429" s="11">
        <v>44045</v>
      </c>
      <c r="B429" s="4">
        <v>1764</v>
      </c>
      <c r="C429" s="2">
        <v>118</v>
      </c>
      <c r="D429" s="4">
        <v>1646</v>
      </c>
      <c r="E429" s="3">
        <v>6.7000000000000004E-2</v>
      </c>
      <c r="F429" s="4">
        <v>2776</v>
      </c>
      <c r="G429" s="2">
        <v>499</v>
      </c>
      <c r="H429" s="4">
        <v>2277</v>
      </c>
      <c r="I429" s="3">
        <v>0.18</v>
      </c>
    </row>
    <row r="430" spans="1:9" x14ac:dyDescent="0.25">
      <c r="A430" s="11">
        <v>44044</v>
      </c>
      <c r="B430" s="4">
        <v>8361</v>
      </c>
      <c r="C430" s="2">
        <v>819</v>
      </c>
      <c r="D430" s="4">
        <v>7542</v>
      </c>
      <c r="E430" s="3">
        <v>9.8000000000000004E-2</v>
      </c>
      <c r="F430" s="4">
        <v>10895</v>
      </c>
      <c r="G430" s="2">
        <v>974</v>
      </c>
      <c r="H430" s="4">
        <v>9921</v>
      </c>
      <c r="I430" s="3">
        <v>8.8999999999999996E-2</v>
      </c>
    </row>
    <row r="431" spans="1:9" x14ac:dyDescent="0.25">
      <c r="A431" s="11">
        <v>44043</v>
      </c>
      <c r="B431" s="4">
        <v>5986</v>
      </c>
      <c r="C431" s="2">
        <v>159</v>
      </c>
      <c r="D431" s="4">
        <v>5827</v>
      </c>
      <c r="E431" s="3">
        <v>2.7E-2</v>
      </c>
      <c r="F431" s="4">
        <v>8614</v>
      </c>
      <c r="G431" s="2">
        <v>417</v>
      </c>
      <c r="H431" s="4">
        <v>8197</v>
      </c>
      <c r="I431" s="3">
        <v>4.8000000000000001E-2</v>
      </c>
    </row>
    <row r="432" spans="1:9" x14ac:dyDescent="0.25">
      <c r="A432" s="11">
        <v>44042</v>
      </c>
      <c r="B432" s="4">
        <v>20460</v>
      </c>
      <c r="C432" s="4">
        <v>7505</v>
      </c>
      <c r="D432" s="4">
        <v>12955</v>
      </c>
      <c r="E432" s="3">
        <v>0.36699999999999999</v>
      </c>
      <c r="F432" s="4">
        <v>26497</v>
      </c>
      <c r="G432" s="4">
        <v>10898</v>
      </c>
      <c r="H432" s="4">
        <v>15599</v>
      </c>
      <c r="I432" s="3">
        <v>0.41099999999999998</v>
      </c>
    </row>
    <row r="433" spans="1:9" x14ac:dyDescent="0.25">
      <c r="A433" s="11">
        <v>44041</v>
      </c>
      <c r="B433" s="4">
        <v>8773</v>
      </c>
      <c r="C433" s="2">
        <v>279</v>
      </c>
      <c r="D433" s="4">
        <v>8494</v>
      </c>
      <c r="E433" s="3">
        <v>3.2000000000000001E-2</v>
      </c>
      <c r="F433" s="4">
        <v>11009</v>
      </c>
      <c r="G433" s="4">
        <v>1142</v>
      </c>
      <c r="H433" s="4">
        <v>9867</v>
      </c>
      <c r="I433" s="3">
        <v>0.104</v>
      </c>
    </row>
    <row r="434" spans="1:9" x14ac:dyDescent="0.25">
      <c r="A434" s="11">
        <v>44040</v>
      </c>
      <c r="B434" s="4">
        <v>32547</v>
      </c>
      <c r="C434" s="4">
        <v>8360</v>
      </c>
      <c r="D434" s="4">
        <v>24187</v>
      </c>
      <c r="E434" s="3">
        <v>0.25700000000000001</v>
      </c>
      <c r="F434" s="4">
        <v>42040</v>
      </c>
      <c r="G434" s="4">
        <v>14930</v>
      </c>
      <c r="H434" s="4">
        <v>27110</v>
      </c>
      <c r="I434" s="3">
        <v>0.35499999999999998</v>
      </c>
    </row>
    <row r="435" spans="1:9" x14ac:dyDescent="0.25">
      <c r="A435" s="11">
        <v>44039</v>
      </c>
      <c r="B435" s="4">
        <v>3691</v>
      </c>
      <c r="C435" s="2">
        <v>508</v>
      </c>
      <c r="D435" s="4">
        <v>3183</v>
      </c>
      <c r="E435" s="3">
        <v>0.13800000000000001</v>
      </c>
      <c r="F435" s="4">
        <v>6484</v>
      </c>
      <c r="G435" s="4">
        <v>1157</v>
      </c>
      <c r="H435" s="4">
        <v>5327</v>
      </c>
      <c r="I435" s="3">
        <v>0.17799999999999999</v>
      </c>
    </row>
    <row r="436" spans="1:9" x14ac:dyDescent="0.25">
      <c r="A436" s="11">
        <v>44038</v>
      </c>
      <c r="B436" s="4">
        <v>9206</v>
      </c>
      <c r="C436" s="2">
        <v>484</v>
      </c>
      <c r="D436" s="4">
        <v>8722</v>
      </c>
      <c r="E436" s="3">
        <v>5.2999999999999999E-2</v>
      </c>
      <c r="F436" s="4">
        <v>15483</v>
      </c>
      <c r="G436" s="4">
        <v>1374</v>
      </c>
      <c r="H436" s="4">
        <v>14109</v>
      </c>
      <c r="I436" s="3">
        <v>8.8999999999999996E-2</v>
      </c>
    </row>
    <row r="437" spans="1:9" x14ac:dyDescent="0.25">
      <c r="A437" s="11">
        <v>44037</v>
      </c>
      <c r="B437" s="4">
        <v>12446</v>
      </c>
      <c r="C437" s="2">
        <v>937</v>
      </c>
      <c r="D437" s="4">
        <v>11509</v>
      </c>
      <c r="E437" s="3">
        <v>7.4999999999999997E-2</v>
      </c>
      <c r="F437" s="4">
        <v>15558</v>
      </c>
      <c r="G437" s="4">
        <v>2754</v>
      </c>
      <c r="H437" s="4">
        <v>12804</v>
      </c>
      <c r="I437" s="3">
        <v>0.17699999999999999</v>
      </c>
    </row>
    <row r="438" spans="1:9" x14ac:dyDescent="0.25">
      <c r="A438" s="11">
        <v>44036</v>
      </c>
      <c r="B438" s="4">
        <v>18526</v>
      </c>
      <c r="C438" s="2">
        <v>181</v>
      </c>
      <c r="D438" s="4">
        <v>18345</v>
      </c>
      <c r="E438" s="3">
        <v>0.01</v>
      </c>
      <c r="F438" s="4">
        <v>19502</v>
      </c>
      <c r="G438" s="2">
        <v>388</v>
      </c>
      <c r="H438" s="4">
        <v>19114</v>
      </c>
      <c r="I438" s="3">
        <v>0.02</v>
      </c>
    </row>
    <row r="439" spans="1:9" x14ac:dyDescent="0.25">
      <c r="A439" s="11">
        <v>44035</v>
      </c>
      <c r="B439" s="4">
        <v>10377</v>
      </c>
      <c r="C439" s="2">
        <v>877</v>
      </c>
      <c r="D439" s="4">
        <v>9500</v>
      </c>
      <c r="E439" s="3">
        <v>8.5000000000000006E-2</v>
      </c>
      <c r="F439" s="4">
        <v>12766</v>
      </c>
      <c r="G439" s="4">
        <v>1941</v>
      </c>
      <c r="H439" s="4">
        <v>10825</v>
      </c>
      <c r="I439" s="3">
        <v>0.152</v>
      </c>
    </row>
    <row r="440" spans="1:9" x14ac:dyDescent="0.25">
      <c r="A440" s="11">
        <v>44034</v>
      </c>
      <c r="B440" s="4">
        <v>14101</v>
      </c>
      <c r="C440" s="4">
        <v>1202</v>
      </c>
      <c r="D440" s="4">
        <v>12899</v>
      </c>
      <c r="E440" s="3">
        <v>8.5000000000000006E-2</v>
      </c>
      <c r="F440" s="4">
        <v>16162</v>
      </c>
      <c r="G440" s="4">
        <v>2445</v>
      </c>
      <c r="H440" s="4">
        <v>13717</v>
      </c>
      <c r="I440" s="3">
        <v>0.151</v>
      </c>
    </row>
    <row r="441" spans="1:9" x14ac:dyDescent="0.25">
      <c r="A441" s="11">
        <v>44033</v>
      </c>
      <c r="B441" s="4">
        <v>19341</v>
      </c>
      <c r="C441" s="4">
        <v>2070</v>
      </c>
      <c r="D441" s="4">
        <v>17271</v>
      </c>
      <c r="E441" s="3">
        <v>0.107</v>
      </c>
      <c r="F441" s="4">
        <v>21881</v>
      </c>
      <c r="G441" s="4">
        <v>5089</v>
      </c>
      <c r="H441" s="4">
        <v>16792</v>
      </c>
      <c r="I441" s="3">
        <v>0.23300000000000001</v>
      </c>
    </row>
    <row r="442" spans="1:9" x14ac:dyDescent="0.25">
      <c r="A442" s="11">
        <v>44032</v>
      </c>
      <c r="B442" s="4">
        <v>16788</v>
      </c>
      <c r="C442" s="4">
        <v>2572</v>
      </c>
      <c r="D442" s="4">
        <v>14216</v>
      </c>
      <c r="E442" s="3">
        <v>0.153</v>
      </c>
      <c r="F442" s="4">
        <v>19348</v>
      </c>
      <c r="G442" s="4">
        <v>6040</v>
      </c>
      <c r="H442" s="4">
        <v>13308</v>
      </c>
      <c r="I442" s="3">
        <v>0.312</v>
      </c>
    </row>
    <row r="443" spans="1:9" x14ac:dyDescent="0.25">
      <c r="A443" s="11">
        <v>44031</v>
      </c>
      <c r="B443" s="4">
        <v>15038</v>
      </c>
      <c r="C443" s="4">
        <v>1581</v>
      </c>
      <c r="D443" s="4">
        <v>13457</v>
      </c>
      <c r="E443" s="3">
        <v>0.105</v>
      </c>
      <c r="F443" s="4">
        <v>18340</v>
      </c>
      <c r="G443" s="4">
        <v>4720</v>
      </c>
      <c r="H443" s="4">
        <v>13620</v>
      </c>
      <c r="I443" s="3">
        <v>0.25700000000000001</v>
      </c>
    </row>
    <row r="444" spans="1:9" x14ac:dyDescent="0.25">
      <c r="A444" s="11">
        <v>44030</v>
      </c>
      <c r="B444" s="2">
        <v>347</v>
      </c>
      <c r="C444" s="2">
        <v>45</v>
      </c>
      <c r="D444" s="2">
        <v>302</v>
      </c>
      <c r="E444" s="3">
        <v>0.13</v>
      </c>
      <c r="F444" s="4">
        <v>1022</v>
      </c>
      <c r="G444" s="2">
        <v>446</v>
      </c>
      <c r="H444" s="2">
        <v>576</v>
      </c>
      <c r="I444" s="3">
        <v>0.436</v>
      </c>
    </row>
    <row r="445" spans="1:9" x14ac:dyDescent="0.25">
      <c r="A445" s="11">
        <v>44029</v>
      </c>
      <c r="B445" s="4">
        <v>12742</v>
      </c>
      <c r="C445" s="4">
        <v>1726</v>
      </c>
      <c r="D445" s="4">
        <v>11016</v>
      </c>
      <c r="E445" s="3">
        <v>0.13500000000000001</v>
      </c>
      <c r="F445" s="4">
        <v>15928</v>
      </c>
      <c r="G445" s="4">
        <v>3326</v>
      </c>
      <c r="H445" s="4">
        <v>12602</v>
      </c>
      <c r="I445" s="3">
        <v>0.20899999999999999</v>
      </c>
    </row>
    <row r="446" spans="1:9" x14ac:dyDescent="0.25">
      <c r="A446" s="11">
        <v>44028</v>
      </c>
      <c r="B446" s="4">
        <v>1599</v>
      </c>
      <c r="C446" s="2">
        <v>76</v>
      </c>
      <c r="D446" s="4">
        <v>1523</v>
      </c>
      <c r="E446" s="3">
        <v>4.8000000000000001E-2</v>
      </c>
      <c r="F446" s="4">
        <v>2994</v>
      </c>
      <c r="G446" s="2">
        <v>532</v>
      </c>
      <c r="H446" s="4">
        <v>2462</v>
      </c>
      <c r="I446" s="3">
        <v>0.17799999999999999</v>
      </c>
    </row>
    <row r="447" spans="1:9" x14ac:dyDescent="0.25">
      <c r="A447" s="11">
        <v>44027</v>
      </c>
      <c r="B447" s="4">
        <v>7851</v>
      </c>
      <c r="C447" s="2">
        <v>896</v>
      </c>
      <c r="D447" s="4">
        <v>6955</v>
      </c>
      <c r="E447" s="3">
        <v>0.114</v>
      </c>
      <c r="F447" s="4">
        <v>13980</v>
      </c>
      <c r="G447" s="4">
        <v>2245</v>
      </c>
      <c r="H447" s="4">
        <v>11735</v>
      </c>
      <c r="I447" s="3">
        <v>0.161</v>
      </c>
    </row>
    <row r="448" spans="1:9" x14ac:dyDescent="0.25">
      <c r="A448" s="11">
        <v>44026</v>
      </c>
      <c r="B448" s="2">
        <v>871</v>
      </c>
      <c r="C448" s="2">
        <v>67</v>
      </c>
      <c r="D448" s="2">
        <v>804</v>
      </c>
      <c r="E448" s="3">
        <v>7.6999999999999999E-2</v>
      </c>
      <c r="F448" s="4">
        <v>1735</v>
      </c>
      <c r="G448" s="2">
        <v>590</v>
      </c>
      <c r="H448" s="4">
        <v>1145</v>
      </c>
      <c r="I448" s="3">
        <v>0.34</v>
      </c>
    </row>
    <row r="449" spans="1:9" x14ac:dyDescent="0.25">
      <c r="A449" s="11">
        <v>44025</v>
      </c>
      <c r="B449" s="4">
        <v>9341</v>
      </c>
      <c r="C449" s="2">
        <v>384</v>
      </c>
      <c r="D449" s="4">
        <v>8957</v>
      </c>
      <c r="E449" s="3">
        <v>4.1000000000000002E-2</v>
      </c>
      <c r="F449" s="4">
        <v>13737</v>
      </c>
      <c r="G449" s="4">
        <v>1893</v>
      </c>
      <c r="H449" s="4">
        <v>11844</v>
      </c>
      <c r="I449" s="3">
        <v>3.7999999999999999E-2</v>
      </c>
    </row>
    <row r="450" spans="1:9" x14ac:dyDescent="0.25">
      <c r="A450" s="11">
        <v>44024</v>
      </c>
      <c r="B450" s="4">
        <v>5142</v>
      </c>
      <c r="C450" s="2">
        <v>195</v>
      </c>
      <c r="D450" s="4">
        <v>4947</v>
      </c>
      <c r="E450" s="3">
        <v>3.7999999999999999E-2</v>
      </c>
      <c r="F450" s="4">
        <v>7417</v>
      </c>
      <c r="G450" s="2">
        <v>505</v>
      </c>
      <c r="H450" s="4">
        <v>6912</v>
      </c>
      <c r="I450" s="3">
        <v>6.8000000000000005E-2</v>
      </c>
    </row>
    <row r="451" spans="1:9" x14ac:dyDescent="0.25">
      <c r="A451" s="11">
        <v>44023</v>
      </c>
      <c r="B451" s="4">
        <v>20155</v>
      </c>
      <c r="C451" s="4">
        <v>6934</v>
      </c>
      <c r="D451" s="4">
        <v>13221</v>
      </c>
      <c r="E451" s="3">
        <v>0.34399999999999997</v>
      </c>
      <c r="F451" s="4">
        <v>29196</v>
      </c>
      <c r="G451" s="4">
        <v>12364</v>
      </c>
      <c r="H451" s="4">
        <v>16832</v>
      </c>
      <c r="I451" s="3">
        <v>0.42299999999999999</v>
      </c>
    </row>
    <row r="452" spans="1:9" x14ac:dyDescent="0.25">
      <c r="A452" s="11">
        <v>44022</v>
      </c>
      <c r="B452" s="4">
        <v>9100</v>
      </c>
      <c r="C452" s="2">
        <v>393</v>
      </c>
      <c r="D452" s="4">
        <v>8707</v>
      </c>
      <c r="E452" s="3">
        <v>4.2999999999999997E-2</v>
      </c>
      <c r="F452" s="4">
        <v>10480</v>
      </c>
      <c r="G452" s="2">
        <v>931</v>
      </c>
      <c r="H452" s="4">
        <v>9549</v>
      </c>
      <c r="I452" s="3">
        <v>8.8999999999999996E-2</v>
      </c>
    </row>
    <row r="453" spans="1:9" x14ac:dyDescent="0.25">
      <c r="A453" s="11">
        <v>44021</v>
      </c>
      <c r="B453" s="4">
        <v>27435</v>
      </c>
      <c r="C453" s="4">
        <v>5393</v>
      </c>
      <c r="D453" s="4">
        <v>22042</v>
      </c>
      <c r="E453" s="3">
        <v>0.19700000000000001</v>
      </c>
      <c r="F453" s="4">
        <v>36462</v>
      </c>
      <c r="G453" s="4">
        <v>12720</v>
      </c>
      <c r="H453" s="4">
        <v>23742</v>
      </c>
      <c r="I453" s="3">
        <v>0.34899999999999998</v>
      </c>
    </row>
    <row r="454" spans="1:9" x14ac:dyDescent="0.25">
      <c r="A454" s="11">
        <v>44020</v>
      </c>
      <c r="B454" s="4">
        <v>8941</v>
      </c>
      <c r="C454" s="2">
        <v>704</v>
      </c>
      <c r="D454" s="4">
        <v>8237</v>
      </c>
      <c r="E454" s="3">
        <v>7.9000000000000001E-2</v>
      </c>
      <c r="F454" s="4">
        <v>11929</v>
      </c>
      <c r="G454" s="4">
        <v>1821</v>
      </c>
      <c r="H454" s="4">
        <v>10108</v>
      </c>
      <c r="I454" s="3">
        <v>0.153</v>
      </c>
    </row>
    <row r="455" spans="1:9" x14ac:dyDescent="0.25">
      <c r="A455" s="11">
        <v>44019</v>
      </c>
      <c r="B455" s="4">
        <v>15471</v>
      </c>
      <c r="C455" s="2">
        <v>789</v>
      </c>
      <c r="D455" s="4">
        <v>14682</v>
      </c>
      <c r="E455" s="3">
        <v>5.0999999999999997E-2</v>
      </c>
      <c r="F455" s="4">
        <v>22467</v>
      </c>
      <c r="G455" s="4">
        <v>1943</v>
      </c>
      <c r="H455" s="4">
        <v>20524</v>
      </c>
      <c r="I455" s="3">
        <v>8.5999999999999993E-2</v>
      </c>
    </row>
    <row r="456" spans="1:9" x14ac:dyDescent="0.25">
      <c r="A456" s="11">
        <v>44018</v>
      </c>
      <c r="B456" s="4">
        <v>14461</v>
      </c>
      <c r="C456" s="4">
        <v>1199</v>
      </c>
      <c r="D456" s="4">
        <v>13262</v>
      </c>
      <c r="E456" s="3">
        <v>8.3000000000000004E-2</v>
      </c>
      <c r="F456" s="4">
        <v>17423</v>
      </c>
      <c r="G456" s="4">
        <v>2801</v>
      </c>
      <c r="H456" s="4">
        <v>14622</v>
      </c>
      <c r="I456" s="3">
        <v>0.161</v>
      </c>
    </row>
    <row r="457" spans="1:9" x14ac:dyDescent="0.25">
      <c r="A457" s="11">
        <v>44017</v>
      </c>
      <c r="B457" s="4">
        <v>17438</v>
      </c>
      <c r="C457" s="2">
        <v>133</v>
      </c>
      <c r="D457" s="4">
        <v>17305</v>
      </c>
      <c r="E457" s="3">
        <v>8.0000000000000002E-3</v>
      </c>
      <c r="F457" s="4">
        <v>19473</v>
      </c>
      <c r="G457" s="2">
        <v>272</v>
      </c>
      <c r="H457" s="4">
        <v>19201</v>
      </c>
      <c r="I457" s="3">
        <v>1.4E-2</v>
      </c>
    </row>
    <row r="458" spans="1:9" x14ac:dyDescent="0.25">
      <c r="A458" s="11">
        <v>44016</v>
      </c>
      <c r="B458" s="4">
        <v>11012</v>
      </c>
      <c r="C458" s="4">
        <v>1005</v>
      </c>
      <c r="D458" s="4">
        <v>10007</v>
      </c>
      <c r="E458" s="3">
        <v>9.0999999999999998E-2</v>
      </c>
      <c r="F458" s="4">
        <v>13192</v>
      </c>
      <c r="G458" s="4">
        <v>1971</v>
      </c>
      <c r="H458" s="4">
        <v>11221</v>
      </c>
      <c r="I458" s="3">
        <v>4.9000000000000002E-2</v>
      </c>
    </row>
    <row r="459" spans="1:9" x14ac:dyDescent="0.25">
      <c r="A459" s="11">
        <v>44015</v>
      </c>
      <c r="B459" s="4">
        <v>17871</v>
      </c>
      <c r="C459" s="4">
        <v>1291</v>
      </c>
      <c r="D459" s="4">
        <v>16580</v>
      </c>
      <c r="E459" s="3">
        <v>7.1999999999999995E-2</v>
      </c>
      <c r="F459" s="4">
        <v>20276</v>
      </c>
      <c r="G459" s="4">
        <v>3555</v>
      </c>
      <c r="H459" s="4">
        <v>16721</v>
      </c>
      <c r="I459" s="3">
        <v>0.17499999999999999</v>
      </c>
    </row>
    <row r="460" spans="1:9" x14ac:dyDescent="0.25">
      <c r="A460" s="11">
        <v>44014</v>
      </c>
      <c r="B460" s="4">
        <v>18471</v>
      </c>
      <c r="C460" s="4">
        <v>1899</v>
      </c>
      <c r="D460" s="4">
        <v>16572</v>
      </c>
      <c r="E460" s="3">
        <v>0.10299999999999999</v>
      </c>
      <c r="F460" s="4">
        <v>20883</v>
      </c>
      <c r="G460" s="4">
        <v>5119</v>
      </c>
      <c r="H460" s="4">
        <v>15764</v>
      </c>
      <c r="I460" s="3">
        <v>0.245</v>
      </c>
    </row>
    <row r="461" spans="1:9" x14ac:dyDescent="0.25">
      <c r="A461" s="11">
        <v>44013</v>
      </c>
      <c r="B461" s="4">
        <v>17812</v>
      </c>
      <c r="C461" s="4">
        <v>2038</v>
      </c>
      <c r="D461" s="4">
        <v>15774</v>
      </c>
      <c r="E461" s="3">
        <v>0.114</v>
      </c>
      <c r="F461" s="4">
        <v>20197</v>
      </c>
      <c r="G461" s="4">
        <v>6831</v>
      </c>
      <c r="H461" s="4">
        <v>13366</v>
      </c>
      <c r="I461" s="3">
        <v>0.33800000000000002</v>
      </c>
    </row>
    <row r="462" spans="1:9" x14ac:dyDescent="0.25">
      <c r="A462" s="11">
        <v>44012</v>
      </c>
      <c r="B462" s="4">
        <v>13802</v>
      </c>
      <c r="C462" s="4">
        <v>1661</v>
      </c>
      <c r="D462" s="4">
        <v>12141</v>
      </c>
      <c r="E462" s="3">
        <v>0.12</v>
      </c>
      <c r="F462" s="4">
        <v>16238</v>
      </c>
      <c r="G462" s="4">
        <v>3802</v>
      </c>
      <c r="H462" s="4">
        <v>12436</v>
      </c>
      <c r="I462" s="3">
        <v>0.23400000000000001</v>
      </c>
    </row>
    <row r="463" spans="1:9" x14ac:dyDescent="0.25">
      <c r="A463" s="11">
        <v>44011</v>
      </c>
      <c r="B463" s="2">
        <v>196</v>
      </c>
      <c r="C463" s="2">
        <v>43</v>
      </c>
      <c r="D463" s="2">
        <v>153</v>
      </c>
      <c r="E463" s="3">
        <v>0.219</v>
      </c>
      <c r="F463" s="2">
        <v>887</v>
      </c>
      <c r="G463" s="2">
        <v>437</v>
      </c>
      <c r="H463" s="2">
        <v>450</v>
      </c>
      <c r="I463" s="3">
        <v>0.49299999999999999</v>
      </c>
    </row>
    <row r="464" spans="1:9" x14ac:dyDescent="0.25">
      <c r="A464" s="11">
        <v>44010</v>
      </c>
      <c r="B464" s="4">
        <v>13080</v>
      </c>
      <c r="C464" s="4">
        <v>1381</v>
      </c>
      <c r="D464" s="4">
        <v>11699</v>
      </c>
      <c r="E464" s="3">
        <v>0.106</v>
      </c>
      <c r="F464" s="4">
        <v>16350</v>
      </c>
      <c r="G464" s="4">
        <v>3064</v>
      </c>
      <c r="H464" s="4">
        <v>13286</v>
      </c>
      <c r="I464" s="3">
        <v>0.187</v>
      </c>
    </row>
    <row r="465" spans="1:9" x14ac:dyDescent="0.25">
      <c r="A465" s="11">
        <v>44009</v>
      </c>
      <c r="B465" s="4">
        <v>1278</v>
      </c>
      <c r="C465" s="2">
        <v>65</v>
      </c>
      <c r="D465" s="4">
        <v>1213</v>
      </c>
      <c r="E465" s="3">
        <v>5.0999999999999997E-2</v>
      </c>
      <c r="F465" s="4">
        <v>2432</v>
      </c>
      <c r="G465" s="2">
        <v>438</v>
      </c>
      <c r="H465" s="4">
        <v>1994</v>
      </c>
      <c r="I465" s="3">
        <v>0.18</v>
      </c>
    </row>
    <row r="466" spans="1:9" x14ac:dyDescent="0.25">
      <c r="A466" s="11">
        <v>44008</v>
      </c>
      <c r="B466" s="4">
        <v>6846</v>
      </c>
      <c r="C466" s="2">
        <v>749</v>
      </c>
      <c r="D466" s="4">
        <v>6097</v>
      </c>
      <c r="E466" s="3">
        <v>0.109</v>
      </c>
      <c r="F466" s="4">
        <v>8558</v>
      </c>
      <c r="G466" s="4">
        <v>1480</v>
      </c>
      <c r="H466" s="4">
        <v>7078</v>
      </c>
      <c r="I466" s="3">
        <v>0.17299999999999999</v>
      </c>
    </row>
    <row r="467" spans="1:9" x14ac:dyDescent="0.25">
      <c r="A467" s="11">
        <v>44007</v>
      </c>
      <c r="B467" s="4">
        <v>1321</v>
      </c>
      <c r="C467" s="2">
        <v>93</v>
      </c>
      <c r="D467" s="4">
        <v>1228</v>
      </c>
      <c r="E467" s="3">
        <v>7.0000000000000007E-2</v>
      </c>
      <c r="F467" s="4">
        <v>2408</v>
      </c>
      <c r="G467" s="2">
        <v>711</v>
      </c>
      <c r="H467" s="4">
        <v>1697</v>
      </c>
      <c r="I467" s="3">
        <v>0.29499999999999998</v>
      </c>
    </row>
    <row r="468" spans="1:9" x14ac:dyDescent="0.25">
      <c r="A468" s="11">
        <v>44006</v>
      </c>
      <c r="B468" s="4">
        <v>13768</v>
      </c>
      <c r="C468" s="2">
        <v>617</v>
      </c>
      <c r="D468" s="4">
        <v>13151</v>
      </c>
      <c r="E468" s="3">
        <v>4.4999999999999998E-2</v>
      </c>
      <c r="F468" s="4">
        <v>19669</v>
      </c>
      <c r="G468" s="4">
        <v>2215</v>
      </c>
      <c r="H468" s="4">
        <v>17454</v>
      </c>
      <c r="I468" s="3">
        <v>0.113</v>
      </c>
    </row>
    <row r="469" spans="1:9" x14ac:dyDescent="0.25">
      <c r="A469" s="11">
        <v>44005</v>
      </c>
      <c r="B469" s="4">
        <v>5444</v>
      </c>
      <c r="C469" s="2">
        <v>168</v>
      </c>
      <c r="D469" s="4">
        <v>5276</v>
      </c>
      <c r="E469" s="3">
        <v>3.1E-2</v>
      </c>
      <c r="F469" s="4">
        <v>7884</v>
      </c>
      <c r="G469" s="2">
        <v>433</v>
      </c>
      <c r="H469" s="4">
        <v>7451</v>
      </c>
      <c r="I469" s="3">
        <v>5.5E-2</v>
      </c>
    </row>
    <row r="470" spans="1:9" x14ac:dyDescent="0.25">
      <c r="A470" s="11">
        <v>44004</v>
      </c>
      <c r="B470" s="4">
        <v>22911</v>
      </c>
      <c r="C470" s="4">
        <v>9271</v>
      </c>
      <c r="D470" s="4">
        <v>13640</v>
      </c>
      <c r="E470" s="3">
        <v>0.40500000000000003</v>
      </c>
      <c r="F470" s="4">
        <v>31858</v>
      </c>
      <c r="G470" s="4">
        <v>14904</v>
      </c>
      <c r="H470" s="4">
        <v>16954</v>
      </c>
      <c r="I470" s="3">
        <v>0.46800000000000003</v>
      </c>
    </row>
    <row r="471" spans="1:9" x14ac:dyDescent="0.25">
      <c r="A471" s="11">
        <v>44003</v>
      </c>
      <c r="B471" s="4">
        <v>6887</v>
      </c>
      <c r="C471" s="2">
        <v>611</v>
      </c>
      <c r="D471" s="4">
        <v>6276</v>
      </c>
      <c r="E471" s="3">
        <v>8.8999999999999996E-2</v>
      </c>
      <c r="F471" s="4">
        <v>8457</v>
      </c>
      <c r="G471" s="2">
        <v>922</v>
      </c>
      <c r="H471" s="4">
        <v>7535</v>
      </c>
      <c r="I471" s="3">
        <v>0.109</v>
      </c>
    </row>
    <row r="472" spans="1:9" x14ac:dyDescent="0.25">
      <c r="A472" s="11">
        <v>44002</v>
      </c>
      <c r="B472" s="4">
        <v>24602</v>
      </c>
      <c r="C472" s="4">
        <v>2662</v>
      </c>
      <c r="D472" s="4">
        <v>21940</v>
      </c>
      <c r="E472" s="3">
        <v>0.108</v>
      </c>
      <c r="F472" s="4">
        <v>22709</v>
      </c>
      <c r="G472" s="4">
        <v>6966</v>
      </c>
      <c r="H472" s="4">
        <v>15743</v>
      </c>
      <c r="I472" s="3">
        <v>0.307</v>
      </c>
    </row>
    <row r="473" spans="1:9" x14ac:dyDescent="0.25">
      <c r="A473" s="11">
        <v>44001</v>
      </c>
      <c r="B473" s="4">
        <v>8794</v>
      </c>
      <c r="C473" s="2">
        <v>569</v>
      </c>
      <c r="D473" s="4">
        <v>8225</v>
      </c>
      <c r="E473" s="3">
        <v>6.5000000000000002E-2</v>
      </c>
      <c r="F473" s="4">
        <v>12056</v>
      </c>
      <c r="G473" s="4">
        <v>1871</v>
      </c>
      <c r="H473" s="4">
        <v>10185</v>
      </c>
      <c r="I473" s="3">
        <v>0.155</v>
      </c>
    </row>
    <row r="474" spans="1:9" x14ac:dyDescent="0.25">
      <c r="A474" s="11">
        <v>44000</v>
      </c>
      <c r="B474" s="4">
        <v>12823</v>
      </c>
      <c r="C474" s="2">
        <v>574</v>
      </c>
      <c r="D474" s="4">
        <v>12249</v>
      </c>
      <c r="E474" s="3">
        <v>4.4999999999999998E-2</v>
      </c>
      <c r="F474" s="4">
        <v>18377</v>
      </c>
      <c r="G474" s="4">
        <v>1466</v>
      </c>
      <c r="H474" s="4">
        <v>16911</v>
      </c>
      <c r="I474" s="3">
        <v>0.08</v>
      </c>
    </row>
    <row r="475" spans="1:9" x14ac:dyDescent="0.25">
      <c r="A475" s="11">
        <v>43999</v>
      </c>
      <c r="B475" s="4">
        <v>13100</v>
      </c>
      <c r="C475" s="4">
        <v>1253</v>
      </c>
      <c r="D475" s="4">
        <v>11847</v>
      </c>
      <c r="E475" s="3">
        <v>9.6000000000000002E-2</v>
      </c>
      <c r="F475" s="4">
        <v>16250</v>
      </c>
      <c r="G475" s="4">
        <v>2814</v>
      </c>
      <c r="H475" s="4">
        <v>13436</v>
      </c>
      <c r="I475" s="3">
        <v>0.17299999999999999</v>
      </c>
    </row>
    <row r="476" spans="1:9" x14ac:dyDescent="0.25">
      <c r="A476" s="11">
        <v>43998</v>
      </c>
      <c r="B476" s="4">
        <v>18351</v>
      </c>
      <c r="C476" s="2">
        <v>168</v>
      </c>
      <c r="D476" s="4">
        <v>18183</v>
      </c>
      <c r="E476" s="3">
        <v>8.9999999999999993E-3</v>
      </c>
      <c r="F476" s="4">
        <v>19134</v>
      </c>
      <c r="G476" s="2">
        <v>326</v>
      </c>
      <c r="H476" s="4">
        <v>18808</v>
      </c>
      <c r="I476" s="3">
        <v>1.7000000000000001E-2</v>
      </c>
    </row>
    <row r="477" spans="1:9" x14ac:dyDescent="0.25">
      <c r="A477" s="11">
        <v>43997</v>
      </c>
      <c r="B477" s="4">
        <v>4701</v>
      </c>
      <c r="C477" s="2">
        <v>550</v>
      </c>
      <c r="D477" s="4">
        <v>4151</v>
      </c>
      <c r="E477" s="3">
        <v>0.11700000000000001</v>
      </c>
      <c r="F477" s="4">
        <v>5692</v>
      </c>
      <c r="G477" s="2">
        <v>967</v>
      </c>
      <c r="H477" s="4">
        <v>4725</v>
      </c>
      <c r="I477" s="3">
        <v>0.17</v>
      </c>
    </row>
    <row r="478" spans="1:9" x14ac:dyDescent="0.25">
      <c r="A478" s="11">
        <v>43996</v>
      </c>
      <c r="B478" s="4">
        <v>15381</v>
      </c>
      <c r="C478" s="4">
        <v>1124</v>
      </c>
      <c r="D478" s="4">
        <v>14257</v>
      </c>
      <c r="E478" s="3">
        <v>7.2999999999999995E-2</v>
      </c>
      <c r="F478" s="4">
        <v>17836</v>
      </c>
      <c r="G478" s="4">
        <v>3787</v>
      </c>
      <c r="H478" s="4">
        <v>14049</v>
      </c>
      <c r="I478" s="3">
        <v>0.21199999999999999</v>
      </c>
    </row>
    <row r="479" spans="1:9" x14ac:dyDescent="0.25">
      <c r="A479" s="11">
        <v>43995</v>
      </c>
      <c r="B479" s="4">
        <v>10882</v>
      </c>
      <c r="C479" s="4">
        <v>1881</v>
      </c>
      <c r="D479" s="4">
        <v>9001</v>
      </c>
      <c r="E479" s="3">
        <v>0.17299999999999999</v>
      </c>
      <c r="F479" s="4">
        <v>12981</v>
      </c>
      <c r="G479" s="4">
        <v>3867</v>
      </c>
      <c r="H479" s="4">
        <v>9114</v>
      </c>
      <c r="I479" s="3">
        <v>0.29799999999999999</v>
      </c>
    </row>
    <row r="480" spans="1:9" x14ac:dyDescent="0.25">
      <c r="A480" s="11">
        <v>43994</v>
      </c>
      <c r="B480" s="4">
        <v>19012</v>
      </c>
      <c r="C480" s="4">
        <v>2136</v>
      </c>
      <c r="D480" s="4">
        <v>16876</v>
      </c>
      <c r="E480" s="3">
        <v>0.112</v>
      </c>
      <c r="F480" s="4">
        <v>21556</v>
      </c>
      <c r="G480" s="4">
        <v>6146</v>
      </c>
      <c r="H480" s="4">
        <v>15410</v>
      </c>
      <c r="I480" s="3">
        <v>0.28499999999999998</v>
      </c>
    </row>
    <row r="481" spans="1:9" x14ac:dyDescent="0.25">
      <c r="A481" s="11">
        <v>43993</v>
      </c>
      <c r="B481" s="4">
        <v>13432</v>
      </c>
      <c r="C481" s="4">
        <v>1737</v>
      </c>
      <c r="D481" s="4">
        <v>11695</v>
      </c>
      <c r="E481" s="3">
        <v>0.129</v>
      </c>
      <c r="F481" s="4">
        <v>16184</v>
      </c>
      <c r="G481" s="4">
        <v>4196</v>
      </c>
      <c r="H481" s="4">
        <v>11988</v>
      </c>
      <c r="I481" s="3">
        <v>0.25900000000000001</v>
      </c>
    </row>
    <row r="482" spans="1:9" x14ac:dyDescent="0.25">
      <c r="A482" s="11">
        <v>43992</v>
      </c>
      <c r="B482" s="2">
        <v>248</v>
      </c>
      <c r="C482" s="2">
        <v>51</v>
      </c>
      <c r="D482" s="2">
        <v>197</v>
      </c>
      <c r="E482" s="3">
        <v>0.20599999999999999</v>
      </c>
      <c r="F482" s="2">
        <v>959</v>
      </c>
      <c r="G482" s="2">
        <v>448</v>
      </c>
      <c r="H482" s="2">
        <v>511</v>
      </c>
      <c r="I482" s="3">
        <v>0.46700000000000003</v>
      </c>
    </row>
    <row r="483" spans="1:9" x14ac:dyDescent="0.25">
      <c r="A483" s="11">
        <v>43991</v>
      </c>
      <c r="B483" s="4">
        <v>13086</v>
      </c>
      <c r="C483" s="4">
        <v>1354</v>
      </c>
      <c r="D483" s="4">
        <v>11732</v>
      </c>
      <c r="E483" s="3">
        <v>0.10299999999999999</v>
      </c>
      <c r="F483" s="4">
        <v>16714</v>
      </c>
      <c r="G483" s="4">
        <v>3259</v>
      </c>
      <c r="H483" s="4">
        <v>13455</v>
      </c>
      <c r="I483" s="3">
        <v>0.19500000000000001</v>
      </c>
    </row>
    <row r="484" spans="1:9" x14ac:dyDescent="0.25">
      <c r="A484" s="11">
        <v>43990</v>
      </c>
      <c r="B484" s="2">
        <v>803</v>
      </c>
      <c r="C484" s="2">
        <v>86</v>
      </c>
      <c r="D484" s="2">
        <v>717</v>
      </c>
      <c r="E484" s="3">
        <v>0.107</v>
      </c>
      <c r="F484" s="4">
        <v>1862</v>
      </c>
      <c r="G484" s="2">
        <v>453</v>
      </c>
      <c r="H484" s="4">
        <v>1409</v>
      </c>
      <c r="I484" s="3">
        <v>0.24299999999999999</v>
      </c>
    </row>
    <row r="485" spans="1:9" x14ac:dyDescent="0.25">
      <c r="A485" s="11">
        <v>43989</v>
      </c>
      <c r="B485" s="4">
        <v>7856</v>
      </c>
      <c r="C485" s="2">
        <v>393</v>
      </c>
      <c r="D485" s="4">
        <v>7463</v>
      </c>
      <c r="E485" s="3">
        <v>0.05</v>
      </c>
      <c r="F485" s="4">
        <v>14746</v>
      </c>
      <c r="G485" s="4">
        <v>2253</v>
      </c>
      <c r="H485" s="4">
        <v>12493</v>
      </c>
      <c r="I485" s="3">
        <v>0.153</v>
      </c>
    </row>
    <row r="486" spans="1:9" x14ac:dyDescent="0.25">
      <c r="A486" s="11">
        <v>43988</v>
      </c>
      <c r="B486" s="4">
        <v>1972</v>
      </c>
      <c r="C486" s="2">
        <v>105</v>
      </c>
      <c r="D486" s="4">
        <v>1867</v>
      </c>
      <c r="E486" s="3">
        <v>5.2999999999999999E-2</v>
      </c>
      <c r="F486" s="4">
        <v>3233</v>
      </c>
      <c r="G486" s="2">
        <v>727</v>
      </c>
      <c r="H486" s="4">
        <v>2506</v>
      </c>
      <c r="I486" s="3">
        <v>0.22500000000000001</v>
      </c>
    </row>
    <row r="487" spans="1:9" x14ac:dyDescent="0.25">
      <c r="A487" s="11">
        <v>43987</v>
      </c>
      <c r="B487" s="4">
        <v>8524</v>
      </c>
      <c r="C487" s="2">
        <v>940</v>
      </c>
      <c r="D487" s="4">
        <v>7584</v>
      </c>
      <c r="E487" s="3">
        <v>0.11</v>
      </c>
      <c r="F487" s="4">
        <v>11620</v>
      </c>
      <c r="G487" s="4">
        <v>1189</v>
      </c>
      <c r="H487" s="4">
        <v>10431</v>
      </c>
      <c r="I487" s="3">
        <v>0.10199999999999999</v>
      </c>
    </row>
    <row r="488" spans="1:9" x14ac:dyDescent="0.25">
      <c r="A488" s="11">
        <v>43986</v>
      </c>
      <c r="B488" s="4">
        <v>5295</v>
      </c>
      <c r="C488" s="2">
        <v>213</v>
      </c>
      <c r="D488" s="4">
        <v>5082</v>
      </c>
      <c r="E488" s="3">
        <v>0.04</v>
      </c>
      <c r="F488" s="4">
        <v>7620</v>
      </c>
      <c r="G488" s="2">
        <v>592</v>
      </c>
      <c r="H488" s="4">
        <v>7028</v>
      </c>
      <c r="I488" s="3">
        <v>7.8E-2</v>
      </c>
    </row>
    <row r="489" spans="1:9" x14ac:dyDescent="0.25">
      <c r="A489" s="11">
        <v>43985</v>
      </c>
      <c r="B489" s="4">
        <v>24704</v>
      </c>
      <c r="C489" s="4">
        <v>9394</v>
      </c>
      <c r="D489" s="4">
        <v>15310</v>
      </c>
      <c r="E489" s="3">
        <v>0.38</v>
      </c>
      <c r="F489" s="4">
        <v>28287</v>
      </c>
      <c r="G489" s="4">
        <v>12832</v>
      </c>
      <c r="H489" s="4">
        <v>15455</v>
      </c>
      <c r="I489" s="3">
        <v>0.45400000000000001</v>
      </c>
    </row>
    <row r="490" spans="1:9" x14ac:dyDescent="0.25">
      <c r="A490" s="11">
        <v>43984</v>
      </c>
      <c r="B490" s="4">
        <v>3148</v>
      </c>
      <c r="C490" s="2">
        <v>270</v>
      </c>
      <c r="D490" s="4">
        <v>2878</v>
      </c>
      <c r="E490" s="3">
        <v>8.5999999999999993E-2</v>
      </c>
      <c r="F490" s="4">
        <v>4981</v>
      </c>
      <c r="G490" s="2">
        <v>344</v>
      </c>
      <c r="H490" s="4">
        <v>4637</v>
      </c>
      <c r="I490" s="3">
        <v>6.9000000000000006E-2</v>
      </c>
    </row>
    <row r="491" spans="1:9" x14ac:dyDescent="0.25">
      <c r="A491" s="11">
        <v>43983</v>
      </c>
      <c r="B491" s="4">
        <v>23979</v>
      </c>
      <c r="C491" s="4">
        <v>3567</v>
      </c>
      <c r="D491" s="4">
        <v>20412</v>
      </c>
      <c r="E491" s="3">
        <v>0.14899999999999999</v>
      </c>
      <c r="F491" s="4">
        <v>30153</v>
      </c>
      <c r="G491" s="4">
        <v>9339</v>
      </c>
      <c r="H491" s="4">
        <v>20814</v>
      </c>
      <c r="I491" s="3">
        <v>0.31</v>
      </c>
    </row>
    <row r="492" spans="1:9" x14ac:dyDescent="0.25">
      <c r="A492" s="11">
        <v>43982</v>
      </c>
      <c r="B492" s="4">
        <v>11436</v>
      </c>
      <c r="C492" s="2">
        <v>907</v>
      </c>
      <c r="D492" s="4">
        <v>10529</v>
      </c>
      <c r="E492" s="3">
        <v>7.9000000000000001E-2</v>
      </c>
      <c r="F492" s="4">
        <v>14863</v>
      </c>
      <c r="G492" s="4">
        <v>2488</v>
      </c>
      <c r="H492" s="4">
        <v>12375</v>
      </c>
      <c r="I492" s="3">
        <v>0.16700000000000001</v>
      </c>
    </row>
    <row r="493" spans="1:9" x14ac:dyDescent="0.25">
      <c r="A493" s="11">
        <v>43981</v>
      </c>
      <c r="B493" s="4">
        <v>16879</v>
      </c>
      <c r="C493" s="2">
        <v>638</v>
      </c>
      <c r="D493" s="4">
        <v>16241</v>
      </c>
      <c r="E493" s="3">
        <v>3.7999999999999999E-2</v>
      </c>
      <c r="F493" s="4">
        <v>20776</v>
      </c>
      <c r="G493" s="4">
        <v>1662</v>
      </c>
      <c r="H493" s="4">
        <v>19114</v>
      </c>
      <c r="I493" s="3">
        <v>0.08</v>
      </c>
    </row>
    <row r="494" spans="1:9" x14ac:dyDescent="0.25">
      <c r="A494" s="11">
        <v>43980</v>
      </c>
      <c r="B494" s="4">
        <v>12736</v>
      </c>
      <c r="C494" s="4">
        <v>1305</v>
      </c>
      <c r="D494" s="4">
        <v>11431</v>
      </c>
      <c r="E494" s="3">
        <v>0.10199999999999999</v>
      </c>
      <c r="F494" s="4">
        <v>15920</v>
      </c>
      <c r="G494" s="4">
        <v>2653</v>
      </c>
      <c r="H494" s="4">
        <v>13267</v>
      </c>
      <c r="I494" s="3">
        <v>0.16700000000000001</v>
      </c>
    </row>
    <row r="495" spans="1:9" x14ac:dyDescent="0.25">
      <c r="A495" s="11">
        <v>43979</v>
      </c>
      <c r="B495" s="4">
        <v>13724</v>
      </c>
      <c r="C495" s="2">
        <v>103</v>
      </c>
      <c r="D495" s="4">
        <v>13621</v>
      </c>
      <c r="E495" s="3">
        <v>8.0000000000000002E-3</v>
      </c>
      <c r="F495" s="4">
        <v>14471</v>
      </c>
      <c r="G495" s="2">
        <v>186</v>
      </c>
      <c r="H495" s="4">
        <v>14285</v>
      </c>
      <c r="I495" s="3">
        <v>1.2999999999999999E-2</v>
      </c>
    </row>
    <row r="496" spans="1:9" x14ac:dyDescent="0.25">
      <c r="A496" s="11">
        <v>43978</v>
      </c>
      <c r="B496" s="4">
        <v>10221</v>
      </c>
      <c r="C496" s="2">
        <v>842</v>
      </c>
      <c r="D496" s="4">
        <v>9379</v>
      </c>
      <c r="E496" s="3">
        <v>8.2000000000000003E-2</v>
      </c>
      <c r="F496" s="4">
        <v>12277</v>
      </c>
      <c r="G496" s="4">
        <v>1620</v>
      </c>
      <c r="H496" s="4">
        <v>10657</v>
      </c>
      <c r="I496" s="3">
        <v>0.13200000000000001</v>
      </c>
    </row>
    <row r="497" spans="1:9" x14ac:dyDescent="0.25">
      <c r="A497" s="11">
        <v>43977</v>
      </c>
      <c r="B497" s="4">
        <v>15821</v>
      </c>
      <c r="C497" s="4">
        <v>1285</v>
      </c>
      <c r="D497" s="4">
        <v>14536</v>
      </c>
      <c r="E497" s="3">
        <v>8.1000000000000003E-2</v>
      </c>
      <c r="F497" s="4">
        <v>18214</v>
      </c>
      <c r="G497" s="4">
        <v>3469</v>
      </c>
      <c r="H497" s="4">
        <v>14745</v>
      </c>
      <c r="I497" s="3">
        <v>0.19</v>
      </c>
    </row>
    <row r="498" spans="1:9" x14ac:dyDescent="0.25">
      <c r="A498" s="11">
        <v>43976</v>
      </c>
      <c r="B498" s="4">
        <v>10612</v>
      </c>
      <c r="C498" s="4">
        <v>1531</v>
      </c>
      <c r="D498" s="4">
        <v>9081</v>
      </c>
      <c r="E498" s="3">
        <v>0.14399999999999999</v>
      </c>
      <c r="F498" s="4">
        <v>12836</v>
      </c>
      <c r="G498" s="4">
        <v>3412</v>
      </c>
      <c r="H498" s="4">
        <v>9424</v>
      </c>
      <c r="I498" s="3">
        <v>0.26600000000000001</v>
      </c>
    </row>
    <row r="499" spans="1:9" x14ac:dyDescent="0.25">
      <c r="A499" s="11">
        <v>43975</v>
      </c>
      <c r="B499" s="4">
        <v>20188</v>
      </c>
      <c r="C499" s="4">
        <v>3026</v>
      </c>
      <c r="D499" s="4">
        <v>17162</v>
      </c>
      <c r="E499" s="3">
        <v>0.15</v>
      </c>
      <c r="F499" s="4">
        <v>24620</v>
      </c>
      <c r="G499" s="4">
        <v>7222</v>
      </c>
      <c r="H499" s="4">
        <v>17398</v>
      </c>
      <c r="I499" s="3">
        <v>0.29299999999999998</v>
      </c>
    </row>
    <row r="500" spans="1:9" x14ac:dyDescent="0.25">
      <c r="A500" s="11">
        <v>43974</v>
      </c>
      <c r="B500" s="4">
        <v>12559</v>
      </c>
      <c r="C500" s="4">
        <v>2098</v>
      </c>
      <c r="D500" s="4">
        <v>10461</v>
      </c>
      <c r="E500" s="3">
        <v>0.16700000000000001</v>
      </c>
      <c r="F500" s="4">
        <v>14775</v>
      </c>
      <c r="G500" s="4">
        <v>4068</v>
      </c>
      <c r="H500" s="4">
        <v>10707</v>
      </c>
      <c r="I500" s="3">
        <v>0.27500000000000002</v>
      </c>
    </row>
    <row r="501" spans="1:9" x14ac:dyDescent="0.25">
      <c r="A501" s="11">
        <v>43973</v>
      </c>
      <c r="B501" s="2">
        <v>199</v>
      </c>
      <c r="C501" s="2">
        <v>37</v>
      </c>
      <c r="D501" s="2">
        <v>162</v>
      </c>
      <c r="E501" s="3">
        <v>0.186</v>
      </c>
      <c r="F501" s="2">
        <v>887</v>
      </c>
      <c r="G501" s="2">
        <v>435</v>
      </c>
      <c r="H501" s="2">
        <v>452</v>
      </c>
      <c r="I501" s="3">
        <v>0.49</v>
      </c>
    </row>
    <row r="502" spans="1:9" x14ac:dyDescent="0.25">
      <c r="A502" s="11">
        <v>43972</v>
      </c>
      <c r="B502" s="4">
        <v>12292</v>
      </c>
      <c r="C502" s="4">
        <v>1470</v>
      </c>
      <c r="D502" s="4">
        <v>10822</v>
      </c>
      <c r="E502" s="3">
        <v>0.12</v>
      </c>
      <c r="F502" s="4">
        <v>15365</v>
      </c>
      <c r="G502" s="4">
        <v>2520</v>
      </c>
      <c r="H502" s="4">
        <v>12845</v>
      </c>
      <c r="I502" s="3">
        <v>0.16400000000000001</v>
      </c>
    </row>
    <row r="503" spans="1:9" x14ac:dyDescent="0.25">
      <c r="A503" s="11">
        <v>43971</v>
      </c>
      <c r="B503" s="4">
        <v>1434</v>
      </c>
      <c r="C503" s="2">
        <v>118</v>
      </c>
      <c r="D503" s="4">
        <v>1316</v>
      </c>
      <c r="E503" s="3">
        <v>8.2000000000000003E-2</v>
      </c>
      <c r="F503" s="4">
        <v>2879</v>
      </c>
      <c r="G503" s="2">
        <v>583</v>
      </c>
      <c r="H503" s="4">
        <v>2296</v>
      </c>
      <c r="I503" s="3">
        <v>0.20300000000000001</v>
      </c>
    </row>
    <row r="504" spans="1:9" x14ac:dyDescent="0.25">
      <c r="A504" s="11">
        <v>43970</v>
      </c>
      <c r="B504" s="4">
        <v>10830</v>
      </c>
      <c r="C504" s="2">
        <v>639</v>
      </c>
      <c r="D504" s="4">
        <v>10191</v>
      </c>
      <c r="E504" s="3">
        <v>5.8999999999999997E-2</v>
      </c>
      <c r="F504" s="4">
        <v>14992</v>
      </c>
      <c r="G504" s="4">
        <v>2325</v>
      </c>
      <c r="H504" s="4">
        <v>12667</v>
      </c>
      <c r="I504" s="3">
        <v>0.155</v>
      </c>
    </row>
    <row r="505" spans="1:9" x14ac:dyDescent="0.25">
      <c r="A505" s="11">
        <v>43969</v>
      </c>
      <c r="B505" s="4">
        <v>2271</v>
      </c>
      <c r="C505" s="2">
        <v>103</v>
      </c>
      <c r="D505" s="4">
        <v>2168</v>
      </c>
      <c r="E505" s="3">
        <v>4.4999999999999998E-2</v>
      </c>
      <c r="F505" s="4">
        <v>3641</v>
      </c>
      <c r="G505" s="2">
        <v>723</v>
      </c>
      <c r="H505" s="4">
        <v>2918</v>
      </c>
      <c r="I505" s="3">
        <v>0.19900000000000001</v>
      </c>
    </row>
    <row r="506" spans="1:9" x14ac:dyDescent="0.25">
      <c r="A506" s="11">
        <v>43968</v>
      </c>
      <c r="B506" s="4">
        <v>9599</v>
      </c>
      <c r="C506" s="2">
        <v>693</v>
      </c>
      <c r="D506" s="4">
        <v>8906</v>
      </c>
      <c r="E506" s="3">
        <v>7.1999999999999995E-2</v>
      </c>
      <c r="F506" s="4">
        <v>13241</v>
      </c>
      <c r="G506" s="4">
        <v>1595</v>
      </c>
      <c r="H506" s="4">
        <v>11646</v>
      </c>
      <c r="I506" s="3">
        <v>0.12</v>
      </c>
    </row>
    <row r="507" spans="1:9" x14ac:dyDescent="0.25">
      <c r="A507" s="11">
        <v>43967</v>
      </c>
      <c r="B507" s="4">
        <v>4440</v>
      </c>
      <c r="C507" s="2">
        <v>148</v>
      </c>
      <c r="D507" s="4">
        <v>4292</v>
      </c>
      <c r="E507" s="3">
        <v>3.3000000000000002E-2</v>
      </c>
      <c r="F507" s="4">
        <v>6388</v>
      </c>
      <c r="G507" s="2">
        <v>449</v>
      </c>
      <c r="H507" s="4">
        <v>5939</v>
      </c>
      <c r="I507" s="3">
        <v>7.0000000000000007E-2</v>
      </c>
    </row>
    <row r="508" spans="1:9" x14ac:dyDescent="0.25">
      <c r="A508" s="11">
        <v>43966</v>
      </c>
      <c r="B508" s="4">
        <v>24295</v>
      </c>
      <c r="C508" s="4">
        <v>8348</v>
      </c>
      <c r="D508" s="4">
        <v>15947</v>
      </c>
      <c r="E508" s="3">
        <v>0.34399999999999997</v>
      </c>
      <c r="F508" s="4">
        <v>25003</v>
      </c>
      <c r="G508" s="4">
        <v>11005</v>
      </c>
      <c r="H508" s="4">
        <v>13998</v>
      </c>
      <c r="I508" s="3">
        <v>0.44</v>
      </c>
    </row>
    <row r="509" spans="1:9" x14ac:dyDescent="0.25">
      <c r="A509" s="11">
        <v>43965</v>
      </c>
      <c r="B509" s="4">
        <v>8184</v>
      </c>
      <c r="C509" s="2">
        <v>436</v>
      </c>
      <c r="D509" s="4">
        <v>7748</v>
      </c>
      <c r="E509" s="3">
        <v>5.2999999999999999E-2</v>
      </c>
      <c r="F509" s="4">
        <v>11342</v>
      </c>
      <c r="G509" s="4">
        <v>1196</v>
      </c>
      <c r="H509" s="4">
        <v>10146</v>
      </c>
      <c r="I509" s="3">
        <v>0.105</v>
      </c>
    </row>
    <row r="510" spans="1:9" x14ac:dyDescent="0.25">
      <c r="A510" s="11">
        <v>43964</v>
      </c>
      <c r="B510" s="4">
        <v>28249</v>
      </c>
      <c r="C510" s="4">
        <v>5525</v>
      </c>
      <c r="D510" s="4">
        <v>22724</v>
      </c>
      <c r="E510" s="3">
        <v>0.19600000000000001</v>
      </c>
      <c r="F510" s="4">
        <v>40117</v>
      </c>
      <c r="G510" s="4">
        <v>12117</v>
      </c>
      <c r="H510" s="4">
        <v>28000</v>
      </c>
      <c r="I510" s="3">
        <v>0.30199999999999999</v>
      </c>
    </row>
    <row r="511" spans="1:9" x14ac:dyDescent="0.25">
      <c r="A511" s="11">
        <v>43963</v>
      </c>
      <c r="B511" s="4">
        <v>9360</v>
      </c>
      <c r="C511" s="2">
        <v>879</v>
      </c>
      <c r="D511" s="4">
        <v>8481</v>
      </c>
      <c r="E511" s="3">
        <v>9.4E-2</v>
      </c>
      <c r="F511" s="4">
        <v>14337</v>
      </c>
      <c r="G511" s="4">
        <v>2158</v>
      </c>
      <c r="H511" s="4">
        <v>12179</v>
      </c>
      <c r="I511" s="3">
        <v>0.151</v>
      </c>
    </row>
    <row r="512" spans="1:9" x14ac:dyDescent="0.25">
      <c r="A512" s="11">
        <v>43962</v>
      </c>
      <c r="B512" s="4">
        <v>14187</v>
      </c>
      <c r="C512" s="2">
        <v>468</v>
      </c>
      <c r="D512" s="4">
        <v>13719</v>
      </c>
      <c r="E512" s="3">
        <v>3.3000000000000002E-2</v>
      </c>
      <c r="F512" s="4">
        <v>17462</v>
      </c>
      <c r="G512" s="4">
        <v>1282</v>
      </c>
      <c r="H512" s="4">
        <v>16180</v>
      </c>
      <c r="I512" s="3">
        <v>7.2999999999999995E-2</v>
      </c>
    </row>
    <row r="513" spans="1:9" x14ac:dyDescent="0.25">
      <c r="A513" s="11">
        <v>43961</v>
      </c>
      <c r="B513" s="4">
        <v>6127</v>
      </c>
      <c r="C513" s="2">
        <v>807</v>
      </c>
      <c r="D513" s="4">
        <v>5320</v>
      </c>
      <c r="E513" s="3">
        <v>0.13200000000000001</v>
      </c>
      <c r="F513" s="4">
        <v>9014</v>
      </c>
      <c r="G513" s="4">
        <v>1724</v>
      </c>
      <c r="H513" s="4">
        <v>7290</v>
      </c>
      <c r="I513" s="3">
        <v>0.191</v>
      </c>
    </row>
    <row r="514" spans="1:9" x14ac:dyDescent="0.25">
      <c r="A514" s="11">
        <v>43960</v>
      </c>
      <c r="B514" s="4">
        <v>13943</v>
      </c>
      <c r="C514" s="2">
        <v>104</v>
      </c>
      <c r="D514" s="4">
        <v>13839</v>
      </c>
      <c r="E514" s="3">
        <v>7.0000000000000001E-3</v>
      </c>
      <c r="F514" s="4">
        <v>15763</v>
      </c>
      <c r="G514" s="2">
        <v>271</v>
      </c>
      <c r="H514" s="4">
        <v>15492</v>
      </c>
      <c r="I514" s="3">
        <v>1.7000000000000001E-2</v>
      </c>
    </row>
    <row r="515" spans="1:9" x14ac:dyDescent="0.25">
      <c r="A515" s="11">
        <v>43959</v>
      </c>
      <c r="B515" s="4">
        <v>13815</v>
      </c>
      <c r="C515" s="2">
        <v>981</v>
      </c>
      <c r="D515" s="4">
        <v>12834</v>
      </c>
      <c r="E515" s="3">
        <v>7.0999999999999994E-2</v>
      </c>
      <c r="F515" s="4">
        <v>15433</v>
      </c>
      <c r="G515" s="4">
        <v>2064</v>
      </c>
      <c r="H515" s="4">
        <v>13369</v>
      </c>
      <c r="I515" s="3">
        <v>0.13400000000000001</v>
      </c>
    </row>
    <row r="516" spans="1:9" x14ac:dyDescent="0.25">
      <c r="A516" s="11">
        <v>43958</v>
      </c>
      <c r="B516" s="4">
        <v>15122</v>
      </c>
      <c r="C516" s="4">
        <v>1320</v>
      </c>
      <c r="D516" s="4">
        <v>13802</v>
      </c>
      <c r="E516" s="3">
        <v>8.6999999999999994E-2</v>
      </c>
      <c r="F516" s="4">
        <v>17642</v>
      </c>
      <c r="G516" s="4">
        <v>3598</v>
      </c>
      <c r="H516" s="4">
        <v>14044</v>
      </c>
      <c r="I516" s="3">
        <v>0.20399999999999999</v>
      </c>
    </row>
    <row r="517" spans="1:9" x14ac:dyDescent="0.25">
      <c r="A517" s="11">
        <v>43957</v>
      </c>
      <c r="B517" s="4">
        <v>10712</v>
      </c>
      <c r="C517" s="4">
        <v>1294</v>
      </c>
      <c r="D517" s="4">
        <v>9418</v>
      </c>
      <c r="E517" s="3">
        <v>0.121</v>
      </c>
      <c r="F517" s="4">
        <v>12828</v>
      </c>
      <c r="G517" s="4">
        <v>3539</v>
      </c>
      <c r="H517" s="4">
        <v>9289</v>
      </c>
      <c r="I517" s="3">
        <v>0.27600000000000002</v>
      </c>
    </row>
    <row r="518" spans="1:9" x14ac:dyDescent="0.25">
      <c r="A518" s="11">
        <v>43956</v>
      </c>
      <c r="B518" s="4">
        <v>21923</v>
      </c>
      <c r="C518" s="4">
        <v>3143</v>
      </c>
      <c r="D518" s="4">
        <v>18780</v>
      </c>
      <c r="E518" s="3">
        <v>0.14299999999999999</v>
      </c>
      <c r="F518" s="4">
        <v>24617</v>
      </c>
      <c r="G518" s="4">
        <v>6443</v>
      </c>
      <c r="H518" s="4">
        <v>18174</v>
      </c>
      <c r="I518" s="3">
        <v>0.26200000000000001</v>
      </c>
    </row>
    <row r="519" spans="1:9" x14ac:dyDescent="0.25">
      <c r="A519" s="11">
        <v>43955</v>
      </c>
      <c r="B519" s="4">
        <v>7797</v>
      </c>
      <c r="C519" s="4">
        <v>2058</v>
      </c>
      <c r="D519" s="4">
        <v>5739</v>
      </c>
      <c r="E519" s="3">
        <v>0.26400000000000001</v>
      </c>
      <c r="F519" s="4">
        <v>9828</v>
      </c>
      <c r="G519" s="4">
        <v>2487</v>
      </c>
      <c r="H519" s="4">
        <v>7341</v>
      </c>
      <c r="I519" s="3">
        <v>0.253</v>
      </c>
    </row>
    <row r="520" spans="1:9" x14ac:dyDescent="0.25">
      <c r="A520" s="11">
        <v>43954</v>
      </c>
      <c r="B520" s="2">
        <v>359</v>
      </c>
      <c r="C520" s="2">
        <v>98</v>
      </c>
      <c r="D520" s="2">
        <v>261</v>
      </c>
      <c r="E520" s="3">
        <v>0.27300000000000002</v>
      </c>
      <c r="F520" s="4">
        <v>1126</v>
      </c>
      <c r="G520" s="2">
        <v>502</v>
      </c>
      <c r="H520" s="2">
        <v>624</v>
      </c>
      <c r="I520" s="3">
        <v>0.44600000000000001</v>
      </c>
    </row>
    <row r="521" spans="1:9" x14ac:dyDescent="0.25">
      <c r="A521" s="11">
        <v>43953</v>
      </c>
      <c r="B521" s="4">
        <v>7497</v>
      </c>
      <c r="C521" s="4">
        <v>1014</v>
      </c>
      <c r="D521" s="4">
        <v>6483</v>
      </c>
      <c r="E521" s="3">
        <v>0.13500000000000001</v>
      </c>
      <c r="F521" s="4">
        <v>9372</v>
      </c>
      <c r="G521" s="4">
        <v>1373</v>
      </c>
      <c r="H521" s="4">
        <v>7999</v>
      </c>
      <c r="I521" s="3">
        <v>0.14699999999999999</v>
      </c>
    </row>
    <row r="522" spans="1:9" x14ac:dyDescent="0.25">
      <c r="A522" s="11">
        <v>43952</v>
      </c>
      <c r="B522" s="4">
        <v>1904</v>
      </c>
      <c r="C522" s="2">
        <v>83</v>
      </c>
      <c r="D522" s="4">
        <v>1821</v>
      </c>
      <c r="E522" s="3">
        <v>4.3999999999999997E-2</v>
      </c>
      <c r="F522" s="4">
        <v>3362</v>
      </c>
      <c r="G522" s="2">
        <v>525</v>
      </c>
      <c r="H522" s="4">
        <v>2837</v>
      </c>
      <c r="I522" s="3">
        <v>0.156</v>
      </c>
    </row>
    <row r="523" spans="1:9" x14ac:dyDescent="0.25">
      <c r="A523" s="11">
        <v>43951</v>
      </c>
      <c r="B523" s="4">
        <v>9559</v>
      </c>
      <c r="C523" s="2">
        <v>987</v>
      </c>
      <c r="D523" s="4">
        <v>8572</v>
      </c>
      <c r="E523" s="3">
        <v>0.10299999999999999</v>
      </c>
      <c r="F523" s="4">
        <v>12120</v>
      </c>
      <c r="G523" s="4">
        <v>1863</v>
      </c>
      <c r="H523" s="4">
        <v>10257</v>
      </c>
      <c r="I523" s="3">
        <v>0.154</v>
      </c>
    </row>
    <row r="524" spans="1:9" x14ac:dyDescent="0.25">
      <c r="A524" s="11">
        <v>43950</v>
      </c>
      <c r="B524" s="4">
        <v>2768</v>
      </c>
      <c r="C524" s="2">
        <v>124</v>
      </c>
      <c r="D524" s="4">
        <v>2644</v>
      </c>
      <c r="E524" s="3">
        <v>4.4999999999999998E-2</v>
      </c>
      <c r="F524" s="4">
        <v>4365</v>
      </c>
      <c r="G524" s="2">
        <v>734</v>
      </c>
      <c r="H524" s="4">
        <v>3631</v>
      </c>
      <c r="I524" s="3">
        <v>0.16800000000000001</v>
      </c>
    </row>
    <row r="525" spans="1:9" x14ac:dyDescent="0.25">
      <c r="A525" s="11">
        <v>43949</v>
      </c>
      <c r="B525" s="4">
        <v>13247</v>
      </c>
      <c r="C525" s="2">
        <v>807</v>
      </c>
      <c r="D525" s="4">
        <v>12440</v>
      </c>
      <c r="E525" s="3">
        <v>6.0999999999999999E-2</v>
      </c>
      <c r="F525" s="4">
        <v>18817</v>
      </c>
      <c r="G525" s="4">
        <v>2425</v>
      </c>
      <c r="H525" s="4">
        <v>16392</v>
      </c>
      <c r="I525" s="3">
        <v>2.9000000000000001E-2</v>
      </c>
    </row>
    <row r="526" spans="1:9" x14ac:dyDescent="0.25">
      <c r="A526" s="11">
        <v>43948</v>
      </c>
      <c r="B526" s="4">
        <v>2434</v>
      </c>
      <c r="C526" s="2">
        <v>95</v>
      </c>
      <c r="D526" s="4">
        <v>2339</v>
      </c>
      <c r="E526" s="3">
        <v>3.9E-2</v>
      </c>
      <c r="F526" s="4">
        <v>3491</v>
      </c>
      <c r="G526" s="2">
        <v>308</v>
      </c>
      <c r="H526" s="4">
        <v>3183</v>
      </c>
      <c r="I526" s="3">
        <v>8.7999999999999995E-2</v>
      </c>
    </row>
    <row r="527" spans="1:9" x14ac:dyDescent="0.25">
      <c r="A527" s="11">
        <v>43947</v>
      </c>
      <c r="B527" s="4">
        <v>22046</v>
      </c>
      <c r="C527" s="4">
        <v>7379</v>
      </c>
      <c r="D527" s="4">
        <v>14667</v>
      </c>
      <c r="E527" s="3">
        <v>0.33500000000000002</v>
      </c>
      <c r="F527" s="4">
        <v>26888</v>
      </c>
      <c r="G527" s="4">
        <v>12387</v>
      </c>
      <c r="H527" s="4">
        <v>14501</v>
      </c>
      <c r="I527" s="3">
        <v>0.46100000000000002</v>
      </c>
    </row>
    <row r="528" spans="1:9" x14ac:dyDescent="0.25">
      <c r="A528" s="11">
        <v>43946</v>
      </c>
      <c r="B528" s="4">
        <v>8824</v>
      </c>
      <c r="C528" s="2">
        <v>542</v>
      </c>
      <c r="D528" s="4">
        <v>8282</v>
      </c>
      <c r="E528" s="3">
        <v>6.0999999999999999E-2</v>
      </c>
      <c r="F528" s="4">
        <v>10634</v>
      </c>
      <c r="G528" s="4">
        <v>1478</v>
      </c>
      <c r="H528" s="4">
        <v>9156</v>
      </c>
      <c r="I528" s="3">
        <v>0.13900000000000001</v>
      </c>
    </row>
    <row r="529" spans="1:9" x14ac:dyDescent="0.25">
      <c r="A529" s="11">
        <v>43945</v>
      </c>
      <c r="B529" s="4">
        <v>25442</v>
      </c>
      <c r="C529" s="4">
        <v>3845</v>
      </c>
      <c r="D529" s="4">
        <v>21597</v>
      </c>
      <c r="E529" s="3">
        <v>0.151</v>
      </c>
      <c r="F529" s="4">
        <v>32405</v>
      </c>
      <c r="G529" s="4">
        <v>9349</v>
      </c>
      <c r="H529" s="4">
        <v>23056</v>
      </c>
      <c r="I529" s="3">
        <v>0.28899999999999998</v>
      </c>
    </row>
    <row r="530" spans="1:9" x14ac:dyDescent="0.25">
      <c r="A530" s="11">
        <v>43944</v>
      </c>
      <c r="B530" s="4">
        <v>10266</v>
      </c>
      <c r="C530" s="2">
        <v>882</v>
      </c>
      <c r="D530" s="4">
        <v>9384</v>
      </c>
      <c r="E530" s="3">
        <v>8.5999999999999993E-2</v>
      </c>
      <c r="F530" s="4">
        <v>13469</v>
      </c>
      <c r="G530" s="4">
        <v>2047</v>
      </c>
      <c r="H530" s="4">
        <v>11422</v>
      </c>
      <c r="I530" s="3">
        <v>0.152</v>
      </c>
    </row>
    <row r="531" spans="1:9" x14ac:dyDescent="0.25">
      <c r="A531" s="11">
        <v>43943</v>
      </c>
      <c r="B531" s="4">
        <v>14584</v>
      </c>
      <c r="C531" s="2">
        <v>474</v>
      </c>
      <c r="D531" s="4">
        <v>14110</v>
      </c>
      <c r="E531" s="3">
        <v>3.3000000000000002E-2</v>
      </c>
      <c r="F531" s="4">
        <v>18696</v>
      </c>
      <c r="G531" s="4">
        <v>1233</v>
      </c>
      <c r="H531" s="4">
        <v>17463</v>
      </c>
      <c r="I531" s="3">
        <v>6.6000000000000003E-2</v>
      </c>
    </row>
    <row r="532" spans="1:9" x14ac:dyDescent="0.25">
      <c r="A532" s="11">
        <v>43942</v>
      </c>
      <c r="B532" s="4">
        <v>10211</v>
      </c>
      <c r="C532" s="4">
        <v>1204</v>
      </c>
      <c r="D532" s="4">
        <v>9007</v>
      </c>
      <c r="E532" s="3">
        <v>0.11799999999999999</v>
      </c>
      <c r="F532" s="4">
        <v>13092</v>
      </c>
      <c r="G532" s="4">
        <v>2157</v>
      </c>
      <c r="H532" s="4">
        <v>10935</v>
      </c>
      <c r="I532" s="3">
        <v>0.16500000000000001</v>
      </c>
    </row>
    <row r="533" spans="1:9" x14ac:dyDescent="0.25">
      <c r="A533" s="11">
        <v>43941</v>
      </c>
      <c r="B533" s="4">
        <v>18523</v>
      </c>
      <c r="C533" s="2">
        <v>177</v>
      </c>
      <c r="D533" s="4">
        <v>18346</v>
      </c>
      <c r="E533" s="3">
        <v>0.01</v>
      </c>
      <c r="F533" s="4">
        <v>21048</v>
      </c>
      <c r="G533" s="2">
        <v>265</v>
      </c>
      <c r="H533" s="4">
        <v>20783</v>
      </c>
      <c r="I533" s="3">
        <v>1.2999999999999999E-2</v>
      </c>
    </row>
    <row r="534" spans="1:9" x14ac:dyDescent="0.25">
      <c r="A534" s="11">
        <v>43940</v>
      </c>
      <c r="B534" s="4">
        <v>10021</v>
      </c>
      <c r="C534" s="2">
        <v>803</v>
      </c>
      <c r="D534" s="4">
        <v>9218</v>
      </c>
      <c r="E534" s="3">
        <v>0.08</v>
      </c>
      <c r="F534" s="4">
        <v>12228</v>
      </c>
      <c r="G534" s="4">
        <v>1851</v>
      </c>
      <c r="H534" s="4">
        <v>10377</v>
      </c>
      <c r="I534" s="3">
        <v>0.151</v>
      </c>
    </row>
    <row r="535" spans="1:9" x14ac:dyDescent="0.25">
      <c r="A535" s="11">
        <v>43939</v>
      </c>
      <c r="B535" s="4">
        <v>14412</v>
      </c>
      <c r="C535" s="4">
        <v>1140</v>
      </c>
      <c r="D535" s="4">
        <v>13272</v>
      </c>
      <c r="E535" s="3">
        <v>7.9000000000000001E-2</v>
      </c>
      <c r="F535" s="4">
        <v>16473</v>
      </c>
      <c r="G535" s="4">
        <v>3745</v>
      </c>
      <c r="H535" s="4">
        <v>12728</v>
      </c>
      <c r="I535" s="3">
        <v>0.22700000000000001</v>
      </c>
    </row>
    <row r="536" spans="1:9" x14ac:dyDescent="0.25">
      <c r="A536" s="11">
        <v>43938</v>
      </c>
      <c r="B536" s="4">
        <v>20216</v>
      </c>
      <c r="C536" s="4">
        <v>2181</v>
      </c>
      <c r="D536" s="4">
        <v>18035</v>
      </c>
      <c r="E536" s="3">
        <v>0.108</v>
      </c>
      <c r="F536" s="4">
        <v>22711</v>
      </c>
      <c r="G536" s="4">
        <v>5842</v>
      </c>
      <c r="H536" s="4">
        <v>16869</v>
      </c>
      <c r="I536" s="3">
        <v>0.25700000000000001</v>
      </c>
    </row>
    <row r="537" spans="1:9" x14ac:dyDescent="0.25">
      <c r="A537" s="11">
        <v>43937</v>
      </c>
      <c r="B537" s="4">
        <v>20312</v>
      </c>
      <c r="C537" s="4">
        <v>3160</v>
      </c>
      <c r="D537" s="4">
        <v>17152</v>
      </c>
      <c r="E537" s="3">
        <v>0.156</v>
      </c>
      <c r="F537" s="4">
        <v>23326</v>
      </c>
      <c r="G537" s="4">
        <v>6774</v>
      </c>
      <c r="H537" s="4">
        <v>16552</v>
      </c>
      <c r="I537" s="3">
        <v>0.28999999999999998</v>
      </c>
    </row>
    <row r="538" spans="1:9" x14ac:dyDescent="0.25">
      <c r="A538" s="11">
        <v>43936</v>
      </c>
      <c r="B538" s="2">
        <v>40</v>
      </c>
      <c r="C538" s="2">
        <v>0</v>
      </c>
      <c r="D538" s="2">
        <v>40</v>
      </c>
      <c r="E538" s="3">
        <v>0</v>
      </c>
      <c r="F538" s="2">
        <v>40</v>
      </c>
      <c r="G538" s="2">
        <v>0</v>
      </c>
      <c r="H538" s="2">
        <v>40</v>
      </c>
      <c r="I538" s="3">
        <v>0</v>
      </c>
    </row>
    <row r="539" spans="1:9" x14ac:dyDescent="0.25">
      <c r="A539" s="11">
        <v>43935</v>
      </c>
      <c r="B539" s="2">
        <v>127</v>
      </c>
      <c r="C539" s="2">
        <v>26</v>
      </c>
      <c r="D539" s="2">
        <v>101</v>
      </c>
      <c r="E539" s="3">
        <v>0.20499999999999999</v>
      </c>
      <c r="F539" s="2">
        <v>751</v>
      </c>
      <c r="G539" s="2">
        <v>426</v>
      </c>
      <c r="H539" s="2">
        <v>325</v>
      </c>
      <c r="I539" s="3">
        <v>0.56699999999999995</v>
      </c>
    </row>
    <row r="540" spans="1:9" x14ac:dyDescent="0.25">
      <c r="A540" s="11">
        <v>43934</v>
      </c>
      <c r="B540" s="4">
        <v>11412</v>
      </c>
      <c r="C540" s="2">
        <v>384</v>
      </c>
      <c r="D540" s="4">
        <v>11028</v>
      </c>
      <c r="E540" s="3">
        <v>3.4000000000000002E-2</v>
      </c>
      <c r="F540" s="4">
        <v>14632</v>
      </c>
      <c r="G540" s="4">
        <v>2722</v>
      </c>
      <c r="H540" s="4">
        <v>11910</v>
      </c>
      <c r="I540" s="3">
        <v>0.186</v>
      </c>
    </row>
    <row r="541" spans="1:9" x14ac:dyDescent="0.25">
      <c r="A541" s="11">
        <v>43933</v>
      </c>
      <c r="B541" s="4">
        <v>2276</v>
      </c>
      <c r="C541" s="2">
        <v>105</v>
      </c>
      <c r="D541" s="4">
        <v>2171</v>
      </c>
      <c r="E541" s="3">
        <v>4.5999999999999999E-2</v>
      </c>
      <c r="F541" s="4">
        <v>3985</v>
      </c>
      <c r="G541" s="2">
        <v>559</v>
      </c>
      <c r="H541" s="4">
        <v>3426</v>
      </c>
      <c r="I541" s="3">
        <v>0.14000000000000001</v>
      </c>
    </row>
    <row r="542" spans="1:9" x14ac:dyDescent="0.25">
      <c r="A542" s="11">
        <v>43932</v>
      </c>
      <c r="B542" s="4">
        <v>9712</v>
      </c>
      <c r="C542" s="2">
        <v>789</v>
      </c>
      <c r="D542" s="4">
        <v>8923</v>
      </c>
      <c r="E542" s="3">
        <v>8.1000000000000003E-2</v>
      </c>
      <c r="F542" s="4">
        <v>14576</v>
      </c>
      <c r="G542" s="4">
        <v>2600</v>
      </c>
      <c r="H542" s="4">
        <v>11976</v>
      </c>
      <c r="I542" s="3">
        <v>0.17799999999999999</v>
      </c>
    </row>
    <row r="543" spans="1:9" x14ac:dyDescent="0.25">
      <c r="A543" s="11">
        <v>43931</v>
      </c>
      <c r="B543" s="4">
        <v>2392</v>
      </c>
      <c r="C543" s="2">
        <v>100</v>
      </c>
      <c r="D543" s="4">
        <v>2292</v>
      </c>
      <c r="E543" s="3">
        <v>4.2000000000000003E-2</v>
      </c>
      <c r="F543" s="4">
        <v>3860</v>
      </c>
      <c r="G543" s="2">
        <v>769</v>
      </c>
      <c r="H543" s="4">
        <v>3091</v>
      </c>
      <c r="I543" s="3">
        <v>0.19900000000000001</v>
      </c>
    </row>
    <row r="544" spans="1:9" x14ac:dyDescent="0.25">
      <c r="A544" s="11">
        <v>43930</v>
      </c>
      <c r="B544" s="4">
        <v>10573</v>
      </c>
      <c r="C544" s="4">
        <v>1064</v>
      </c>
      <c r="D544" s="4">
        <v>9509</v>
      </c>
      <c r="E544" s="3">
        <v>0.10100000000000001</v>
      </c>
      <c r="F544" s="4">
        <v>15193</v>
      </c>
      <c r="G544" s="4">
        <v>1890</v>
      </c>
      <c r="H544" s="4">
        <v>13303</v>
      </c>
      <c r="I544" s="3">
        <v>0.124</v>
      </c>
    </row>
    <row r="545" spans="1:9" x14ac:dyDescent="0.25">
      <c r="A545" s="11">
        <v>43929</v>
      </c>
      <c r="B545" s="4">
        <v>4598</v>
      </c>
      <c r="C545" s="2">
        <v>198</v>
      </c>
      <c r="D545" s="4">
        <v>4400</v>
      </c>
      <c r="E545" s="3">
        <v>4.2999999999999997E-2</v>
      </c>
      <c r="F545" s="4">
        <v>7081</v>
      </c>
      <c r="G545" s="2">
        <v>345</v>
      </c>
      <c r="H545" s="4">
        <v>6736</v>
      </c>
      <c r="I545" s="3">
        <v>4.9000000000000002E-2</v>
      </c>
    </row>
    <row r="546" spans="1:9" x14ac:dyDescent="0.25">
      <c r="A546" s="11">
        <v>43928</v>
      </c>
      <c r="B546" s="4">
        <v>22432</v>
      </c>
      <c r="C546" s="4">
        <v>7680</v>
      </c>
      <c r="D546" s="4">
        <v>14752</v>
      </c>
      <c r="E546" s="3">
        <v>0.34200000000000003</v>
      </c>
      <c r="F546" s="4">
        <v>28413</v>
      </c>
      <c r="G546" s="4">
        <v>13307</v>
      </c>
      <c r="H546" s="4">
        <v>15106</v>
      </c>
      <c r="I546" s="3">
        <v>0.46800000000000003</v>
      </c>
    </row>
    <row r="547" spans="1:9" x14ac:dyDescent="0.25">
      <c r="A547" s="11">
        <v>43927</v>
      </c>
      <c r="B547" s="4">
        <v>9120</v>
      </c>
      <c r="C547" s="2">
        <v>340</v>
      </c>
      <c r="D547" s="4">
        <v>8780</v>
      </c>
      <c r="E547" s="3">
        <v>3.6999999999999998E-2</v>
      </c>
      <c r="F547" s="4">
        <v>12297</v>
      </c>
      <c r="G547" s="4">
        <v>1718</v>
      </c>
      <c r="H547" s="4">
        <v>10579</v>
      </c>
      <c r="I547" s="3">
        <v>0.14000000000000001</v>
      </c>
    </row>
    <row r="548" spans="1:9" x14ac:dyDescent="0.25">
      <c r="A548" s="11">
        <v>43926</v>
      </c>
      <c r="B548" s="4">
        <v>23582</v>
      </c>
      <c r="C548" s="4">
        <v>3454</v>
      </c>
      <c r="D548" s="4">
        <v>20128</v>
      </c>
      <c r="E548" s="3">
        <v>0.14599999999999999</v>
      </c>
      <c r="F548" s="4">
        <v>30823</v>
      </c>
      <c r="G548" s="4">
        <v>8650</v>
      </c>
      <c r="H548" s="4">
        <v>22173</v>
      </c>
      <c r="I548" s="3">
        <v>0.28100000000000003</v>
      </c>
    </row>
    <row r="549" spans="1:9" x14ac:dyDescent="0.25">
      <c r="A549" s="11">
        <v>43925</v>
      </c>
      <c r="B549" s="4">
        <v>9392</v>
      </c>
      <c r="C549" s="2">
        <v>974</v>
      </c>
      <c r="D549" s="4">
        <v>8418</v>
      </c>
      <c r="E549" s="3">
        <v>0.104</v>
      </c>
      <c r="F549" s="4">
        <v>12916</v>
      </c>
      <c r="G549" s="4">
        <v>2111</v>
      </c>
      <c r="H549" s="4">
        <v>10805</v>
      </c>
      <c r="I549" s="3">
        <v>0.16300000000000001</v>
      </c>
    </row>
    <row r="550" spans="1:9" x14ac:dyDescent="0.25">
      <c r="A550" s="11">
        <v>43924</v>
      </c>
      <c r="B550" s="4">
        <v>8657</v>
      </c>
      <c r="C550" s="2">
        <v>341</v>
      </c>
      <c r="D550" s="4">
        <v>8316</v>
      </c>
      <c r="E550" s="3">
        <v>3.9E-2</v>
      </c>
      <c r="F550" s="4">
        <v>11784</v>
      </c>
      <c r="G550" s="2">
        <v>712</v>
      </c>
      <c r="H550" s="4">
        <v>11072</v>
      </c>
      <c r="I550" s="3">
        <v>0.06</v>
      </c>
    </row>
    <row r="551" spans="1:9" x14ac:dyDescent="0.25">
      <c r="A551" s="11">
        <v>43923</v>
      </c>
      <c r="B551" s="4">
        <v>13569</v>
      </c>
      <c r="C551" s="4">
        <v>1253</v>
      </c>
      <c r="D551" s="4">
        <v>12316</v>
      </c>
      <c r="E551" s="3">
        <v>9.1999999999999998E-2</v>
      </c>
      <c r="F551" s="4">
        <v>16962</v>
      </c>
      <c r="G551" s="4">
        <v>2658</v>
      </c>
      <c r="H551" s="4">
        <v>14304</v>
      </c>
      <c r="I551" s="3">
        <v>0.157</v>
      </c>
    </row>
    <row r="552" spans="1:9" x14ac:dyDescent="0.25">
      <c r="A552" s="11">
        <v>43922</v>
      </c>
      <c r="B552" s="4">
        <v>17365</v>
      </c>
      <c r="C552" s="2">
        <v>149</v>
      </c>
      <c r="D552" s="4">
        <v>17216</v>
      </c>
      <c r="E552" s="3">
        <v>8.9999999999999993E-3</v>
      </c>
      <c r="F552" s="4">
        <v>19489</v>
      </c>
      <c r="G552" s="2">
        <v>317</v>
      </c>
      <c r="H552" s="4">
        <v>19172</v>
      </c>
      <c r="I552" s="3">
        <v>1.6E-2</v>
      </c>
    </row>
    <row r="553" spans="1:9" x14ac:dyDescent="0.25">
      <c r="A553" s="11">
        <v>43921</v>
      </c>
      <c r="B553" s="4">
        <v>4932</v>
      </c>
      <c r="C553" s="2">
        <v>604</v>
      </c>
      <c r="D553" s="4">
        <v>4328</v>
      </c>
      <c r="E553" s="3">
        <v>0.122</v>
      </c>
      <c r="F553" s="4">
        <v>6255</v>
      </c>
      <c r="G553" s="4">
        <v>1072</v>
      </c>
      <c r="H553" s="4">
        <v>5183</v>
      </c>
      <c r="I553" s="3">
        <v>0.17100000000000001</v>
      </c>
    </row>
    <row r="554" spans="1:9" x14ac:dyDescent="0.25">
      <c r="A554" s="11">
        <v>43920</v>
      </c>
      <c r="B554" s="4">
        <v>7983</v>
      </c>
      <c r="C554" s="2">
        <v>907</v>
      </c>
      <c r="D554" s="4">
        <v>7076</v>
      </c>
      <c r="E554" s="3">
        <v>0.114</v>
      </c>
      <c r="F554" s="4">
        <v>10500</v>
      </c>
      <c r="G554" s="4">
        <v>1795</v>
      </c>
      <c r="H554" s="4">
        <v>8705</v>
      </c>
      <c r="I554" s="3">
        <v>0.17100000000000001</v>
      </c>
    </row>
    <row r="555" spans="1:9" x14ac:dyDescent="0.25">
      <c r="A555" s="11">
        <v>43919</v>
      </c>
      <c r="B555" s="4">
        <v>20112</v>
      </c>
      <c r="C555" s="4">
        <v>2547</v>
      </c>
      <c r="D555" s="4">
        <v>17565</v>
      </c>
      <c r="E555" s="3">
        <v>0.127</v>
      </c>
      <c r="F555" s="4">
        <v>23008</v>
      </c>
      <c r="G555" s="4">
        <v>6740</v>
      </c>
      <c r="H555" s="4">
        <v>16268</v>
      </c>
      <c r="I555" s="3">
        <v>0.29299999999999998</v>
      </c>
    </row>
    <row r="556" spans="1:9" x14ac:dyDescent="0.25">
      <c r="A556" s="11">
        <v>43918</v>
      </c>
      <c r="B556" s="4">
        <v>18451</v>
      </c>
      <c r="C556" s="4">
        <v>3474</v>
      </c>
      <c r="D556" s="4">
        <v>14977</v>
      </c>
      <c r="E556" s="3">
        <v>0.188</v>
      </c>
      <c r="F556" s="4">
        <v>20888</v>
      </c>
      <c r="G556" s="4">
        <v>6207</v>
      </c>
      <c r="H556" s="4">
        <v>14681</v>
      </c>
      <c r="I556" s="3">
        <v>0.29699999999999999</v>
      </c>
    </row>
    <row r="557" spans="1:9" x14ac:dyDescent="0.25">
      <c r="A557" s="11">
        <v>43917</v>
      </c>
      <c r="B557" s="2">
        <v>217</v>
      </c>
      <c r="C557" s="2">
        <v>14</v>
      </c>
      <c r="D557" s="2">
        <v>203</v>
      </c>
      <c r="E557" s="3">
        <v>6.5000000000000002E-2</v>
      </c>
      <c r="F557" s="2">
        <v>922</v>
      </c>
      <c r="G557" s="2">
        <v>431</v>
      </c>
      <c r="H557" s="2">
        <v>491</v>
      </c>
      <c r="I557" s="3">
        <v>0.46700000000000003</v>
      </c>
    </row>
    <row r="558" spans="1:9" x14ac:dyDescent="0.25">
      <c r="A558" s="11">
        <v>43916</v>
      </c>
      <c r="B558" s="4">
        <v>13420</v>
      </c>
      <c r="C558" s="2">
        <v>965</v>
      </c>
      <c r="D558" s="4">
        <v>12455</v>
      </c>
      <c r="E558" s="3">
        <v>7.1999999999999995E-2</v>
      </c>
      <c r="F558" s="4">
        <v>16366</v>
      </c>
      <c r="G558" s="4">
        <v>3120</v>
      </c>
      <c r="H558" s="4">
        <v>13246</v>
      </c>
      <c r="I558" s="3">
        <v>0.191</v>
      </c>
    </row>
    <row r="559" spans="1:9" x14ac:dyDescent="0.25">
      <c r="A559" s="11">
        <v>43915</v>
      </c>
      <c r="B559" s="4">
        <v>2339</v>
      </c>
      <c r="C559" s="2">
        <v>145</v>
      </c>
      <c r="D559" s="4">
        <v>2194</v>
      </c>
      <c r="E559" s="3">
        <v>6.2E-2</v>
      </c>
      <c r="F559" s="4">
        <v>3998</v>
      </c>
      <c r="G559" s="2">
        <v>515</v>
      </c>
      <c r="H559" s="4">
        <v>3483</v>
      </c>
      <c r="I559" s="3">
        <v>0.129</v>
      </c>
    </row>
    <row r="560" spans="1:9" x14ac:dyDescent="0.25">
      <c r="A560" s="11">
        <v>43914</v>
      </c>
      <c r="B560" s="4">
        <v>9962</v>
      </c>
      <c r="C560" s="2">
        <v>926</v>
      </c>
      <c r="D560" s="4">
        <v>9036</v>
      </c>
      <c r="E560" s="3">
        <v>9.2999999999999999E-2</v>
      </c>
      <c r="F560" s="4">
        <v>17048</v>
      </c>
      <c r="G560" s="4">
        <v>2163</v>
      </c>
      <c r="H560" s="4">
        <v>14885</v>
      </c>
      <c r="I560" s="3">
        <v>0.127</v>
      </c>
    </row>
    <row r="561" spans="1:9" x14ac:dyDescent="0.25">
      <c r="A561" s="11">
        <v>43913</v>
      </c>
      <c r="B561" s="4">
        <v>2808</v>
      </c>
      <c r="C561" s="2">
        <v>119</v>
      </c>
      <c r="D561" s="4">
        <v>2689</v>
      </c>
      <c r="E561" s="3">
        <v>4.2000000000000003E-2</v>
      </c>
      <c r="F561" s="4">
        <v>4319</v>
      </c>
      <c r="G561" s="2">
        <v>661</v>
      </c>
      <c r="H561" s="4">
        <v>3658</v>
      </c>
      <c r="I561" s="3">
        <v>0.153</v>
      </c>
    </row>
    <row r="562" spans="1:9" x14ac:dyDescent="0.25">
      <c r="A562" s="11">
        <v>43912</v>
      </c>
      <c r="B562" s="4">
        <v>7322</v>
      </c>
      <c r="C562" s="2">
        <v>726</v>
      </c>
      <c r="D562" s="4">
        <v>6596</v>
      </c>
      <c r="E562" s="3">
        <v>9.9000000000000005E-2</v>
      </c>
      <c r="F562" s="4">
        <v>11265</v>
      </c>
      <c r="G562" s="4">
        <v>1157</v>
      </c>
      <c r="H562" s="4">
        <v>10108</v>
      </c>
      <c r="I562" s="3">
        <v>0.10299999999999999</v>
      </c>
    </row>
    <row r="563" spans="1:9" x14ac:dyDescent="0.25">
      <c r="A563" s="11">
        <v>43911</v>
      </c>
      <c r="B563" s="4">
        <v>4618</v>
      </c>
      <c r="C563" s="2">
        <v>204</v>
      </c>
      <c r="D563" s="4">
        <v>4414</v>
      </c>
      <c r="E563" s="3">
        <v>4.3999999999999997E-2</v>
      </c>
      <c r="F563" s="4">
        <v>7033</v>
      </c>
      <c r="G563" s="2">
        <v>690</v>
      </c>
      <c r="H563" s="4">
        <v>6343</v>
      </c>
      <c r="I563" s="3">
        <v>9.8000000000000004E-2</v>
      </c>
    </row>
    <row r="564" spans="1:9" x14ac:dyDescent="0.25">
      <c r="A564" s="11">
        <v>43910</v>
      </c>
      <c r="B564" s="4">
        <v>21394</v>
      </c>
      <c r="C564" s="4">
        <v>7541</v>
      </c>
      <c r="D564" s="4">
        <v>13853</v>
      </c>
      <c r="E564" s="3">
        <v>0.35199999999999998</v>
      </c>
      <c r="F564" s="4">
        <v>30353</v>
      </c>
      <c r="G564" s="4">
        <v>14747</v>
      </c>
      <c r="H564" s="4">
        <v>15606</v>
      </c>
      <c r="I564" s="3">
        <v>0.48599999999999999</v>
      </c>
    </row>
    <row r="565" spans="1:9" x14ac:dyDescent="0.25">
      <c r="A565" s="11">
        <v>43909</v>
      </c>
      <c r="B565" s="4">
        <v>8520</v>
      </c>
      <c r="C565" s="2">
        <v>585</v>
      </c>
      <c r="D565" s="4">
        <v>7935</v>
      </c>
      <c r="E565" s="3">
        <v>6.9000000000000006E-2</v>
      </c>
      <c r="F565" s="4">
        <v>10856</v>
      </c>
      <c r="G565" s="4">
        <v>1081</v>
      </c>
      <c r="H565" s="4">
        <v>9775</v>
      </c>
      <c r="I565" s="3">
        <v>0.1</v>
      </c>
    </row>
    <row r="566" spans="1:9" x14ac:dyDescent="0.25">
      <c r="A566" s="11">
        <v>43908</v>
      </c>
      <c r="B566" s="4">
        <v>24573</v>
      </c>
      <c r="C566" s="4">
        <v>3329</v>
      </c>
      <c r="D566" s="4">
        <v>21244</v>
      </c>
      <c r="E566" s="3">
        <v>0.13500000000000001</v>
      </c>
      <c r="F566" s="4">
        <v>29646</v>
      </c>
      <c r="G566" s="4">
        <v>7869</v>
      </c>
      <c r="H566" s="4">
        <v>21777</v>
      </c>
      <c r="I566" s="3">
        <v>0.26500000000000001</v>
      </c>
    </row>
    <row r="567" spans="1:9" x14ac:dyDescent="0.25">
      <c r="A567" s="11">
        <v>43907</v>
      </c>
      <c r="B567" s="4">
        <v>4880</v>
      </c>
      <c r="C567" s="2">
        <v>703</v>
      </c>
      <c r="D567" s="4">
        <v>4177</v>
      </c>
      <c r="E567" s="3">
        <v>0.14399999999999999</v>
      </c>
      <c r="F567" s="4">
        <v>7578</v>
      </c>
      <c r="G567" s="4">
        <v>1567</v>
      </c>
      <c r="H567" s="4">
        <v>6011</v>
      </c>
      <c r="I567" s="3">
        <v>0.20699999999999999</v>
      </c>
    </row>
    <row r="568" spans="1:9" x14ac:dyDescent="0.25">
      <c r="A568" s="11">
        <v>43906</v>
      </c>
      <c r="B568" s="4">
        <v>16231</v>
      </c>
      <c r="C568" s="2">
        <v>399</v>
      </c>
      <c r="D568" s="4">
        <v>15832</v>
      </c>
      <c r="E568" s="3">
        <v>2.5000000000000001E-2</v>
      </c>
      <c r="F568" s="4">
        <v>18427</v>
      </c>
      <c r="G568" s="4">
        <v>1030</v>
      </c>
      <c r="H568" s="4">
        <v>17397</v>
      </c>
      <c r="I568" s="3">
        <v>5.6000000000000001E-2</v>
      </c>
    </row>
    <row r="569" spans="1:9" x14ac:dyDescent="0.25">
      <c r="A569" s="11">
        <v>43905</v>
      </c>
      <c r="B569" s="4">
        <v>11914</v>
      </c>
      <c r="C569" s="4">
        <v>1141</v>
      </c>
      <c r="D569" s="4">
        <v>10773</v>
      </c>
      <c r="E569" s="3">
        <v>9.6000000000000002E-2</v>
      </c>
      <c r="F569" s="4">
        <v>14893</v>
      </c>
      <c r="G569" s="4">
        <v>2607</v>
      </c>
      <c r="H569" s="4">
        <v>12286</v>
      </c>
      <c r="I569" s="3">
        <v>0.17499999999999999</v>
      </c>
    </row>
    <row r="570" spans="1:9" x14ac:dyDescent="0.25">
      <c r="A570" s="11">
        <v>43904</v>
      </c>
      <c r="B570" s="4">
        <v>18240</v>
      </c>
      <c r="C570" s="2">
        <v>151</v>
      </c>
      <c r="D570" s="4">
        <v>18089</v>
      </c>
      <c r="E570" s="3">
        <v>8.0000000000000002E-3</v>
      </c>
      <c r="F570" s="4">
        <v>20267</v>
      </c>
      <c r="G570" s="2">
        <v>282</v>
      </c>
      <c r="H570" s="4">
        <v>19985</v>
      </c>
      <c r="I570" s="3">
        <v>1.4E-2</v>
      </c>
    </row>
    <row r="571" spans="1:9" x14ac:dyDescent="0.25">
      <c r="A571" s="11">
        <v>43903</v>
      </c>
      <c r="B571" s="4">
        <v>8870</v>
      </c>
      <c r="C571" s="2">
        <v>665</v>
      </c>
      <c r="D571" s="4">
        <v>8205</v>
      </c>
      <c r="E571" s="3">
        <v>7.4999999999999997E-2</v>
      </c>
      <c r="F571" s="4">
        <v>10395</v>
      </c>
      <c r="G571" s="4">
        <v>1683</v>
      </c>
      <c r="H571" s="4">
        <v>8712</v>
      </c>
      <c r="I571" s="3">
        <v>0.16200000000000001</v>
      </c>
    </row>
    <row r="572" spans="1:9" x14ac:dyDescent="0.25">
      <c r="A572" s="11">
        <v>43902</v>
      </c>
      <c r="B572" s="4">
        <v>14812</v>
      </c>
      <c r="C572" s="4">
        <v>1218</v>
      </c>
      <c r="D572" s="4">
        <v>13594</v>
      </c>
      <c r="E572" s="3">
        <v>8.2000000000000003E-2</v>
      </c>
      <c r="F572" s="4">
        <v>17275</v>
      </c>
      <c r="G572" s="4">
        <v>2610</v>
      </c>
      <c r="H572" s="4">
        <v>14665</v>
      </c>
      <c r="I572" s="3">
        <v>0.151</v>
      </c>
    </row>
    <row r="573" spans="1:9" x14ac:dyDescent="0.25">
      <c r="A573" s="11">
        <v>43901</v>
      </c>
      <c r="B573" s="4">
        <v>19514</v>
      </c>
      <c r="C573" s="4">
        <v>2565</v>
      </c>
      <c r="D573" s="4">
        <v>16949</v>
      </c>
      <c r="E573" s="3">
        <v>0.13100000000000001</v>
      </c>
      <c r="F573" s="4">
        <v>22156</v>
      </c>
      <c r="G573" s="4">
        <v>6529</v>
      </c>
      <c r="H573" s="4">
        <v>15627</v>
      </c>
      <c r="I573" s="3">
        <v>0.29499999999999998</v>
      </c>
    </row>
    <row r="574" spans="1:9" x14ac:dyDescent="0.25">
      <c r="A574" s="11">
        <v>43900</v>
      </c>
      <c r="B574" s="4">
        <v>10312</v>
      </c>
      <c r="C574" s="4">
        <v>3102</v>
      </c>
      <c r="D574" s="4">
        <v>7210</v>
      </c>
      <c r="E574" s="3">
        <v>0.30099999999999999</v>
      </c>
      <c r="F574" s="4">
        <v>12494</v>
      </c>
      <c r="G574" s="4">
        <v>4101</v>
      </c>
      <c r="H574" s="4">
        <v>8393</v>
      </c>
      <c r="I574" s="3">
        <v>0.32800000000000001</v>
      </c>
    </row>
    <row r="575" spans="1:9" x14ac:dyDescent="0.25">
      <c r="A575" s="11">
        <v>43899</v>
      </c>
      <c r="B575" s="2">
        <v>300</v>
      </c>
      <c r="C575" s="2">
        <v>75</v>
      </c>
      <c r="D575" s="2">
        <v>225</v>
      </c>
      <c r="E575" s="3">
        <v>0.25</v>
      </c>
      <c r="F575" s="4">
        <v>1047</v>
      </c>
      <c r="G575" s="2">
        <v>478</v>
      </c>
      <c r="H575" s="2">
        <v>569</v>
      </c>
      <c r="I575" s="3">
        <v>0.45700000000000002</v>
      </c>
    </row>
    <row r="576" spans="1:9" x14ac:dyDescent="0.25">
      <c r="A576" s="11">
        <v>43898</v>
      </c>
      <c r="B576" s="4">
        <v>12124</v>
      </c>
      <c r="C576" s="4">
        <v>1337</v>
      </c>
      <c r="D576" s="4">
        <v>10787</v>
      </c>
      <c r="E576" s="3">
        <v>0.11</v>
      </c>
      <c r="F576" s="4">
        <v>15156</v>
      </c>
      <c r="G576" s="4">
        <v>2822</v>
      </c>
      <c r="H576" s="4">
        <v>12334</v>
      </c>
      <c r="I576" s="3">
        <v>0.186</v>
      </c>
    </row>
    <row r="577" spans="1:10" x14ac:dyDescent="0.25">
      <c r="A577" s="11">
        <v>43897</v>
      </c>
      <c r="B577" s="4">
        <v>1858</v>
      </c>
      <c r="C577" s="2">
        <v>111</v>
      </c>
      <c r="D577" s="4">
        <v>1747</v>
      </c>
      <c r="E577" s="3">
        <v>0.06</v>
      </c>
      <c r="F577" s="4">
        <v>3021</v>
      </c>
      <c r="G577" s="2">
        <v>628</v>
      </c>
      <c r="H577" s="4">
        <v>2393</v>
      </c>
      <c r="I577" s="3">
        <v>0.20799999999999999</v>
      </c>
    </row>
    <row r="578" spans="1:10" x14ac:dyDescent="0.25">
      <c r="A578" s="11">
        <v>43896</v>
      </c>
      <c r="B578" s="4">
        <v>6847</v>
      </c>
      <c r="C578" s="2">
        <v>519</v>
      </c>
      <c r="D578" s="4">
        <v>6328</v>
      </c>
      <c r="E578" s="3">
        <v>7.5999999999999998E-2</v>
      </c>
      <c r="F578" s="4">
        <v>15974</v>
      </c>
      <c r="G578" s="4">
        <v>2207</v>
      </c>
      <c r="H578" s="4">
        <v>13767</v>
      </c>
      <c r="I578" s="3">
        <v>0.13800000000000001</v>
      </c>
    </row>
    <row r="579" spans="1:10" x14ac:dyDescent="0.25">
      <c r="A579" s="11">
        <v>43895</v>
      </c>
      <c r="B579" s="4">
        <v>4222</v>
      </c>
      <c r="C579" s="2">
        <v>330</v>
      </c>
      <c r="D579" s="4">
        <v>3892</v>
      </c>
      <c r="E579" s="3">
        <v>7.8E-2</v>
      </c>
      <c r="F579" s="4">
        <v>5544</v>
      </c>
      <c r="G579" s="2">
        <v>486</v>
      </c>
      <c r="H579" s="4">
        <v>5058</v>
      </c>
      <c r="I579" s="3">
        <v>8.7999999999999995E-2</v>
      </c>
    </row>
    <row r="580" spans="1:10" x14ac:dyDescent="0.25">
      <c r="A580" s="11">
        <v>43894</v>
      </c>
      <c r="B580" s="4">
        <v>19619</v>
      </c>
      <c r="C580" s="4">
        <v>2701</v>
      </c>
      <c r="D580" s="4">
        <v>16918</v>
      </c>
      <c r="E580" s="3">
        <v>0.13800000000000001</v>
      </c>
      <c r="F580" s="4">
        <v>28178</v>
      </c>
      <c r="G580" s="4">
        <v>7516</v>
      </c>
      <c r="H580" s="4">
        <v>20662</v>
      </c>
      <c r="I580" s="3">
        <v>0.26700000000000002</v>
      </c>
    </row>
    <row r="581" spans="1:10" x14ac:dyDescent="0.25">
      <c r="A581" s="11">
        <v>43893</v>
      </c>
      <c r="B581" s="4">
        <v>7514</v>
      </c>
      <c r="C581" s="4">
        <v>1024</v>
      </c>
      <c r="D581" s="4">
        <v>6490</v>
      </c>
      <c r="E581" s="3">
        <v>0.13600000000000001</v>
      </c>
      <c r="F581" s="4">
        <v>10024</v>
      </c>
      <c r="G581" s="4">
        <v>1996</v>
      </c>
      <c r="H581" s="4">
        <v>8028</v>
      </c>
      <c r="I581" s="3">
        <v>0.19900000000000001</v>
      </c>
    </row>
    <row r="582" spans="1:10" x14ac:dyDescent="0.25">
      <c r="A582" s="11">
        <v>43892</v>
      </c>
      <c r="B582" s="4">
        <v>18231</v>
      </c>
      <c r="C582" s="2">
        <v>673</v>
      </c>
      <c r="D582" s="4">
        <v>17558</v>
      </c>
      <c r="E582" s="3">
        <v>3.6999999999999998E-2</v>
      </c>
      <c r="F582" s="4">
        <v>21743</v>
      </c>
      <c r="G582" s="4">
        <v>1107</v>
      </c>
      <c r="H582" s="4">
        <v>20636</v>
      </c>
      <c r="I582" s="3">
        <v>5.0999999999999997E-2</v>
      </c>
    </row>
    <row r="583" spans="1:10" x14ac:dyDescent="0.25">
      <c r="A583" s="11">
        <v>43891</v>
      </c>
      <c r="B583" s="4">
        <v>7328</v>
      </c>
      <c r="C583" s="2">
        <v>668</v>
      </c>
      <c r="D583" s="4">
        <v>6660</v>
      </c>
      <c r="E583" s="3">
        <v>9.0999999999999998E-2</v>
      </c>
      <c r="F583" s="4">
        <v>9414</v>
      </c>
      <c r="G583" s="4">
        <v>1561</v>
      </c>
      <c r="H583" s="4">
        <v>7853</v>
      </c>
      <c r="I583" s="3">
        <v>0.16600000000000001</v>
      </c>
    </row>
    <row r="584" spans="1:10" x14ac:dyDescent="0.25">
      <c r="A584" s="11">
        <v>43890</v>
      </c>
      <c r="B584" s="4">
        <v>16718</v>
      </c>
      <c r="C584" s="4">
        <v>2321</v>
      </c>
      <c r="D584" s="4">
        <v>14397</v>
      </c>
      <c r="E584" s="3">
        <v>0.13900000000000001</v>
      </c>
      <c r="F584" s="4">
        <v>18999</v>
      </c>
      <c r="G584" s="4">
        <v>6088</v>
      </c>
      <c r="H584" s="4">
        <v>12911</v>
      </c>
      <c r="I584" s="3">
        <v>0.32</v>
      </c>
    </row>
    <row r="585" spans="1:10" x14ac:dyDescent="0.25">
      <c r="J585"/>
    </row>
    <row r="586" spans="1:10" x14ac:dyDescent="0.25">
      <c r="J586"/>
    </row>
    <row r="587" spans="1:10" x14ac:dyDescent="0.25">
      <c r="J587"/>
    </row>
    <row r="588" spans="1:10" x14ac:dyDescent="0.25">
      <c r="J588"/>
    </row>
    <row r="589" spans="1:10" x14ac:dyDescent="0.25">
      <c r="J589"/>
    </row>
    <row r="590" spans="1:10" x14ac:dyDescent="0.25">
      <c r="J590"/>
    </row>
    <row r="591" spans="1:10" x14ac:dyDescent="0.25">
      <c r="J591"/>
    </row>
    <row r="592" spans="1:10" x14ac:dyDescent="0.25">
      <c r="J592"/>
    </row>
    <row r="593" spans="10:10" x14ac:dyDescent="0.25">
      <c r="J593"/>
    </row>
    <row r="594" spans="10:10" x14ac:dyDescent="0.25">
      <c r="J594"/>
    </row>
    <row r="595" spans="10:10" x14ac:dyDescent="0.25">
      <c r="J595"/>
    </row>
    <row r="596" spans="10:10" x14ac:dyDescent="0.25">
      <c r="J596"/>
    </row>
    <row r="597" spans="10:10" x14ac:dyDescent="0.25">
      <c r="J597"/>
    </row>
    <row r="598" spans="10:10" x14ac:dyDescent="0.25">
      <c r="J598"/>
    </row>
    <row r="599" spans="10:10" x14ac:dyDescent="0.25">
      <c r="J599"/>
    </row>
    <row r="600" spans="10:10" x14ac:dyDescent="0.25">
      <c r="J600"/>
    </row>
    <row r="601" spans="10:10" x14ac:dyDescent="0.25">
      <c r="J601"/>
    </row>
    <row r="602" spans="10:10" x14ac:dyDescent="0.25">
      <c r="J602"/>
    </row>
    <row r="603" spans="10:10" x14ac:dyDescent="0.25">
      <c r="J603"/>
    </row>
    <row r="604" spans="10:10" x14ac:dyDescent="0.25">
      <c r="J604"/>
    </row>
    <row r="605" spans="10:10" x14ac:dyDescent="0.25">
      <c r="J605"/>
    </row>
    <row r="606" spans="10:10" x14ac:dyDescent="0.25">
      <c r="J606"/>
    </row>
    <row r="607" spans="10:10" x14ac:dyDescent="0.25">
      <c r="J607"/>
    </row>
    <row r="608" spans="10:10" x14ac:dyDescent="0.25">
      <c r="J608"/>
    </row>
    <row r="609" spans="10:10" x14ac:dyDescent="0.25">
      <c r="J609"/>
    </row>
    <row r="610" spans="10:10" x14ac:dyDescent="0.25">
      <c r="J610"/>
    </row>
    <row r="611" spans="10:10" x14ac:dyDescent="0.25">
      <c r="J611"/>
    </row>
    <row r="612" spans="10:10" x14ac:dyDescent="0.25">
      <c r="J612"/>
    </row>
    <row r="613" spans="10:10" x14ac:dyDescent="0.25">
      <c r="J613"/>
    </row>
    <row r="614" spans="10:10" x14ac:dyDescent="0.25">
      <c r="J614"/>
    </row>
    <row r="615" spans="10:10" x14ac:dyDescent="0.25">
      <c r="J615"/>
    </row>
    <row r="616" spans="10:10" x14ac:dyDescent="0.25">
      <c r="J616"/>
    </row>
    <row r="617" spans="10:10" x14ac:dyDescent="0.25">
      <c r="J617"/>
    </row>
    <row r="618" spans="10:10" x14ac:dyDescent="0.25">
      <c r="J618"/>
    </row>
    <row r="619" spans="10:10" x14ac:dyDescent="0.25">
      <c r="J619"/>
    </row>
    <row r="620" spans="10:10" x14ac:dyDescent="0.25">
      <c r="J620"/>
    </row>
    <row r="621" spans="10:10" x14ac:dyDescent="0.25">
      <c r="J621"/>
    </row>
    <row r="622" spans="10:10" x14ac:dyDescent="0.25">
      <c r="J622"/>
    </row>
    <row r="623" spans="10:10" x14ac:dyDescent="0.25">
      <c r="J623"/>
    </row>
    <row r="624" spans="10:10" x14ac:dyDescent="0.25">
      <c r="J624"/>
    </row>
    <row r="625" spans="10:10" x14ac:dyDescent="0.25">
      <c r="J625"/>
    </row>
    <row r="626" spans="10:10" x14ac:dyDescent="0.25">
      <c r="J626"/>
    </row>
    <row r="627" spans="10:10" x14ac:dyDescent="0.25">
      <c r="J627"/>
    </row>
    <row r="628" spans="10:10" x14ac:dyDescent="0.25">
      <c r="J628"/>
    </row>
    <row r="629" spans="10:10" x14ac:dyDescent="0.25">
      <c r="J629"/>
    </row>
    <row r="630" spans="10:10" x14ac:dyDescent="0.25">
      <c r="J630"/>
    </row>
    <row r="631" spans="10:10" x14ac:dyDescent="0.25">
      <c r="J631"/>
    </row>
    <row r="632" spans="10:10" x14ac:dyDescent="0.25">
      <c r="J632"/>
    </row>
    <row r="633" spans="10:10" x14ac:dyDescent="0.25">
      <c r="J633"/>
    </row>
    <row r="634" spans="10:10" x14ac:dyDescent="0.25">
      <c r="J634"/>
    </row>
    <row r="635" spans="10:10" x14ac:dyDescent="0.25">
      <c r="J635"/>
    </row>
    <row r="636" spans="10:10" x14ac:dyDescent="0.25">
      <c r="J636"/>
    </row>
    <row r="637" spans="10:10" x14ac:dyDescent="0.25">
      <c r="J637"/>
    </row>
    <row r="638" spans="10:10" x14ac:dyDescent="0.25">
      <c r="J638"/>
    </row>
    <row r="639" spans="10:10" x14ac:dyDescent="0.25">
      <c r="J639"/>
    </row>
    <row r="640" spans="10:10" x14ac:dyDescent="0.25">
      <c r="J640"/>
    </row>
    <row r="641" spans="10:10" x14ac:dyDescent="0.25">
      <c r="J641"/>
    </row>
    <row r="642" spans="10:10" x14ac:dyDescent="0.25">
      <c r="J642"/>
    </row>
    <row r="643" spans="10:10" x14ac:dyDescent="0.25">
      <c r="J643"/>
    </row>
    <row r="644" spans="10:10" x14ac:dyDescent="0.25">
      <c r="J644"/>
    </row>
    <row r="645" spans="10:10" x14ac:dyDescent="0.25">
      <c r="J645"/>
    </row>
    <row r="646" spans="10:10" x14ac:dyDescent="0.25">
      <c r="J646"/>
    </row>
    <row r="647" spans="10:10" x14ac:dyDescent="0.25">
      <c r="J647"/>
    </row>
    <row r="648" spans="10:10" x14ac:dyDescent="0.25">
      <c r="J648"/>
    </row>
    <row r="649" spans="10:10" x14ac:dyDescent="0.25">
      <c r="J649"/>
    </row>
    <row r="650" spans="10:10" x14ac:dyDescent="0.25">
      <c r="J650"/>
    </row>
    <row r="651" spans="10:10" x14ac:dyDescent="0.25">
      <c r="J651"/>
    </row>
    <row r="652" spans="10:10" x14ac:dyDescent="0.25">
      <c r="J652"/>
    </row>
    <row r="653" spans="10:10" x14ac:dyDescent="0.25">
      <c r="J653"/>
    </row>
    <row r="654" spans="10:10" x14ac:dyDescent="0.25">
      <c r="J654"/>
    </row>
    <row r="655" spans="10:10" x14ac:dyDescent="0.25">
      <c r="J655"/>
    </row>
    <row r="656" spans="10:10" x14ac:dyDescent="0.25">
      <c r="J656"/>
    </row>
    <row r="657" spans="10:10" x14ac:dyDescent="0.25">
      <c r="J657"/>
    </row>
    <row r="658" spans="10:10" x14ac:dyDescent="0.25">
      <c r="J658"/>
    </row>
    <row r="659" spans="10:10" x14ac:dyDescent="0.25">
      <c r="J659"/>
    </row>
    <row r="660" spans="10:10" x14ac:dyDescent="0.25">
      <c r="J660"/>
    </row>
    <row r="661" spans="10:10" x14ac:dyDescent="0.25">
      <c r="J661"/>
    </row>
    <row r="662" spans="10:10" x14ac:dyDescent="0.25">
      <c r="J662"/>
    </row>
    <row r="663" spans="10:10" x14ac:dyDescent="0.25">
      <c r="J663"/>
    </row>
    <row r="664" spans="10:10" x14ac:dyDescent="0.25">
      <c r="J664"/>
    </row>
    <row r="665" spans="10:10" x14ac:dyDescent="0.25">
      <c r="J665"/>
    </row>
    <row r="666" spans="10:10" x14ac:dyDescent="0.25">
      <c r="J666"/>
    </row>
    <row r="667" spans="10:10" x14ac:dyDescent="0.25">
      <c r="J667"/>
    </row>
    <row r="668" spans="10:10" x14ac:dyDescent="0.25">
      <c r="J668"/>
    </row>
    <row r="669" spans="10:10" x14ac:dyDescent="0.25">
      <c r="J669"/>
    </row>
    <row r="670" spans="10:10" x14ac:dyDescent="0.25">
      <c r="J670"/>
    </row>
    <row r="671" spans="10:10" x14ac:dyDescent="0.25">
      <c r="J671"/>
    </row>
    <row r="672" spans="10:10" x14ac:dyDescent="0.25">
      <c r="J672"/>
    </row>
    <row r="673" spans="10:10" x14ac:dyDescent="0.25">
      <c r="J673"/>
    </row>
    <row r="674" spans="10:10" x14ac:dyDescent="0.25">
      <c r="J674"/>
    </row>
    <row r="675" spans="10:10" x14ac:dyDescent="0.25">
      <c r="J675"/>
    </row>
    <row r="676" spans="10:10" x14ac:dyDescent="0.25">
      <c r="J676"/>
    </row>
    <row r="677" spans="10:10" x14ac:dyDescent="0.25">
      <c r="J677"/>
    </row>
    <row r="678" spans="10:10" x14ac:dyDescent="0.25">
      <c r="J678"/>
    </row>
    <row r="679" spans="10:10" x14ac:dyDescent="0.25">
      <c r="J679"/>
    </row>
    <row r="680" spans="10:10" x14ac:dyDescent="0.25">
      <c r="J680"/>
    </row>
    <row r="681" spans="10:10" x14ac:dyDescent="0.25">
      <c r="J681"/>
    </row>
    <row r="682" spans="10:10" x14ac:dyDescent="0.25">
      <c r="J682"/>
    </row>
    <row r="683" spans="10:10" x14ac:dyDescent="0.25">
      <c r="J683"/>
    </row>
    <row r="684" spans="10:10" x14ac:dyDescent="0.25">
      <c r="J684"/>
    </row>
    <row r="685" spans="10:10" x14ac:dyDescent="0.25">
      <c r="J685"/>
    </row>
    <row r="686" spans="10:10" x14ac:dyDescent="0.25">
      <c r="J686"/>
    </row>
    <row r="687" spans="10:10" x14ac:dyDescent="0.25">
      <c r="J687"/>
    </row>
    <row r="688" spans="10:10" x14ac:dyDescent="0.25">
      <c r="J688"/>
    </row>
    <row r="689" spans="10:10" x14ac:dyDescent="0.25">
      <c r="J689"/>
    </row>
    <row r="690" spans="10:10" x14ac:dyDescent="0.25">
      <c r="J690"/>
    </row>
    <row r="691" spans="10:10" x14ac:dyDescent="0.25">
      <c r="J691"/>
    </row>
    <row r="692" spans="10:10" x14ac:dyDescent="0.25">
      <c r="J692"/>
    </row>
    <row r="693" spans="10:10" x14ac:dyDescent="0.25">
      <c r="J693"/>
    </row>
    <row r="694" spans="10:10" x14ac:dyDescent="0.25">
      <c r="J694"/>
    </row>
    <row r="695" spans="10:10" x14ac:dyDescent="0.25">
      <c r="J695"/>
    </row>
    <row r="696" spans="10:10" x14ac:dyDescent="0.25">
      <c r="J696"/>
    </row>
    <row r="697" spans="10:10" x14ac:dyDescent="0.25">
      <c r="J697"/>
    </row>
    <row r="698" spans="10:10" x14ac:dyDescent="0.25">
      <c r="J698"/>
    </row>
    <row r="699" spans="10:10" x14ac:dyDescent="0.25">
      <c r="J699"/>
    </row>
    <row r="700" spans="10:10" x14ac:dyDescent="0.25">
      <c r="J700"/>
    </row>
    <row r="701" spans="10:10" x14ac:dyDescent="0.25">
      <c r="J701"/>
    </row>
    <row r="702" spans="10:10" x14ac:dyDescent="0.25">
      <c r="J702"/>
    </row>
    <row r="703" spans="10:10" x14ac:dyDescent="0.25">
      <c r="J703"/>
    </row>
    <row r="704" spans="10:10" x14ac:dyDescent="0.25">
      <c r="J704"/>
    </row>
    <row r="705" spans="10:10" x14ac:dyDescent="0.25">
      <c r="J705"/>
    </row>
    <row r="706" spans="10:10" x14ac:dyDescent="0.25">
      <c r="J706"/>
    </row>
    <row r="707" spans="10:10" x14ac:dyDescent="0.25">
      <c r="J707"/>
    </row>
    <row r="708" spans="10:10" x14ac:dyDescent="0.25">
      <c r="J708"/>
    </row>
    <row r="709" spans="10:10" x14ac:dyDescent="0.25">
      <c r="J709"/>
    </row>
    <row r="710" spans="10:10" x14ac:dyDescent="0.25">
      <c r="J710"/>
    </row>
    <row r="711" spans="10:10" x14ac:dyDescent="0.25">
      <c r="J711"/>
    </row>
    <row r="712" spans="10:10" x14ac:dyDescent="0.25">
      <c r="J712"/>
    </row>
    <row r="713" spans="10:10" x14ac:dyDescent="0.25">
      <c r="J713"/>
    </row>
    <row r="714" spans="10:10" x14ac:dyDescent="0.25">
      <c r="J714"/>
    </row>
    <row r="715" spans="10:10" x14ac:dyDescent="0.25">
      <c r="J715"/>
    </row>
    <row r="716" spans="10:10" x14ac:dyDescent="0.25">
      <c r="J716"/>
    </row>
    <row r="717" spans="10:10" x14ac:dyDescent="0.25">
      <c r="J717"/>
    </row>
    <row r="718" spans="10:10" x14ac:dyDescent="0.25">
      <c r="J718"/>
    </row>
    <row r="719" spans="10:10" x14ac:dyDescent="0.25">
      <c r="J719"/>
    </row>
    <row r="720" spans="10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</sheetData>
  <sortState xmlns:xlrd2="http://schemas.microsoft.com/office/spreadsheetml/2017/richdata2" ref="A2:I584">
    <sortCondition ref="A2:A58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F5C9-41CA-419E-AE72-5FEDAE3E150E}">
  <dimension ref="B2:B4"/>
  <sheetViews>
    <sheetView workbookViewId="0">
      <selection activeCell="B2" sqref="B2"/>
    </sheetView>
  </sheetViews>
  <sheetFormatPr defaultRowHeight="15" x14ac:dyDescent="0.25"/>
  <cols>
    <col min="1" max="1" width="13.5703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F9B-DE38-4B37-890C-944A94761497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Positifity rate hasil Lab</vt:lpstr>
      <vt:lpstr>Sheet1</vt:lpstr>
      <vt:lpstr>Sheet3</vt:lpstr>
      <vt:lpstr>'Positifity rate hasil Lab'!Dashboard_Covid_19_Jakarta_01plaintex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Andesta</dc:creator>
  <cp:lastModifiedBy>user</cp:lastModifiedBy>
  <dcterms:created xsi:type="dcterms:W3CDTF">2021-10-05T02:44:56Z</dcterms:created>
  <dcterms:modified xsi:type="dcterms:W3CDTF">2021-11-02T15:32:51Z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a5d5acd8-d478-4e6c-a800-766c119e9f20</vt:lpwstr>
  </property>
</Properties>
</file>