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FA5CED17-19B7-43CE-983F-071E0E9B9E87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Hoja1!$A$1:$AH$1269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72" i="1" l="1" a="1"/>
  <c r="A1072" i="1" s="1"/>
  <c r="AD1163" i="1"/>
  <c r="AB1163" i="1"/>
  <c r="AC1163" i="1" s="1"/>
  <c r="Y1163" i="1"/>
  <c r="AA1163" i="1" s="1"/>
  <c r="V1163" i="1"/>
  <c r="X1163" i="1" s="1"/>
  <c r="S1163" i="1"/>
  <c r="U1163" i="1" s="1"/>
  <c r="P1163" i="1"/>
  <c r="R1163" i="1" s="1"/>
  <c r="M1163" i="1"/>
  <c r="O1163" i="1" s="1"/>
  <c r="J1163" i="1"/>
  <c r="L1163" i="1" s="1"/>
  <c r="AD1162" i="1"/>
  <c r="AB1162" i="1"/>
  <c r="AC1162" i="1" s="1"/>
  <c r="Y1162" i="1"/>
  <c r="AA1162" i="1" s="1"/>
  <c r="V1162" i="1"/>
  <c r="X1162" i="1" s="1"/>
  <c r="S1162" i="1"/>
  <c r="U1162" i="1" s="1"/>
  <c r="P1162" i="1"/>
  <c r="R1162" i="1" s="1"/>
  <c r="M1162" i="1"/>
  <c r="O1162" i="1" s="1"/>
  <c r="J1162" i="1"/>
  <c r="L1162" i="1" s="1"/>
  <c r="J1151" i="1"/>
  <c r="L1151" i="1" s="1"/>
  <c r="AD1151" i="1"/>
  <c r="AF1151" i="1" s="1"/>
  <c r="AB1151" i="1"/>
  <c r="AC1151" i="1" s="1"/>
  <c r="Y1151" i="1"/>
  <c r="AA1151" i="1" s="1"/>
  <c r="V1151" i="1"/>
  <c r="X1151" i="1" s="1"/>
  <c r="S1151" i="1"/>
  <c r="U1151" i="1" s="1"/>
  <c r="P1151" i="1"/>
  <c r="R1151" i="1" s="1"/>
  <c r="M1151" i="1"/>
  <c r="O1151" i="1" s="1"/>
  <c r="AD1134" i="1"/>
  <c r="AB1134" i="1"/>
  <c r="AC1134" i="1" s="1"/>
  <c r="Y1134" i="1"/>
  <c r="AA1134" i="1" s="1"/>
  <c r="V1134" i="1"/>
  <c r="X1134" i="1" s="1"/>
  <c r="S1134" i="1"/>
  <c r="U1134" i="1" s="1"/>
  <c r="P1134" i="1"/>
  <c r="R1134" i="1" s="1"/>
  <c r="M1134" i="1"/>
  <c r="O1134" i="1" s="1"/>
  <c r="J1134" i="1"/>
  <c r="L1134" i="1" s="1"/>
  <c r="AD1114" i="1"/>
  <c r="AB1114" i="1"/>
  <c r="Y1114" i="1"/>
  <c r="AA1114" i="1" s="1"/>
  <c r="V1114" i="1"/>
  <c r="X1114" i="1" s="1"/>
  <c r="S1114" i="1"/>
  <c r="U1114" i="1" s="1"/>
  <c r="P1114" i="1"/>
  <c r="R1114" i="1" s="1"/>
  <c r="M1114" i="1"/>
  <c r="O1114" i="1" s="1"/>
  <c r="J1114" i="1"/>
  <c r="L1114" i="1" s="1"/>
  <c r="AB1164" i="1"/>
  <c r="AC1164" i="1" s="1"/>
  <c r="Y1155" i="1" l="1"/>
  <c r="AD1045" i="1" l="1"/>
  <c r="AD1091" i="1" l="1"/>
  <c r="Y1164" i="1" l="1"/>
  <c r="AA1164" i="1" s="1"/>
  <c r="AD1164" i="1"/>
  <c r="AF1164" i="1" s="1"/>
  <c r="J1164" i="1" l="1"/>
  <c r="M1164" i="1"/>
  <c r="P1164" i="1"/>
  <c r="S1164" i="1"/>
  <c r="V1164" i="1"/>
  <c r="X1164" i="1" s="1"/>
  <c r="AA1023" i="1"/>
  <c r="AA1015" i="1"/>
  <c r="J1156" i="1"/>
  <c r="J1152" i="1"/>
  <c r="AD1025" i="1"/>
  <c r="AF1025" i="1" s="1"/>
  <c r="AD1024" i="1"/>
  <c r="AF1024" i="1" s="1"/>
  <c r="AD1023" i="1"/>
  <c r="AF1023" i="1" s="1"/>
  <c r="AD1022" i="1"/>
  <c r="AF1022" i="1" s="1"/>
  <c r="AD1016" i="1"/>
  <c r="AD1015" i="1"/>
  <c r="AF1015" i="1" s="1"/>
  <c r="AD1070" i="1" l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174" i="1"/>
  <c r="AC117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2" i="1"/>
  <c r="AA1152" i="1" s="1"/>
  <c r="Y1153" i="1"/>
  <c r="AA1153" i="1" s="1"/>
  <c r="Y1154" i="1"/>
  <c r="AA1154" i="1" s="1"/>
  <c r="AA1155" i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269" i="1"/>
  <c r="AA1269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174" i="1"/>
  <c r="AA117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P675" i="1" l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8" i="1"/>
  <c r="AF1268" i="1" s="1"/>
  <c r="AD1267" i="1"/>
  <c r="AF1267" i="1" s="1"/>
  <c r="AD1266" i="1"/>
  <c r="AF1266" i="1" s="1"/>
  <c r="AD1265" i="1"/>
  <c r="AF1265" i="1" s="1"/>
  <c r="AD1264" i="1"/>
  <c r="AF1264" i="1" s="1"/>
  <c r="AD1263" i="1"/>
  <c r="AF1263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174" i="1"/>
  <c r="AF1174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269" i="1"/>
  <c r="AF1269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175" i="1"/>
  <c r="AF1175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F1091" i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F1045" i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8" i="1"/>
  <c r="X1268" i="1" s="1"/>
  <c r="V1267" i="1"/>
  <c r="X1267" i="1" s="1"/>
  <c r="V1266" i="1"/>
  <c r="X1266" i="1" s="1"/>
  <c r="V1265" i="1"/>
  <c r="X1265" i="1" s="1"/>
  <c r="V1264" i="1"/>
  <c r="X1264" i="1" s="1"/>
  <c r="V1263" i="1"/>
  <c r="X126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174" i="1"/>
  <c r="X1174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269" i="1"/>
  <c r="X1269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175" i="1"/>
  <c r="X1175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9" i="1"/>
  <c r="U1259" i="1" s="1"/>
  <c r="S1258" i="1"/>
  <c r="U1258" i="1" s="1"/>
  <c r="S1257" i="1"/>
  <c r="U1257" i="1" s="1"/>
  <c r="S1256" i="1"/>
  <c r="U1256" i="1" s="1"/>
  <c r="S1255" i="1"/>
  <c r="U1255" i="1" s="1"/>
  <c r="S1245" i="1"/>
  <c r="U1245" i="1" s="1"/>
  <c r="S1236" i="1"/>
  <c r="U1236" i="1" s="1"/>
  <c r="S1235" i="1"/>
  <c r="U1235" i="1" s="1"/>
  <c r="S1234" i="1"/>
  <c r="U1234" i="1" s="1"/>
  <c r="S1233" i="1"/>
  <c r="U1233" i="1" s="1"/>
  <c r="S1232" i="1"/>
  <c r="U1232" i="1" s="1"/>
  <c r="S1227" i="1"/>
  <c r="U1227" i="1" s="1"/>
  <c r="S1226" i="1"/>
  <c r="U1226" i="1" s="1"/>
  <c r="S1213" i="1"/>
  <c r="U1213" i="1" s="1"/>
  <c r="S1210" i="1"/>
  <c r="U1210" i="1" s="1"/>
  <c r="S1202" i="1"/>
  <c r="U1202" i="1" s="1"/>
  <c r="S1199" i="1"/>
  <c r="U1199" i="1" s="1"/>
  <c r="S1198" i="1"/>
  <c r="U1198" i="1" s="1"/>
  <c r="S1197" i="1"/>
  <c r="U1197" i="1" s="1"/>
  <c r="S1196" i="1"/>
  <c r="U1196" i="1" s="1"/>
  <c r="S1195" i="1"/>
  <c r="U1195" i="1" s="1"/>
  <c r="S1194" i="1"/>
  <c r="U1194" i="1" s="1"/>
  <c r="S1193" i="1"/>
  <c r="U1193" i="1" s="1"/>
  <c r="S1192" i="1"/>
  <c r="U1192" i="1" s="1"/>
  <c r="S1185" i="1"/>
  <c r="U1185" i="1" s="1"/>
  <c r="S1184" i="1"/>
  <c r="U1184" i="1" s="1"/>
  <c r="S1182" i="1"/>
  <c r="U1182" i="1" s="1"/>
  <c r="S1176" i="1"/>
  <c r="U1176" i="1" s="1"/>
  <c r="S1175" i="1"/>
  <c r="U1175" i="1" s="1"/>
  <c r="S1168" i="1"/>
  <c r="U1168" i="1" s="1"/>
  <c r="S1167" i="1"/>
  <c r="U1167" i="1" s="1"/>
  <c r="S1160" i="1"/>
  <c r="U1160" i="1" s="1"/>
  <c r="S1159" i="1"/>
  <c r="U1159" i="1" s="1"/>
  <c r="S1158" i="1"/>
  <c r="U1158" i="1" s="1"/>
  <c r="S1154" i="1"/>
  <c r="U1154" i="1" s="1"/>
  <c r="S1153" i="1"/>
  <c r="U1153" i="1" s="1"/>
  <c r="S1146" i="1"/>
  <c r="U1146" i="1" s="1"/>
  <c r="S1119" i="1"/>
  <c r="S1117" i="1"/>
  <c r="S1116" i="1"/>
  <c r="S1115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9" i="1"/>
  <c r="R1259" i="1" s="1"/>
  <c r="P1258" i="1"/>
  <c r="R1258" i="1" s="1"/>
  <c r="P1257" i="1"/>
  <c r="R1257" i="1" s="1"/>
  <c r="P1256" i="1"/>
  <c r="R1256" i="1" s="1"/>
  <c r="P1255" i="1"/>
  <c r="R1255" i="1" s="1"/>
  <c r="P1245" i="1"/>
  <c r="R1245" i="1" s="1"/>
  <c r="P1236" i="1"/>
  <c r="R1236" i="1" s="1"/>
  <c r="P1235" i="1"/>
  <c r="R1235" i="1" s="1"/>
  <c r="P1234" i="1"/>
  <c r="R1234" i="1" s="1"/>
  <c r="P1233" i="1"/>
  <c r="R1233" i="1" s="1"/>
  <c r="P1232" i="1"/>
  <c r="R1232" i="1" s="1"/>
  <c r="P1227" i="1"/>
  <c r="R1227" i="1" s="1"/>
  <c r="P1226" i="1"/>
  <c r="R1226" i="1" s="1"/>
  <c r="P1213" i="1"/>
  <c r="R1213" i="1" s="1"/>
  <c r="P1210" i="1"/>
  <c r="R1210" i="1" s="1"/>
  <c r="P1202" i="1"/>
  <c r="R1202" i="1" s="1"/>
  <c r="P1199" i="1"/>
  <c r="R1199" i="1" s="1"/>
  <c r="P1198" i="1"/>
  <c r="R1198" i="1" s="1"/>
  <c r="P1197" i="1"/>
  <c r="R1197" i="1" s="1"/>
  <c r="P1196" i="1"/>
  <c r="R1196" i="1" s="1"/>
  <c r="P1195" i="1"/>
  <c r="R1195" i="1" s="1"/>
  <c r="P1194" i="1"/>
  <c r="R1194" i="1" s="1"/>
  <c r="P1193" i="1"/>
  <c r="R1193" i="1" s="1"/>
  <c r="P1192" i="1"/>
  <c r="R1192" i="1" s="1"/>
  <c r="P1185" i="1"/>
  <c r="R1185" i="1" s="1"/>
  <c r="P1184" i="1"/>
  <c r="R1184" i="1" s="1"/>
  <c r="P1182" i="1"/>
  <c r="R1182" i="1" s="1"/>
  <c r="P1176" i="1"/>
  <c r="R1176" i="1" s="1"/>
  <c r="P1175" i="1"/>
  <c r="R1175" i="1" s="1"/>
  <c r="P1168" i="1"/>
  <c r="R1168" i="1" s="1"/>
  <c r="P1167" i="1"/>
  <c r="R1167" i="1" s="1"/>
  <c r="P1160" i="1"/>
  <c r="R1160" i="1" s="1"/>
  <c r="P1159" i="1"/>
  <c r="R1159" i="1" s="1"/>
  <c r="P1158" i="1"/>
  <c r="R1158" i="1" s="1"/>
  <c r="P1154" i="1"/>
  <c r="R1154" i="1" s="1"/>
  <c r="P1153" i="1"/>
  <c r="R1153" i="1" s="1"/>
  <c r="P1146" i="1"/>
  <c r="P1119" i="1"/>
  <c r="P1117" i="1"/>
  <c r="P1116" i="1"/>
  <c r="P1115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8" i="1"/>
  <c r="U1118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7" i="1"/>
  <c r="U1147" i="1" s="1"/>
  <c r="S1148" i="1"/>
  <c r="U1148" i="1" s="1"/>
  <c r="S1149" i="1"/>
  <c r="U1149" i="1" s="1"/>
  <c r="S1150" i="1"/>
  <c r="U1150" i="1" s="1"/>
  <c r="S1152" i="1"/>
  <c r="U1152" i="1" s="1"/>
  <c r="S1155" i="1"/>
  <c r="U1155" i="1" s="1"/>
  <c r="S1156" i="1"/>
  <c r="U1156" i="1" s="1"/>
  <c r="S1157" i="1"/>
  <c r="U1157" i="1" s="1"/>
  <c r="S1161" i="1"/>
  <c r="U1161" i="1" s="1"/>
  <c r="S1165" i="1"/>
  <c r="U1165" i="1" s="1"/>
  <c r="S1166" i="1"/>
  <c r="U1166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269" i="1"/>
  <c r="U1269" i="1" s="1"/>
  <c r="S1183" i="1"/>
  <c r="U1183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200" i="1"/>
  <c r="U1200" i="1" s="1"/>
  <c r="S1201" i="1"/>
  <c r="U1201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1" i="1"/>
  <c r="U1211" i="1" s="1"/>
  <c r="S1212" i="1"/>
  <c r="U1212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8" i="1"/>
  <c r="U1228" i="1" s="1"/>
  <c r="S1229" i="1"/>
  <c r="U1229" i="1" s="1"/>
  <c r="S1230" i="1"/>
  <c r="U1230" i="1" s="1"/>
  <c r="S1231" i="1"/>
  <c r="U1231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174" i="1"/>
  <c r="U1174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8" i="1"/>
  <c r="R1118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4" i="1"/>
  <c r="R1144" i="1" s="1"/>
  <c r="P1145" i="1"/>
  <c r="R1145" i="1" s="1"/>
  <c r="P1147" i="1"/>
  <c r="R1147" i="1" s="1"/>
  <c r="P1148" i="1"/>
  <c r="R1148" i="1" s="1"/>
  <c r="P1149" i="1"/>
  <c r="R1149" i="1" s="1"/>
  <c r="P1150" i="1"/>
  <c r="R1150" i="1" s="1"/>
  <c r="P1152" i="1"/>
  <c r="R1152" i="1" s="1"/>
  <c r="P1155" i="1"/>
  <c r="R1155" i="1" s="1"/>
  <c r="P1156" i="1"/>
  <c r="R1156" i="1" s="1"/>
  <c r="P1157" i="1"/>
  <c r="R1157" i="1" s="1"/>
  <c r="P1161" i="1"/>
  <c r="R1161" i="1" s="1"/>
  <c r="P1165" i="1"/>
  <c r="R1165" i="1" s="1"/>
  <c r="P1166" i="1"/>
  <c r="R1166" i="1" s="1"/>
  <c r="P1169" i="1"/>
  <c r="R1169" i="1" s="1"/>
  <c r="P1170" i="1"/>
  <c r="R1170" i="1" s="1"/>
  <c r="P1171" i="1"/>
  <c r="R1171" i="1" s="1"/>
  <c r="P1172" i="1"/>
  <c r="R1172" i="1" s="1"/>
  <c r="P1173" i="1"/>
  <c r="R1173" i="1" s="1"/>
  <c r="P1177" i="1"/>
  <c r="R1177" i="1" s="1"/>
  <c r="P1178" i="1"/>
  <c r="R1178" i="1" s="1"/>
  <c r="P1179" i="1"/>
  <c r="R1179" i="1" s="1"/>
  <c r="P1180" i="1"/>
  <c r="R1180" i="1" s="1"/>
  <c r="P1181" i="1"/>
  <c r="R1181" i="1" s="1"/>
  <c r="P1269" i="1"/>
  <c r="R1269" i="1" s="1"/>
  <c r="P1183" i="1"/>
  <c r="R1183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200" i="1"/>
  <c r="R1200" i="1" s="1"/>
  <c r="P1201" i="1"/>
  <c r="R1201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1" i="1"/>
  <c r="R1211" i="1" s="1"/>
  <c r="P1212" i="1"/>
  <c r="R1212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8" i="1"/>
  <c r="R1228" i="1" s="1"/>
  <c r="P1229" i="1"/>
  <c r="R1229" i="1" s="1"/>
  <c r="P1230" i="1"/>
  <c r="R1230" i="1" s="1"/>
  <c r="P1231" i="1"/>
  <c r="R1231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1174" i="1"/>
  <c r="R1174" i="1" s="1"/>
  <c r="P1260" i="1"/>
  <c r="R1260" i="1" s="1"/>
  <c r="P1261" i="1"/>
  <c r="R1261" i="1" s="1"/>
  <c r="P1262" i="1"/>
  <c r="R1262" i="1" s="1"/>
  <c r="P1263" i="1"/>
  <c r="R1263" i="1" s="1"/>
  <c r="P1264" i="1"/>
  <c r="R1264" i="1" s="1"/>
  <c r="P1265" i="1"/>
  <c r="R1265" i="1" s="1"/>
  <c r="P1266" i="1"/>
  <c r="R1266" i="1" s="1"/>
  <c r="P1267" i="1"/>
  <c r="R1267" i="1" s="1"/>
  <c r="P1268" i="1"/>
  <c r="R1268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5" i="1"/>
  <c r="M1116" i="1"/>
  <c r="M1117" i="1"/>
  <c r="M1118" i="1"/>
  <c r="O1118" i="1" s="1"/>
  <c r="M1119" i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M1147" i="1"/>
  <c r="O1147" i="1" s="1"/>
  <c r="M1148" i="1"/>
  <c r="O1148" i="1" s="1"/>
  <c r="M1149" i="1"/>
  <c r="O1149" i="1" s="1"/>
  <c r="M1150" i="1"/>
  <c r="O1150" i="1" s="1"/>
  <c r="M1152" i="1"/>
  <c r="O1152" i="1" s="1"/>
  <c r="M1153" i="1"/>
  <c r="M1154" i="1"/>
  <c r="M1155" i="1"/>
  <c r="O1155" i="1" s="1"/>
  <c r="M1156" i="1"/>
  <c r="O1156" i="1" s="1"/>
  <c r="M1157" i="1"/>
  <c r="O1157" i="1" s="1"/>
  <c r="M1158" i="1"/>
  <c r="M1159" i="1"/>
  <c r="M1160" i="1"/>
  <c r="M1161" i="1"/>
  <c r="O1161" i="1" s="1"/>
  <c r="M1165" i="1"/>
  <c r="O1165" i="1" s="1"/>
  <c r="M1166" i="1"/>
  <c r="O1166" i="1" s="1"/>
  <c r="M1167" i="1"/>
  <c r="M1168" i="1"/>
  <c r="M1169" i="1"/>
  <c r="O1169" i="1" s="1"/>
  <c r="M1170" i="1"/>
  <c r="O1170" i="1" s="1"/>
  <c r="M1171" i="1"/>
  <c r="O1171" i="1" s="1"/>
  <c r="M1172" i="1"/>
  <c r="O1172" i="1" s="1"/>
  <c r="M1173" i="1"/>
  <c r="O1173" i="1" s="1"/>
  <c r="M1175" i="1"/>
  <c r="M1176" i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M1174" i="1"/>
  <c r="O1269" i="1" s="1"/>
  <c r="M1183" i="1"/>
  <c r="O1183" i="1" s="1"/>
  <c r="M1184" i="1"/>
  <c r="M1185" i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174" i="1" s="1"/>
  <c r="M1256" i="1"/>
  <c r="O1255" i="1" s="1"/>
  <c r="M1257" i="1"/>
  <c r="O1256" i="1" s="1"/>
  <c r="M1258" i="1"/>
  <c r="O1257" i="1" s="1"/>
  <c r="M1259" i="1"/>
  <c r="O1258" i="1" s="1"/>
  <c r="M1260" i="1"/>
  <c r="O1259" i="1" s="1"/>
  <c r="M1261" i="1"/>
  <c r="O1260" i="1" s="1"/>
  <c r="M1262" i="1"/>
  <c r="O1261" i="1" s="1"/>
  <c r="M1263" i="1"/>
  <c r="O1262" i="1" s="1"/>
  <c r="M1264" i="1"/>
  <c r="O1263" i="1" s="1"/>
  <c r="M1265" i="1"/>
  <c r="O1264" i="1" s="1"/>
  <c r="M1266" i="1"/>
  <c r="O1265" i="1" s="1"/>
  <c r="M1267" i="1"/>
  <c r="O1266" i="1" s="1"/>
  <c r="M1268" i="1"/>
  <c r="O1267" i="1" s="1"/>
  <c r="M1269" i="1"/>
  <c r="O1268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5" i="1"/>
  <c r="J1116" i="1"/>
  <c r="J1117" i="1"/>
  <c r="J1118" i="1"/>
  <c r="L1118" i="1" s="1"/>
  <c r="J1119" i="1"/>
  <c r="J1120" i="1"/>
  <c r="J1121" i="1"/>
  <c r="J1122" i="1"/>
  <c r="J1123" i="1"/>
  <c r="J1124" i="1"/>
  <c r="J1125" i="1"/>
  <c r="J1126" i="1"/>
  <c r="J1127" i="1"/>
  <c r="J1128" i="1"/>
  <c r="J1129" i="1"/>
  <c r="L1129" i="1" s="1"/>
  <c r="J1130" i="1"/>
  <c r="L1130" i="1" s="1"/>
  <c r="J1131" i="1"/>
  <c r="L1131" i="1" s="1"/>
  <c r="J1132" i="1"/>
  <c r="L1132" i="1" s="1"/>
  <c r="J1133" i="1"/>
  <c r="L1133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J1147" i="1"/>
  <c r="L1147" i="1" s="1"/>
  <c r="J1148" i="1"/>
  <c r="L1148" i="1" s="1"/>
  <c r="J1149" i="1"/>
  <c r="L1149" i="1" s="1"/>
  <c r="J1150" i="1"/>
  <c r="L1150" i="1" s="1"/>
  <c r="L1152" i="1"/>
  <c r="J1153" i="1"/>
  <c r="J1154" i="1"/>
  <c r="J1155" i="1"/>
  <c r="L1155" i="1" s="1"/>
  <c r="L1156" i="1"/>
  <c r="J1157" i="1"/>
  <c r="L1157" i="1" s="1"/>
  <c r="J1158" i="1"/>
  <c r="J1159" i="1"/>
  <c r="J1160" i="1"/>
  <c r="J1161" i="1"/>
  <c r="L1161" i="1" s="1"/>
  <c r="J1165" i="1"/>
  <c r="L1165" i="1" s="1"/>
  <c r="J1166" i="1"/>
  <c r="L1166" i="1" s="1"/>
  <c r="J1167" i="1"/>
  <c r="J1168" i="1"/>
  <c r="J1169" i="1"/>
  <c r="L1169" i="1" s="1"/>
  <c r="J1170" i="1"/>
  <c r="L1170" i="1" s="1"/>
  <c r="J1171" i="1"/>
  <c r="L1171" i="1" s="1"/>
  <c r="J1172" i="1"/>
  <c r="L1172" i="1" s="1"/>
  <c r="J1173" i="1"/>
  <c r="L1173" i="1" s="1"/>
  <c r="J1175" i="1"/>
  <c r="J1176" i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J1174" i="1"/>
  <c r="L1174" i="1" s="1"/>
  <c r="J1183" i="1"/>
  <c r="L1183" i="1" s="1"/>
  <c r="J1184" i="1"/>
  <c r="J1185" i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J1193" i="1"/>
  <c r="J1194" i="1"/>
  <c r="J1195" i="1"/>
  <c r="J1196" i="1"/>
  <c r="J1197" i="1"/>
  <c r="J1198" i="1"/>
  <c r="J1199" i="1"/>
  <c r="J1200" i="1"/>
  <c r="L1200" i="1" s="1"/>
  <c r="J1201" i="1"/>
  <c r="L1201" i="1" s="1"/>
  <c r="J1202" i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J1211" i="1"/>
  <c r="L1211" i="1" s="1"/>
  <c r="J1212" i="1"/>
  <c r="L1212" i="1" s="1"/>
  <c r="J1213" i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1265" i="1"/>
  <c r="L1265" i="1" s="1"/>
  <c r="J1266" i="1"/>
  <c r="L1266" i="1" s="1"/>
  <c r="J1267" i="1"/>
  <c r="L1267" i="1" s="1"/>
  <c r="J1268" i="1"/>
  <c r="L1268" i="1" s="1"/>
  <c r="J1269" i="1"/>
  <c r="L1269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202" i="1" l="1"/>
  <c r="U1106" i="1"/>
  <c r="R1116" i="1"/>
  <c r="L1199" i="1"/>
  <c r="O1167" i="1"/>
  <c r="U1113" i="1"/>
  <c r="AF915" i="1"/>
  <c r="R1117" i="1"/>
  <c r="X1011" i="1"/>
  <c r="O1168" i="1"/>
  <c r="O1153" i="1"/>
  <c r="U1107" i="1"/>
  <c r="L1210" i="1"/>
  <c r="L1198" i="1"/>
  <c r="U1115" i="1"/>
  <c r="L1192" i="1"/>
  <c r="U1104" i="1"/>
  <c r="O1182" i="1"/>
  <c r="L1196" i="1"/>
  <c r="L1184" i="1"/>
  <c r="R1106" i="1"/>
  <c r="U1117" i="1"/>
  <c r="O1184" i="1"/>
  <c r="AF923" i="1"/>
  <c r="R1119" i="1"/>
  <c r="L1213" i="1"/>
  <c r="O1154" i="1"/>
  <c r="R1146" i="1"/>
  <c r="L1185" i="1"/>
  <c r="R1104" i="1"/>
  <c r="L1195" i="1"/>
  <c r="O1176" i="1"/>
  <c r="O1160" i="1"/>
  <c r="R1107" i="1"/>
  <c r="U1119" i="1"/>
  <c r="L1194" i="1"/>
  <c r="O1175" i="1"/>
  <c r="O1159" i="1"/>
  <c r="R1113" i="1"/>
  <c r="L1197" i="1"/>
  <c r="U1116" i="1"/>
  <c r="L1193" i="1"/>
  <c r="L1182" i="1"/>
  <c r="O1185" i="1"/>
  <c r="O1158" i="1"/>
  <c r="R1115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75" i="1"/>
  <c r="O1113" i="1"/>
  <c r="L1158" i="1"/>
  <c r="O1146" i="1"/>
  <c r="L1154" i="1"/>
  <c r="L1168" i="1"/>
  <c r="L1153" i="1"/>
  <c r="L1159" i="1"/>
  <c r="L1167" i="1"/>
  <c r="O1119" i="1"/>
  <c r="O1117" i="1"/>
  <c r="O1116" i="1"/>
  <c r="L1176" i="1"/>
  <c r="L1160" i="1"/>
  <c r="O1115" i="1"/>
  <c r="L1146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7" i="1"/>
  <c r="L1104" i="1"/>
  <c r="R1052" i="1"/>
  <c r="U1016" i="1"/>
  <c r="L1119" i="1"/>
  <c r="L1128" i="1"/>
  <c r="L1116" i="1"/>
  <c r="U1022" i="1"/>
  <c r="AF792" i="1"/>
  <c r="AF800" i="1"/>
  <c r="AF801" i="1"/>
  <c r="L1127" i="1"/>
  <c r="L1115" i="1"/>
  <c r="U1024" i="1"/>
  <c r="L1107" i="1"/>
  <c r="L1126" i="1"/>
  <c r="L1113" i="1"/>
  <c r="U1025" i="1"/>
  <c r="L1106" i="1"/>
  <c r="L1125" i="1"/>
  <c r="R1016" i="1"/>
  <c r="U1026" i="1"/>
  <c r="L1124" i="1"/>
  <c r="O1104" i="1"/>
  <c r="R1022" i="1"/>
  <c r="U1033" i="1"/>
  <c r="L1120" i="1"/>
  <c r="R1033" i="1"/>
  <c r="L1123" i="1"/>
  <c r="L1110" i="1"/>
  <c r="R1024" i="1"/>
  <c r="L1122" i="1"/>
  <c r="O1090" i="1"/>
  <c r="R1025" i="1"/>
  <c r="L1121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<sst xmlns="http://schemas.openxmlformats.org/spreadsheetml/2006/main" count="7402" uniqueCount="2630">
  <si>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</si>
  <si>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</si>
  <si>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</si>
  <si>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</si>
  <si>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</si>
  <si>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</si>
  <si>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</si>
  <si>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</si>
  <si>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</si>
  <si>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</si>
  <si>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</si>
  <si>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</si>
  <si>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</si>
  <si>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</si>
  <si>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</si>
  <si>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</si>
  <si>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</si>
  <si>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</si>
  <si>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</si>
  <si>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</si>
  <si>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</si>
  <si>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</si>
  <si>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</si>
  <si>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</si>
  <si>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</si>
  <si>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</si>
  <si>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</si>
  <si>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</si>
  <si>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</si>
  <si>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</si>
  <si>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</si>
  <si>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</si>
  <si>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</si>
  <si>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</si>
  <si>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</si>
  <si>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</si>
  <si>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</si>
  <si>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</si>
  <si>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</si>
  <si>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</si>
  <si>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</si>
  <si>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</si>
  <si>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</si>
  <si>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</si>
  <si>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</si>
  <si>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</si>
  <si>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</si>
  <si>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</si>
  <si>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</si>
  <si>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</si>
  <si>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</si>
  <si>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</si>
  <si>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</si>
  <si>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</si>
  <si>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</si>
  <si>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</si>
  <si>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</si>
  <si>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</si>
  <si>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</si>
  <si>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</si>
  <si>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</si>
  <si>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</si>
  <si>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</si>
  <si>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</si>
  <si>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</si>
  <si>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</si>
  <si>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</si>
  <si>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</si>
  <si>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</si>
  <si>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</si>
  <si>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</si>
  <si>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</si>
  <si>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</si>
  <si>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</si>
  <si>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</si>
  <si>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</si>
  <si>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</si>
  <si>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</si>
  <si>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</si>
  <si>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</si>
  <si>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</si>
  <si>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</si>
  <si>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</si>
  <si>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</si>
  <si>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</si>
  <si>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</si>
  <si>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</si>
  <si>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</si>
  <si>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</si>
  <si>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</si>
  <si>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</si>
  <si>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</si>
  <si>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</si>
  <si>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</si>
  <si>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</si>
  <si>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</si>
  <si>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</si>
  <si>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</si>
  <si>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</si>
  <si>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</si>
  <si>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</si>
  <si>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</si>
  <si>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</si>
  <si>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</si>
  <si>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</si>
  <si>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</si>
  <si>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</si>
  <si>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</si>
  <si>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</si>
  <si>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</si>
  <si>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</si>
  <si>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</si>
  <si>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</si>
  <si>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</si>
  <si>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</si>
  <si>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</si>
  <si>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</si>
  <si>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</si>
  <si>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</si>
  <si>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</si>
  <si>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</si>
  <si>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</si>
  <si>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</si>
  <si>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</si>
  <si>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</si>
  <si>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</si>
  <si>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</si>
  <si>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</si>
  <si>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</si>
  <si>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</si>
  <si>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</si>
  <si>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</si>
  <si>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</si>
  <si>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</si>
  <si>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</si>
  <si>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</si>
  <si>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</si>
  <si>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</si>
  <si>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</si>
  <si>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</si>
  <si>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</si>
  <si>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</si>
  <si>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</si>
  <si>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</si>
  <si>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</si>
  <si>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</si>
  <si>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</si>
  <si>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</si>
  <si>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</si>
  <si>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</si>
  <si>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</si>
  <si>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</si>
  <si>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</si>
  <si>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</si>
  <si>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</si>
  <si>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</si>
  <si>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</si>
  <si>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</si>
  <si>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</si>
  <si>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</si>
  <si>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</si>
  <si>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</si>
  <si>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</si>
  <si>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</si>
  <si>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</si>
  <si>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</si>
  <si>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</si>
  <si>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</si>
  <si>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</si>
  <si>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</si>
  <si>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</si>
  <si>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</si>
  <si>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</si>
  <si>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</si>
  <si>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</si>
  <si>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</si>
  <si>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</si>
  <si>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</si>
  <si>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</si>
  <si>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</si>
  <si>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</si>
  <si>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</si>
  <si>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</si>
  <si>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</si>
  <si>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</si>
  <si>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</si>
  <si>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</si>
  <si>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</si>
  <si>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</si>
  <si>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</si>
  <si>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</si>
  <si>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</si>
  <si>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</si>
  <si>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</si>
  <si>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</si>
  <si>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</si>
  <si>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</si>
  <si>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</si>
  <si>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</si>
  <si>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</si>
  <si>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</si>
  <si>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</si>
  <si>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</si>
  <si>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</si>
  <si>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</si>
  <si>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</si>
  <si>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</si>
  <si>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</si>
  <si>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</si>
  <si>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</si>
  <si>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</si>
  <si>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</si>
  <si>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</si>
  <si>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</si>
  <si>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</si>
  <si>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</si>
  <si>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</si>
  <si>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</si>
  <si>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</si>
  <si>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</si>
  <si>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</si>
  <si>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</si>
  <si>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</si>
  <si>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</si>
  <si>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</si>
  <si>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</si>
  <si>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</si>
  <si>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</si>
  <si>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</si>
  <si>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</si>
  <si>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</si>
  <si>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</si>
  <si>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</si>
  <si>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</si>
  <si>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</si>
  <si>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</si>
  <si>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</si>
  <si>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</si>
  <si>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</si>
  <si>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</si>
  <si>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</si>
  <si>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</si>
  <si>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</si>
  <si>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</si>
  <si>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</si>
  <si>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</si>
  <si>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</si>
  <si>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</si>
  <si>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</si>
  <si>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</si>
  <si>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</si>
  <si>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</si>
  <si>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</si>
  <si>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</si>
  <si>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</si>
  <si>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</si>
  <si>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</si>
  <si>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</si>
  <si>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</si>
  <si>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</si>
  <si>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</si>
  <si>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</si>
  <si>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</si>
  <si>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</si>
  <si>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</si>
  <si>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</si>
  <si>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</si>
  <si>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</si>
  <si>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</si>
  <si>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</si>
  <si>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</si>
  <si>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</si>
  <si>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</si>
  <si>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</si>
  <si>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</si>
  <si>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</si>
  <si>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</si>
  <si>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</si>
  <si>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</si>
  <si>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</si>
  <si>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</si>
  <si>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</si>
  <si>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</si>
  <si>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</si>
  <si>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</si>
  <si>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</si>
  <si>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</si>
  <si>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</si>
  <si>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</si>
  <si>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</si>
  <si>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</si>
  <si>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</si>
  <si>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</si>
  <si>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</si>
  <si>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</si>
  <si>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</si>
  <si>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</si>
  <si>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</si>
  <si>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</si>
  <si>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</si>
  <si>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</si>
  <si>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</si>
  <si>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</si>
  <si>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</si>
  <si>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</si>
  <si>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</si>
  <si>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</si>
  <si>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</si>
  <si>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</si>
  <si>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</si>
  <si>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</si>
  <si>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</si>
  <si>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</si>
  <si>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</si>
  <si>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</si>
  <si>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</si>
  <si>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</si>
  <si>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</si>
  <si>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</si>
  <si>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</si>
  <si>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</si>
  <si>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</si>
  <si>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</si>
  <si>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</si>
  <si>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</si>
  <si>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</si>
  <si>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</si>
  <si>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</si>
  <si>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</si>
  <si>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</si>
  <si>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</si>
  <si>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</si>
  <si>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</si>
  <si>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</si>
  <si>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</si>
  <si>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</si>
  <si>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</si>
  <si>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</si>
  <si>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</si>
  <si>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</si>
  <si>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</si>
  <si>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</si>
  <si>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</si>
  <si>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</si>
  <si>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</si>
  <si>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</si>
  <si>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</si>
  <si>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</si>
  <si>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</si>
  <si>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</si>
  <si>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</si>
  <si>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</si>
  <si>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</si>
  <si>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</si>
  <si>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</si>
  <si>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</si>
  <si>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</si>
  <si>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</si>
  <si>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</si>
  <si>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</si>
  <si>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</si>
  <si>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</si>
  <si>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</si>
  <si>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</si>
  <si>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</si>
  <si>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</si>
  <si>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</si>
  <si>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</si>
  <si>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</si>
  <si>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</si>
  <si>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</si>
  <si>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</si>
  <si>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</si>
  <si>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</si>
  <si>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</si>
  <si>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</si>
  <si>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</si>
  <si>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</si>
  <si>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</si>
  <si>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</si>
  <si>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</si>
  <si>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</si>
  <si>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</si>
  <si>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</si>
  <si>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</si>
  <si>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</si>
  <si>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</si>
  <si>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</si>
  <si>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</si>
  <si>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</si>
  <si>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</si>
  <si>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</si>
  <si>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</si>
  <si>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</si>
  <si>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</si>
  <si>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</si>
  <si>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</si>
  <si>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</si>
  <si>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</si>
  <si>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</si>
  <si>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</si>
  <si>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</si>
  <si>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</si>
  <si>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</si>
  <si>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</si>
  <si>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</si>
  <si>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</si>
  <si>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</si>
  <si>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</si>
  <si>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</si>
  <si>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</si>
  <si>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</si>
  <si>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</si>
  <si>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</si>
  <si>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</si>
  <si>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</si>
  <si>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</si>
  <si>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</si>
  <si>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</si>
  <si>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</si>
  <si>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</si>
  <si>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</si>
  <si>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</si>
  <si>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</si>
  <si>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</si>
  <si>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</si>
  <si>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</si>
  <si>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</si>
  <si>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</si>
  <si>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</si>
  <si>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</si>
  <si>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</si>
  <si>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</si>
  <si>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</si>
  <si>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</si>
  <si>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</si>
  <si>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</si>
  <si>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</si>
  <si>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</si>
  <si>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</si>
  <si>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</si>
  <si>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</si>
  <si>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</si>
  <si>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</si>
  <si>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</si>
  <si>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</si>
  <si>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</si>
  <si>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</si>
  <si>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</si>
  <si>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</si>
  <si>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</si>
  <si>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</si>
  <si>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</si>
  <si>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</si>
  <si>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</si>
  <si>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</si>
  <si>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</si>
  <si>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</si>
  <si>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</si>
  <si>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</si>
  <si>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</si>
  <si>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</si>
  <si>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</si>
  <si>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</si>
  <si>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</si>
  <si>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</si>
  <si>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</si>
  <si>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</si>
  <si>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</si>
  <si>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</si>
  <si>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</si>
  <si>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</si>
  <si>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</si>
  <si>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</si>
  <si>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</si>
  <si>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</si>
  <si>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</si>
  <si>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</si>
  <si>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</si>
  <si>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</si>
  <si>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</si>
  <si>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</si>
  <si>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</si>
  <si>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</si>
  <si>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</si>
  <si>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</si>
  <si>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</si>
  <si>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</si>
  <si>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</si>
  <si>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</si>
  <si>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</si>
  <si>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</si>
  <si>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</si>
  <si>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</si>
  <si>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</si>
  <si>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</si>
  <si>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</si>
  <si>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</si>
  <si>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</si>
  <si>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</si>
  <si>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</si>
  <si>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</si>
  <si>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</si>
  <si>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</si>
  <si>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</si>
  <si>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</si>
  <si>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</si>
  <si>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</si>
  <si>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</si>
  <si>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</si>
  <si>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</si>
  <si>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</si>
  <si>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</si>
  <si>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</si>
  <si>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</si>
  <si>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</si>
  <si>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</si>
  <si>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</si>
  <si>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</si>
  <si>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</si>
  <si>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</si>
  <si>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</si>
  <si>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</si>
  <si>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</si>
  <si>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</si>
  <si>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</si>
  <si>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</si>
  <si>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</si>
  <si>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</si>
  <si>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</si>
  <si>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</si>
  <si>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</si>
  <si>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</si>
  <si>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</si>
  <si>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</si>
  <si>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</si>
  <si>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</si>
  <si>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</si>
  <si>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</si>
  <si>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</si>
  <si>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</si>
  <si>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</si>
  <si>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</si>
  <si>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</si>
  <si>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</si>
  <si>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</si>
  <si>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</si>
  <si>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</si>
  <si>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</si>
  <si>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</si>
  <si>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</si>
  <si>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</si>
  <si>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</si>
  <si>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</si>
  <si>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</si>
  <si>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</si>
  <si>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</si>
  <si>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</si>
  <si>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</si>
  <si>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</si>
  <si>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</si>
  <si>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</si>
  <si>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</si>
  <si>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</si>
  <si>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</si>
  <si>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</si>
  <si>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</si>
  <si>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</si>
  <si>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</si>
  <si>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</si>
  <si>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</si>
  <si>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</si>
  <si>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</si>
  <si>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</si>
  <si>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</si>
  <si>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</si>
  <si>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</si>
  <si>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</si>
  <si>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</si>
  <si>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</si>
  <si>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</si>
  <si>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</si>
  <si>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</si>
  <si>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</si>
  <si>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</si>
  <si>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</si>
  <si>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</si>
  <si>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</si>
  <si>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</si>
  <si>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</si>
  <si>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</si>
  <si>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</si>
  <si>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</si>
  <si>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</si>
  <si>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</si>
  <si>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</si>
  <si>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</si>
  <si>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</si>
  <si>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</si>
  <si>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</si>
  <si>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</si>
  <si>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</si>
  <si>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</si>
  <si>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</si>
  <si>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</si>
  <si>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</si>
  <si>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</si>
  <si>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</si>
  <si>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</si>
  <si>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</si>
  <si>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</si>
  <si>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</si>
  <si>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</si>
  <si>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</si>
  <si>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</si>
  <si>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</si>
  <si>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</si>
  <si>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</si>
  <si>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</si>
  <si>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</si>
  <si>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</si>
  <si>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</si>
  <si>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</si>
  <si>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</si>
  <si>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</si>
  <si>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</si>
  <si>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</si>
  <si>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</si>
  <si>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</si>
  <si>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</si>
  <si>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</si>
  <si>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</si>
  <si>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</si>
  <si>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</si>
  <si>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</si>
  <si>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</si>
  <si>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</si>
  <si>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</si>
  <si>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</si>
  <si>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</si>
  <si>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</si>
  <si>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</si>
  <si>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</si>
  <si>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</si>
  <si>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</si>
  <si>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</si>
  <si>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</si>
  <si>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</si>
  <si>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</si>
  <si>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</si>
  <si>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</si>
  <si>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</si>
  <si>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</si>
  <si>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</si>
  <si>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</si>
  <si>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</si>
  <si>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</si>
  <si>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</si>
  <si>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</si>
  <si>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</si>
  <si>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</si>
  <si>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</si>
  <si>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</si>
  <si>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</si>
  <si>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</si>
  <si>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</si>
  <si>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</si>
  <si>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</si>
  <si>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</si>
  <si>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</si>
  <si>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</si>
  <si>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</si>
  <si>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</si>
  <si>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</si>
  <si>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</si>
  <si>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</si>
  <si>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</si>
  <si>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</si>
  <si>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</si>
  <si>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</si>
  <si>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</si>
  <si>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</si>
  <si>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</si>
  <si>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</si>
  <si>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</si>
  <si>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</si>
  <si>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</si>
  <si>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</si>
  <si>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</si>
  <si>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</si>
  <si>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</si>
  <si>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</si>
  <si>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</si>
  <si>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</si>
  <si>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</si>
  <si>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</si>
  <si>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</si>
  <si>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</si>
  <si>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</si>
  <si>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</si>
  <si>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</si>
  <si>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</si>
  <si>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</si>
  <si>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</si>
  <si>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</si>
  <si>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</si>
  <si>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</si>
  <si>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</si>
  <si>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</si>
  <si>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</si>
  <si>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</si>
  <si>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</si>
  <si>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</si>
  <si>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</si>
  <si>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</si>
  <si>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</si>
  <si>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</si>
  <si>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</si>
  <si>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</si>
  <si>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</si>
  <si>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</si>
  <si>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</si>
  <si>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</si>
  <si>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</si>
  <si>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</si>
  <si>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</si>
  <si>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</si>
  <si>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</si>
  <si>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</si>
  <si>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</si>
  <si>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</si>
  <si>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</si>
  <si>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</si>
  <si>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</si>
  <si>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</si>
  <si>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</si>
  <si>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</si>
  <si>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</si>
  <si>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</si>
  <si>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</si>
  <si>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</si>
  <si>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</si>
  <si>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</si>
  <si>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</si>
  <si>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</si>
  <si>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</si>
  <si>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</si>
  <si>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</si>
  <si>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</si>
  <si>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</si>
  <si>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</si>
  <si>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</si>
  <si>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</si>
  <si>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</si>
  <si>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</si>
  <si>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</si>
  <si>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</si>
  <si>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</si>
  <si>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</si>
  <si>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</si>
  <si>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</si>
  <si>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</si>
  <si>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</si>
  <si>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</si>
  <si>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</si>
  <si>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</si>
  <si>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</si>
  <si>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</si>
  <si>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</si>
  <si>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</si>
  <si>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</si>
  <si>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</si>
  <si>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</si>
  <si>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</si>
  <si>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</si>
  <si>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</si>
  <si>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</si>
  <si>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</si>
  <si>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</si>
  <si>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</si>
  <si>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</si>
  <si>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</si>
  <si>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</si>
  <si>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</si>
  <si>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</si>
  <si>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</si>
  <si>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</si>
  <si>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</si>
  <si>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</si>
  <si>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</si>
  <si>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</si>
  <si>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</si>
  <si>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</si>
  <si>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</si>
  <si>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</si>
  <si>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</si>
  <si>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</si>
  <si>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</si>
  <si>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</si>
  <si>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</si>
  <si>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</si>
  <si>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</si>
  <si>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</si>
  <si>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</si>
  <si>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</si>
  <si>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</si>
  <si>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</si>
  <si>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</si>
  <si>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</si>
  <si>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</si>
  <si>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</si>
  <si>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</si>
  <si>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</si>
  <si>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</si>
  <si>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</si>
  <si>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</si>
  <si>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</si>
  <si>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</si>
  <si>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</si>
  <si>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</si>
  <si>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</si>
  <si>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</si>
  <si>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</si>
  <si>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</si>
  <si>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</si>
  <si>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</si>
  <si>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</si>
  <si>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</si>
  <si>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</si>
  <si>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</si>
  <si>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</si>
  <si>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</si>
  <si>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</si>
  <si>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</si>
  <si>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</si>
  <si>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</si>
  <si>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</si>
  <si>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</si>
  <si>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</si>
  <si>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</si>
  <si>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</si>
  <si>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</si>
  <si>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</si>
  <si>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</si>
  <si>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</si>
  <si>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</si>
  <si>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</si>
  <si>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</si>
  <si>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</si>
  <si>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</si>
  <si>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</si>
  <si>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</si>
  <si>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</si>
  <si>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</si>
  <si>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</si>
  <si>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</si>
  <si>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</si>
  <si>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</si>
  <si>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</si>
  <si>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</si>
  <si>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</si>
  <si>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</si>
  <si>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</si>
  <si>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</si>
  <si>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</si>
  <si>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</si>
  <si>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</si>
  <si>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</si>
  <si>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</si>
  <si>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</si>
  <si>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</si>
  <si>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</si>
  <si>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</si>
  <si>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</si>
  <si>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</si>
  <si>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</si>
  <si>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</si>
  <si>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</si>
  <si>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</si>
  <si>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</si>
  <si>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</si>
  <si>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</si>
  <si>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</si>
  <si>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</si>
  <si>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</si>
  <si>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</si>
  <si>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</si>
  <si>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</si>
  <si>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</si>
  <si>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</si>
  <si>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</si>
  <si>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</si>
  <si>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</si>
  <si>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</si>
  <si>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</si>
  <si>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</si>
  <si>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</si>
  <si>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</si>
  <si>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</si>
  <si>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</si>
  <si>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</si>
  <si>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</si>
  <si>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</si>
  <si>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</si>
  <si>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</si>
  <si>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</si>
  <si>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</si>
  <si>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</si>
  <si>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</si>
  <si>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</si>
  <si>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</si>
  <si>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</si>
  <si>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</si>
  <si>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</si>
  <si>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</si>
  <si>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</si>
  <si>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</si>
  <si>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</si>
  <si>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</si>
  <si>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</si>
  <si>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</si>
  <si>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</si>
  <si>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</si>
  <si>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</si>
  <si>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</si>
  <si>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</si>
  <si>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</si>
  <si>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</si>
  <si>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</si>
  <si>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</si>
  <si>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</si>
  <si>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</si>
  <si>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</si>
  <si>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</si>
  <si>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</si>
  <si>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</si>
  <si>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</si>
  <si>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</si>
  <si>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</si>
  <si>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</si>
  <si>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</si>
  <si>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</si>
  <si>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</si>
  <si>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</si>
  <si>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</si>
  <si>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</si>
  <si>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</si>
  <si>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</si>
  <si>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</si>
  <si>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</si>
  <si>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</si>
  <si>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</si>
  <si>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</si>
  <si>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</si>
  <si>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</si>
  <si>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</si>
  <si>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</si>
  <si>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</si>
  <si>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</si>
  <si>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</si>
  <si>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</si>
  <si>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</si>
  <si>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</si>
  <si>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</si>
  <si>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</si>
  <si>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</si>
  <si>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</si>
  <si>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</si>
  <si>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</si>
  <si>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</si>
  <si>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</si>
  <si>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</si>
  <si>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</si>
  <si>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</si>
  <si>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</si>
  <si>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</si>
  <si>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</si>
  <si>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</si>
  <si>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</si>
  <si>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</si>
  <si>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</si>
  <si>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</si>
  <si>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</si>
  <si>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</si>
  <si>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</si>
  <si>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</si>
  <si>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</si>
  <si>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</si>
  <si>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</si>
  <si>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</si>
  <si>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</si>
  <si>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</si>
  <si>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</si>
  <si>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</si>
  <si>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</si>
  <si>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</si>
  <si>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</si>
  <si>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</si>
  <si>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</si>
  <si>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</si>
  <si>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</si>
  <si>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</si>
  <si>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</si>
  <si>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</si>
  <si>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</si>
  <si>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</si>
  <si>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</si>
  <si>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</si>
  <si>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</si>
  <si>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</si>
  <si>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</si>
  <si>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</si>
  <si>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</si>
  <si>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</si>
  <si>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</si>
  <si>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</si>
  <si>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</si>
  <si>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</si>
  <si>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</si>
  <si>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</si>
  <si>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</si>
  <si>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</si>
  <si>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</si>
  <si>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</si>
  <si>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</si>
  <si>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</si>
  <si>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</si>
  <si>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</si>
  <si>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</si>
  <si>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</si>
  <si>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</si>
  <si>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</si>
  <si>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</si>
  <si>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</si>
  <si>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</si>
  <si>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</si>
  <si>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</si>
  <si>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</si>
  <si>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</si>
  <si>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</si>
  <si>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</si>
  <si>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</si>
  <si>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</si>
  <si>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</si>
  <si>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</si>
  <si>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</si>
  <si>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</si>
  <si>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</si>
  <si>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</si>
  <si>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</si>
  <si>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</si>
  <si>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</si>
  <si>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</si>
  <si>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</si>
  <si>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</si>
  <si>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</si>
  <si>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</si>
  <si>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</si>
  <si>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</si>
  <si>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</si>
  <si>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</si>
  <si>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</si>
  <si>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</si>
  <si>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</si>
  <si>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</si>
  <si>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</si>
  <si>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</si>
  <si>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</si>
  <si>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</si>
  <si>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</si>
  <si>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</si>
  <si>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</si>
  <si>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</si>
  <si>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</si>
  <si>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</si>
  <si>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</si>
  <si>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</si>
  <si>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</si>
  <si>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</si>
  <si>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</si>
  <si>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</si>
  <si>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</si>
  <si>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</si>
  <si>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</si>
  <si>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</si>
  <si>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</si>
  <si>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</si>
  <si>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</si>
  <si>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</si>
  <si>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</si>
  <si>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</si>
  <si>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</si>
  <si>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</si>
  <si>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</si>
  <si>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</si>
  <si>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</si>
  <si>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</si>
  <si>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</si>
  <si>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</si>
  <si>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</si>
  <si>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</si>
  <si>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</si>
  <si>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</si>
  <si>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</si>
  <si>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</si>
  <si>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</si>
  <si>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</si>
  <si>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</si>
  <si>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</si>
  <si>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</si>
  <si>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</si>
  <si>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</si>
  <si>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</si>
  <si>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</si>
  <si>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</si>
  <si>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</si>
  <si>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</si>
  <si>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</si>
  <si>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</si>
  <si>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</si>
  <si>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</si>
  <si>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</si>
  <si>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</si>
  <si>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</si>
  <si>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</si>
  <si>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</si>
  <si>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</si>
  <si>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</si>
  <si>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</si>
  <si>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</si>
  <si>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</si>
  <si>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</si>
  <si>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</si>
  <si>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</si>
  <si>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</si>
  <si>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</si>
  <si>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</si>
  <si>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</si>
  <si>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</si>
  <si>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</si>
  <si>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</si>
  <si>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</si>
  <si>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</si>
  <si>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</si>
  <si>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</si>
  <si>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</si>
  <si>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</si>
  <si>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</si>
  <si>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</si>
  <si>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</si>
  <si>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</si>
  <si>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</si>
  <si>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</si>
  <si>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</si>
  <si>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</si>
  <si>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</si>
  <si>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</si>
  <si>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</si>
  <si>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</si>
  <si>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</si>
  <si>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</si>
  <si>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</si>
  <si>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</si>
  <si>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</si>
  <si>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</si>
  <si>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</si>
  <si>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</si>
  <si>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</si>
  <si>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</si>
  <si>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</si>
  <si>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</si>
  <si>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</si>
  <si>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</si>
  <si>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</si>
  <si>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</si>
  <si>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</si>
  <si>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</si>
  <si>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</si>
  <si>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</si>
  <si>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</si>
  <si>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</si>
  <si>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</si>
  <si>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</si>
  <si>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</si>
  <si>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</si>
  <si>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</si>
  <si>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</si>
  <si>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</si>
  <si>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</si>
  <si>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</si>
  <si>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</si>
  <si>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</si>
  <si>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</si>
  <si>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</si>
  <si>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</si>
  <si>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</si>
  <si>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</si>
  <si>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</si>
  <si>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</si>
  <si>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</si>
  <si>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</si>
  <si>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</si>
  <si>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</si>
  <si>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</si>
  <si>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</si>
  <si>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</si>
  <si>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</si>
  <si>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</si>
  <si>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</si>
  <si>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</si>
  <si>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</si>
  <si>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</si>
  <si>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</si>
  <si>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</si>
  <si>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</si>
  <si>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</si>
  <si>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</si>
  <si>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</si>
  <si>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</si>
  <si>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</si>
  <si>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</si>
  <si>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</si>
  <si>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</si>
  <si>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</si>
  <si>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</si>
  <si>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</si>
  <si>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</si>
  <si>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</si>
  <si>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</si>
  <si>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</si>
  <si>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</si>
  <si>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</si>
  <si>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</si>
  <si>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</si>
  <si>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</si>
  <si>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</si>
  <si>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</si>
  <si>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</si>
  <si>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</si>
  <si>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</si>
  <si>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</si>
  <si>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</si>
  <si>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</si>
  <si>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</si>
  <si>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</si>
  <si>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</si>
  <si>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</si>
  <si>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</si>
  <si>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</si>
  <si>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</si>
  <si>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</si>
  <si>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</si>
  <si>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</si>
  <si>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</si>
  <si>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</si>
  <si>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</si>
  <si>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</si>
  <si>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</si>
  <si>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</si>
  <si>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</si>
  <si>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</si>
  <si>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</si>
  <si>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</si>
  <si>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</si>
  <si>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</si>
  <si>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</si>
  <si>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</si>
  <si>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</si>
  <si>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</si>
  <si>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</si>
  <si>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</si>
  <si>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</si>
  <si>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</si>
  <si>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</si>
  <si>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</si>
  <si>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</si>
  <si>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</si>
  <si>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</si>
  <si>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</si>
  <si>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</si>
  <si>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</si>
  <si>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</si>
  <si>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</si>
  <si>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</si>
  <si>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</si>
  <si>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</si>
  <si>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</si>
  <si>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</si>
  <si>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</si>
  <si>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</si>
  <si>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</si>
  <si>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</si>
  <si>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</si>
  <si>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</si>
  <si>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</si>
  <si>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</si>
  <si>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</si>
  <si>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</si>
  <si>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</si>
  <si>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</si>
  <si>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</si>
  <si>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</si>
  <si>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</si>
  <si>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</si>
  <si>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</si>
  <si>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</si>
  <si>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</si>
  <si>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</si>
  <si>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</si>
  <si>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</si>
  <si>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</si>
  <si>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</si>
  <si>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</si>
  <si>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</si>
  <si>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</si>
  <si>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</si>
  <si>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</si>
  <si>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</si>
  <si>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</si>
  <si>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</si>
  <si>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</si>
  <si>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</si>
  <si>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</si>
  <si>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</si>
  <si>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</si>
  <si>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</si>
  <si>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</si>
  <si>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</si>
  <si>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</si>
  <si>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</si>
  <si>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</si>
  <si>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</si>
  <si>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</si>
  <si>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</si>
  <si>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</si>
  <si>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</si>
  <si>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</si>
  <si>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</si>
  <si>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</si>
  <si>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</si>
  <si>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</si>
  <si>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</si>
  <si>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</si>
  <si>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</si>
  <si>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</si>
  <si>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</si>
  <si>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</si>
  <si>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</si>
  <si>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</si>
  <si>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</si>
  <si>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</si>
  <si>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</si>
  <si>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</si>
  <si>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</si>
  <si>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</si>
  <si>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</si>
  <si>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</si>
  <si>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</si>
  <si>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</si>
  <si>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</si>
  <si>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</si>
  <si>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</si>
  <si>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</si>
  <si>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</si>
  <si>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</si>
  <si>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</si>
  <si>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</si>
  <si>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</si>
  <si>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</si>
  <si>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</si>
  <si>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</si>
  <si>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</si>
  <si>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</si>
  <si>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</si>
  <si>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</si>
  <si>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</si>
  <si>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</si>
  <si>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</si>
  <si>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</si>
  <si>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</si>
  <si>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</si>
  <si>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</si>
  <si>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</si>
  <si>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</si>
  <si>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</si>
  <si>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</si>
  <si>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</si>
  <si>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</si>
  <si>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</si>
  <si>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</si>
  <si>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</si>
  <si>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</si>
  <si>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</si>
  <si>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</si>
  <si>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</si>
  <si>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</si>
  <si>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</si>
  <si>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</si>
  <si>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</si>
  <si>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</si>
  <si>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</si>
  <si>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</si>
  <si>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</si>
  <si>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</si>
  <si>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</si>
  <si>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</si>
  <si>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</si>
  <si>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</si>
  <si>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</si>
  <si>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</si>
  <si>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</si>
  <si>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</si>
  <si>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</si>
  <si>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</si>
  <si>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</si>
  <si>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</si>
  <si>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</si>
  <si>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</si>
  <si>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</si>
  <si>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</si>
  <si>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</si>
  <si>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</si>
  <si>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</si>
  <si>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</si>
  <si>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</si>
  <si>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</si>
  <si>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</si>
  <si>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</si>
  <si>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</si>
  <si>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</si>
  <si>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</si>
  <si>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</si>
  <si>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</si>
  <si>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</si>
  <si>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</si>
  <si>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</si>
  <si>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</si>
  <si>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</si>
  <si>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</si>
  <si>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</si>
  <si>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</si>
  <si>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</si>
  <si>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</si>
  <si>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</si>
  <si>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</si>
  <si>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</si>
  <si>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</si>
  <si>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</si>
  <si>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</si>
  <si>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</si>
  <si>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</si>
  <si>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</si>
  <si>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</si>
  <si>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</si>
  <si>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</si>
  <si>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</si>
  <si>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</si>
  <si>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</si>
  <si>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</si>
  <si>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</si>
  <si>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</si>
  <si>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</si>
  <si>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</si>
  <si>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</si>
  <si>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</si>
  <si>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</si>
  <si>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</si>
  <si>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</si>
  <si>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</si>
  <si>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</si>
  <si>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</si>
  <si>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</si>
  <si>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</si>
  <si>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</si>
  <si>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</si>
  <si>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</si>
  <si>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</si>
  <si>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</si>
  <si>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</si>
  <si>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</si>
  <si>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</si>
  <si>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</si>
  <si>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</si>
  <si>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</si>
  <si>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</si>
  <si>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</si>
  <si>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</si>
  <si>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</si>
  <si>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</si>
  <si>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</si>
  <si>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</si>
  <si>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</si>
  <si>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</si>
  <si>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</si>
  <si>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</si>
  <si>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</si>
  <si>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</si>
  <si>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</si>
  <si>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</si>
  <si>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</si>
  <si>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</si>
  <si>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</si>
  <si>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</si>
  <si>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</si>
  <si>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</si>
  <si>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</si>
  <si>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</si>
  <si>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</si>
  <si>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</si>
  <si>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</si>
  <si>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</si>
  <si>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</si>
  <si>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</si>
  <si>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</si>
  <si>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</si>
  <si>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</si>
  <si>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</si>
  <si>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</si>
  <si>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</si>
  <si>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</si>
  <si>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</si>
  <si>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</si>
  <si>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</si>
  <si>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</si>
  <si>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</si>
  <si>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</si>
  <si>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</si>
  <si>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</si>
  <si>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</si>
  <si>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</si>
  <si>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</si>
  <si>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</si>
  <si>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</si>
  <si>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</si>
  <si>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</si>
  <si>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</si>
  <si>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</si>
  <si>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</si>
  <si>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</si>
  <si>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</si>
  <si>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</si>
  <si>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</si>
  <si>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</si>
  <si>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</si>
  <si>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</si>
  <si>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</si>
  <si>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</si>
  <si>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</si>
  <si>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</si>
  <si>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</si>
  <si>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</si>
  <si>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</si>
  <si>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</si>
  <si>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</si>
  <si>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</si>
  <si>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</si>
  <si>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</si>
  <si>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</si>
  <si>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</si>
  <si>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</si>
  <si>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</si>
  <si>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</si>
  <si>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</si>
  <si>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</si>
  <si>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</si>
  <si>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</si>
  <si>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</si>
  <si>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</si>
  <si>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</si>
  <si>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</si>
  <si>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</si>
  <si>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</si>
  <si>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</si>
  <si>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</si>
  <si>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</si>
  <si>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</si>
  <si>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</si>
  <si>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</si>
  <si>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</si>
  <si>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</si>
  <si>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</si>
  <si>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</si>
  <si>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</si>
  <si>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</si>
  <si>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</si>
  <si>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</si>
  <si>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</si>
  <si>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</si>
  <si>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</si>
  <si>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</si>
  <si>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</si>
  <si>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</si>
  <si>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</si>
  <si>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</si>
  <si>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</si>
  <si>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</si>
  <si>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</si>
  <si>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</si>
  <si>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</si>
  <si>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</si>
  <si>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</si>
  <si>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</si>
  <si>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</si>
  <si>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</si>
  <si>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</si>
  <si>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</si>
  <si>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</si>
  <si>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</si>
  <si>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</si>
  <si>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</si>
  <si>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</si>
  <si>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</si>
  <si>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</si>
  <si>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</si>
  <si>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</si>
  <si>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</si>
  <si>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</si>
  <si>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</si>
  <si>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</si>
  <si>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</si>
  <si>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</si>
  <si>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</si>
  <si>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</si>
  <si>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</si>
  <si>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</si>
  <si>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</si>
  <si>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</si>
  <si>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</si>
  <si>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</si>
  <si>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</si>
  <si>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</si>
  <si>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</si>
  <si>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</si>
  <si>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</si>
  <si>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</si>
  <si>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</si>
  <si>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</si>
  <si>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</si>
  <si>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</si>
  <si>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</si>
  <si>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</si>
  <si>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</si>
  <si>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</si>
  <si>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</si>
  <si>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</si>
  <si>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</si>
  <si>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</si>
  <si>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</si>
  <si>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</si>
  <si>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</si>
  <si>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</si>
  <si>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</si>
  <si>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</si>
  <si>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</si>
  <si>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</si>
  <si>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</si>
  <si>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</si>
  <si>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</si>
  <si>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</si>
  <si>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</si>
  <si>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</si>
  <si>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</si>
  <si>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</si>
  <si>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</si>
  <si>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</si>
  <si>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</si>
  <si>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</si>
  <si>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</si>
  <si>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</si>
  <si>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</si>
  <si>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</si>
  <si>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</si>
  <si>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</si>
  <si>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</si>
  <si>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</si>
  <si>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</si>
  <si>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</si>
  <si>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</si>
  <si>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</si>
  <si>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</si>
  <si>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</si>
  <si>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</si>
  <si>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</si>
  <si>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</si>
  <si>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</si>
  <si>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</si>
  <si>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</si>
  <si>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</si>
  <si>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</si>
  <si>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</si>
  <si>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</si>
  <si>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</si>
  <si>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</si>
  <si>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</si>
  <si>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</si>
  <si>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</si>
  <si>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</si>
  <si>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</si>
  <si>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</si>
  <si>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</si>
  <si>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</si>
  <si>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</si>
  <si>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</si>
  <si>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</si>
  <si>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</si>
  <si>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</si>
  <si>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</si>
  <si>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</si>
  <si>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</si>
  <si>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</si>
  <si>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</si>
  <si>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</si>
  <si>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</si>
  <si>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</si>
  <si>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</si>
  <si>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</si>
  <si>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</si>
  <si>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</si>
  <si>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</si>
  <si>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</si>
  <si>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</si>
  <si>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</si>
  <si>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</si>
  <si>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</si>
  <si>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</si>
  <si>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</si>
  <si>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</si>
  <si>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</si>
  <si>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</si>
  <si>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</si>
  <si>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</si>
  <si>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</si>
  <si>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</si>
  <si>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</si>
  <si>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</si>
  <si>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</si>
  <si>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</si>
  <si>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</si>
  <si>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</si>
  <si>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</si>
  <si>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</si>
  <si>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</si>
  <si>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</si>
  <si>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</si>
  <si>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</si>
  <si>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</si>
  <si>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</si>
  <si>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</si>
  <si>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</si>
  <si>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</si>
  <si>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</si>
  <si>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</si>
  <si>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</si>
  <si>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</si>
  <si>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</si>
  <si>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</si>
  <si>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</si>
  <si>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</si>
  <si>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</si>
  <si>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</si>
  <si>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</si>
  <si>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</si>
  <si>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</si>
  <si>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</si>
  <si>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</si>
  <si>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</si>
  <si>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</si>
  <si>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</si>
  <si>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</si>
  <si>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</si>
  <si>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</si>
  <si>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</si>
  <si>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</si>
  <si>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</si>
  <si>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</si>
  <si>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</si>
  <si>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</si>
  <si>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</si>
  <si>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</si>
  <si>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</si>
  <si>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</si>
  <si>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</si>
  <si>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</si>
  <si>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</si>
  <si>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</si>
  <si>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</si>
  <si>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</si>
  <si>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</si>
  <si>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</si>
  <si>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</si>
  <si>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</si>
  <si>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</si>
  <si>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</si>
  <si>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</si>
  <si>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</si>
  <si>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</si>
  <si>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</si>
  <si>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</si>
  <si>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</si>
  <si>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</si>
  <si>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</si>
  <si>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</si>
  <si>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</si>
  <si>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</si>
  <si>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</si>
  <si>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</si>
  <si>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</si>
  <si>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</si>
  <si>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</si>
  <si>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</si>
  <si>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</si>
  <si>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</si>
  <si>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</si>
  <si>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</si>
  <si>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</si>
  <si>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</si>
  <si>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</si>
  <si>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</si>
  <si>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</si>
  <si>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</si>
  <si>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</si>
  <si>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</si>
  <si>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</si>
  <si>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</si>
  <si>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</si>
  <si>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</si>
  <si>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</si>
  <si>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</si>
  <si>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</si>
  <si>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</si>
  <si>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</si>
  <si>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</si>
  <si>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</si>
  <si>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</si>
  <si>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</si>
  <si>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</si>
  <si>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</si>
  <si>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</si>
  <si>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</si>
  <si>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</si>
  <si>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</si>
  <si>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</si>
  <si>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</si>
  <si>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</si>
  <si>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</si>
  <si>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</si>
  <si>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</si>
  <si>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</si>
  <si>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</si>
  <si>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</si>
  <si>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</si>
  <si>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</si>
  <si>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</si>
  <si>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</si>
  <si>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</si>
  <si>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</si>
  <si>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</si>
  <si>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</si>
  <si>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</si>
  <si>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</si>
  <si>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</si>
  <si>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</si>
  <si>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</si>
  <si>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</si>
  <si>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</si>
  <si>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</si>
  <si>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</si>
  <si>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</si>
  <si>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</si>
  <si>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</si>
  <si>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</si>
  <si>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</si>
  <si>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</si>
  <si>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</si>
  <si>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</si>
  <si>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</si>
  <si>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</si>
  <si>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</si>
  <si>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</si>
  <si>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</si>
  <si>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</si>
  <si>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</si>
  <si>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</si>
  <si>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</si>
  <si>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</si>
  <si>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</si>
  <si>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</si>
  <si>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</si>
  <si>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</si>
  <si>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</si>
  <si>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</si>
  <si>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</si>
  <si>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</si>
  <si>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</si>
  <si>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</si>
  <si>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</si>
  <si>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</si>
  <si>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</si>
  <si>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</si>
  <si>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</si>
  <si>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</si>
  <si>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</si>
  <si>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</si>
  <si>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</si>
  <si>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</si>
  <si>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</si>
  <si>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</si>
  <si>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</si>
  <si>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</si>
  <si>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</si>
  <si>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</si>
  <si>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</si>
  <si>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</si>
  <si>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</si>
  <si>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</si>
  <si>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</si>
  <si>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</si>
  <si>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</si>
  <si>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</si>
  <si>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</si>
  <si>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</si>
  <si>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</si>
  <si>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</si>
  <si>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</si>
  <si>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</si>
  <si>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</si>
  <si>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</si>
  <si>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</si>
  <si>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</si>
  <si>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</si>
  <si>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</si>
  <si>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</si>
  <si>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</si>
  <si>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</si>
  <si>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</si>
  <si>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</si>
  <si>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</si>
  <si>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</si>
  <si>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</si>
  <si>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</si>
  <si>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</si>
  <si>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</si>
  <si>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</si>
  <si>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</si>
  <si>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</si>
  <si>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</si>
  <si>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</si>
  <si>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</si>
  <si>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</si>
  <si>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</si>
  <si>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</si>
  <si>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</si>
  <si>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</si>
  <si>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</si>
  <si>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</si>
  <si>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</si>
  <si>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</si>
  <si>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</si>
  <si>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</si>
  <si>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</si>
  <si>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</si>
  <si>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</si>
  <si>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</si>
  <si>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</si>
  <si>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</si>
  <si>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</si>
  <si>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</si>
  <si>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</si>
  <si>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</si>
  <si>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</si>
  <si>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</si>
  <si>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</si>
  <si>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</si>
  <si>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</si>
  <si>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</si>
  <si>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</si>
  <si>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</si>
  <si>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</si>
  <si>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</si>
  <si>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</si>
  <si>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</si>
  <si>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</si>
  <si>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</si>
  <si>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</si>
  <si>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</si>
  <si>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</si>
  <si>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</si>
  <si>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</si>
  <si>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</si>
  <si>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</si>
  <si>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</si>
  <si>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</si>
  <si>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</si>
  <si>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</si>
  <si>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</si>
  <si>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</si>
  <si>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</si>
  <si>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</si>
  <si>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</si>
  <si>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</si>
  <si>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</si>
  <si>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</si>
  <si>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</si>
  <si>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</si>
  <si>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</si>
  <si>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</si>
  <si>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</si>
  <si>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</si>
  <si>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</si>
  <si>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</si>
  <si>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</si>
  <si>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</si>
  <si>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</si>
  <si>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</si>
  <si>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</si>
  <si>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</si>
  <si>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</si>
  <si>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</si>
  <si>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</si>
  <si>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</si>
  <si>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</si>
  <si>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</si>
  <si>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</si>
  <si>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</si>
  <si>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</si>
  <si>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</si>
  <si>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</si>
  <si>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</si>
  <si>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</si>
  <si>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</si>
  <si>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</si>
  <si>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</si>
  <si>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</si>
  <si>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</si>
  <si>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</si>
  <si>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</si>
  <si>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</si>
  <si>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</si>
  <si>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</si>
  <si>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</si>
  <si>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</si>
  <si>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</si>
  <si>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</si>
  <si>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</si>
  <si>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</si>
  <si>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</si>
  <si>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</si>
  <si>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</si>
  <si>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</si>
  <si>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</si>
  <si>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</si>
  <si>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</si>
  <si>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</si>
  <si>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</si>
  <si>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</si>
  <si>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</si>
  <si>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</si>
  <si>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</si>
  <si>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</si>
  <si>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</si>
  <si>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</si>
  <si>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</si>
  <si>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</si>
  <si>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</si>
  <si>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</si>
  <si>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</si>
  <si>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</si>
  <si>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</si>
  <si>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</si>
  <si>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</si>
  <si>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</si>
  <si>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</si>
  <si>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</si>
  <si>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</si>
  <si>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</si>
  <si>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</si>
  <si>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</si>
  <si>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</si>
  <si>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</si>
  <si>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</si>
  <si>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</si>
  <si>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</si>
  <si>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</si>
  <si>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</si>
  <si>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</si>
  <si>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</si>
  <si>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</si>
  <si>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</si>
  <si>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</si>
  <si>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</si>
  <si>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</si>
  <si>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</si>
  <si>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</si>
  <si>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</si>
  <si>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</si>
  <si>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</si>
  <si>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</si>
  <si>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</si>
  <si>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</si>
  <si>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</si>
  <si>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</si>
  <si>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</si>
  <si>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</si>
  <si>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</si>
  <si>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</si>
  <si>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</si>
  <si>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</si>
  <si>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</si>
  <si>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</si>
  <si>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</si>
  <si>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</si>
  <si>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</si>
  <si>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</si>
  <si>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</si>
  <si>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</si>
  <si>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</si>
  <si>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</si>
  <si>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</si>
  <si>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</si>
  <si>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</si>
  <si>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</si>
  <si>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</si>
  <si>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</si>
  <si>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</si>
  <si>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</si>
  <si>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</si>
  <si>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</si>
  <si>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</si>
  <si>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</si>
  <si>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</si>
  <si>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</si>
  <si>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</si>
  <si>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</si>
  <si>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</si>
  <si>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</si>
  <si>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</si>
  <si>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</si>
  <si>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</si>
  <si>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</si>
  <si>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</si>
  <si>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</si>
  <si>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</si>
  <si>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</si>
  <si>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</si>
  <si>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</si>
  <si>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</si>
  <si>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</si>
  <si>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</si>
  <si>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</si>
  <si>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</si>
  <si>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</si>
  <si>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</si>
  <si>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</si>
  <si>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</si>
  <si>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</si>
  <si>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</si>
  <si>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</si>
  <si>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</si>
  <si>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</si>
  <si>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</si>
  <si>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</si>
  <si>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</si>
  <si>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</si>
  <si>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</si>
  <si>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</si>
  <si>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</si>
  <si>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</si>
  <si>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</si>
  <si>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</si>
  <si>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</si>
  <si>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</si>
  <si>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</si>
  <si>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</si>
  <si>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</si>
  <si>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</si>
  <si>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</si>
  <si>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</si>
  <si>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</si>
  <si>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</si>
  <si>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</si>
  <si>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</si>
  <si>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</si>
  <si>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</si>
  <si>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</si>
  <si>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</si>
  <si>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</si>
  <si>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</si>
  <si>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</si>
  <si>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</si>
  <si>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</si>
  <si>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</si>
  <si>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</si>
  <si>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</si>
  <si>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</si>
  <si>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</si>
  <si>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</si>
  <si>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</si>
  <si>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</si>
  <si>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</si>
  <si>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</si>
  <si>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</si>
  <si>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</si>
  <si>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</si>
  <si>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</si>
  <si>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</si>
  <si>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</si>
  <si>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</si>
  <si>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</si>
  <si>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</si>
  <si>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</si>
  <si>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</si>
  <si>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</si>
  <si>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</si>
  <si>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</si>
  <si>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</si>
  <si>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</si>
  <si>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</si>
  <si>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</si>
  <si>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</si>
  <si>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</si>
  <si>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</si>
  <si>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</si>
  <si>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</si>
  <si>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</si>
  <si>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</si>
  <si>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</si>
  <si>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</si>
  <si>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</si>
  <si>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</si>
  <si>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</si>
  <si>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</si>
  <si>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</si>
  <si>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</si>
  <si>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</si>
  <si>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</si>
  <si>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</si>
  <si>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</si>
  <si>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</si>
  <si>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</si>
  <si>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</si>
  <si>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</si>
  <si>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</si>
  <si>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</si>
  <si>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</si>
  <si>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</si>
  <si>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</si>
  <si>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</si>
  <si>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</si>
  <si>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</si>
  <si>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</si>
  <si>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</si>
  <si>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</si>
  <si>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</si>
  <si>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</si>
  <si>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</si>
  <si>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</si>
  <si>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</si>
  <si>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</si>
  <si>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</si>
  <si>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</si>
  <si>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</si>
  <si>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</si>
  <si>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</si>
  <si>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</si>
  <si>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</si>
  <si>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</si>
  <si>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</si>
  <si>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</si>
  <si>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</si>
  <si>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</si>
  <si>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</si>
  <si>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</si>
  <si>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</si>
  <si>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</si>
  <si>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</si>
  <si>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</si>
  <si>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</si>
  <si>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</si>
  <si>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</si>
  <si>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</si>
  <si>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</si>
  <si>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</si>
  <si>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</si>
  <si>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</si>
  <si>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</si>
  <si>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</si>
  <si>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</si>
  <si>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</si>
  <si>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</si>
  <si>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</si>
  <si>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</si>
  <si>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</si>
  <si>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</si>
  <si>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</si>
  <si>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</si>
  <si>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</si>
  <si>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</si>
  <si>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</si>
  <si>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</si>
  <si>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</si>
  <si>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</si>
  <si>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</si>
  <si>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</si>
  <si>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</si>
  <si>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</si>
  <si>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</si>
  <si>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</si>
  <si>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</si>
  <si>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</si>
  <si>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</si>
  <si>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</si>
  <si>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</si>
  <si>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</si>
  <si>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</si>
  <si>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</si>
  <si>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</si>
  <si>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</si>
  <si>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</si>
  <si>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</si>
  <si>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</si>
  <si>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</si>
  <si>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</si>
  <si>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</si>
  <si>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</si>
  <si>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</si>
  <si>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</si>
  <si>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</si>
  <si>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</si>
  <si>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</si>
  <si>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</si>
  <si>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</si>
  <si>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</si>
  <si>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</si>
  <si>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</si>
  <si>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</si>
  <si>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</si>
  <si>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</si>
  <si>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</si>
  <si>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</si>
  <si>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</si>
  <si>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</si>
  <si>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</si>
  <si>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</si>
  <si>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</si>
  <si>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</si>
  <si>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</si>
  <si>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</si>
  <si>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</si>
  <si>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</si>
  <si>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</si>
  <si>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</si>
  <si>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100-0000074771-04</t>
  </si>
  <si>
    <t xml:space="preserve">Ec // Nemak 105-Ap-022 // S.A. Usd  $ 25,462.00 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</si>
  <si>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</si>
  <si>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</si>
  <si>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</si>
  <si>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</si>
  <si>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</si>
  <si>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</si>
  <si>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</si>
  <si>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</si>
  <si>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</si>
  <si>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</si>
  <si>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</si>
  <si>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</si>
  <si>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</si>
  <si>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</si>
  <si>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</si>
  <si>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</si>
  <si>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</si>
  <si>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</si>
  <si>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</si>
  <si>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</si>
  <si>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</si>
  <si>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</si>
  <si>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</si>
  <si>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</si>
  <si>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</si>
  <si>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</si>
  <si>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</si>
  <si>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</si>
  <si>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</si>
  <si>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100-0000074804-04</t>
  </si>
  <si>
    <t>Empresariales / Nemak 105-Ap-023 / S.A. $ 25,462.56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</si>
  <si>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</si>
  <si>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</si>
  <si>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</si>
  <si>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</si>
  <si>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</si>
  <si>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</si>
  <si>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</si>
  <si>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</si>
  <si>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</si>
  <si>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</si>
  <si>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</si>
  <si>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</si>
  <si>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</si>
  <si>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</si>
  <si>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</si>
  <si>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</si>
  <si>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</si>
  <si>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</si>
  <si>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</si>
  <si>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</si>
  <si>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</si>
  <si>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</si>
  <si>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100-0000084751-02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</si>
  <si>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</si>
  <si>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</si>
  <si>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</si>
  <si>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</si>
  <si>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</si>
  <si>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</si>
  <si>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</si>
  <si>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</si>
  <si>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</si>
  <si>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</si>
  <si>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</si>
  <si>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</si>
  <si>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</si>
  <si>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</si>
  <si>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</si>
  <si>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</si>
  <si>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100-0000084819-02</t>
  </si>
  <si>
    <t>100-0000084822-02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</si>
  <si>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</si>
  <si>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</si>
  <si>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</si>
  <si>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</si>
  <si>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</si>
  <si>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</si>
  <si>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</si>
  <si>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</si>
  <si>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</si>
  <si>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</si>
  <si>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</si>
  <si>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</si>
  <si>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</si>
  <si>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</si>
  <si>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</si>
  <si>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</si>
  <si>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D00-2-56-18397</t>
  </si>
  <si>
    <t>MSGAL L.L.C</t>
  </si>
  <si>
    <t>Casa Habitación HV220 CBC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</si>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</sst>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  <xf numFmtId="0" fontId="20" fillId="45" borderId="13" xfId="0" applyFont="1" applyFill="1" applyBorder="1"/>
    <xf numFmtId="0" fontId="20" fillId="45" borderId="11" xfId="0" applyFont="1" applyFill="1" applyBorder="1"/>
    <xf numFmtId="166" fontId="20" fillId="0" borderId="16" xfId="0" applyNumberFormat="1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7" xfId="0" applyFont="1" applyBorder="1"/>
    <xf numFmtId="166" fontId="20" fillId="0" borderId="14" xfId="0" applyNumberFormat="1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4" xfId="0" applyFont="1" applyBorder="1"/>
    <xf numFmtId="0" fontId="23" fillId="0" borderId="14" xfId="0" applyFont="1" applyBorder="1"/>
    <xf numFmtId="0" fontId="0" fillId="0" borderId="12" xfId="0" applyBorder="1" applyProtection="1">
      <protection locked="0"/>
    </xf>
    <xf numFmtId="0" fontId="20" fillId="0" borderId="16" xfId="0" applyFont="1" applyBorder="1"/>
    <xf numFmtId="0" fontId="0" fillId="0" borderId="11" xfId="0" applyBorder="1" applyAlignment="1" applyProtection="1">
      <alignment horizontal="center" vertical="center"/>
      <protection locked="0"/>
    </xf>
    <xf numFmtId="14" fontId="0" fillId="0" borderId="11" xfId="0" applyNumberForma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20" fillId="0" borderId="14" xfId="0" quotePrefix="1" applyFont="1" applyBorder="1" applyAlignment="1">
      <alignment horizontal="left"/>
    </xf>
    <xf numFmtId="166" fontId="0" fillId="0" borderId="14" xfId="0" applyNumberFormat="1" applyBorder="1" applyAlignment="1" applyProtection="1">
      <alignment horizontal="center"/>
      <protection locked="0"/>
    </xf>
    <xf numFmtId="14" fontId="0" fillId="0" borderId="14" xfId="0" applyNumberFormat="1" applyBorder="1" applyAlignment="1" applyProtection="1">
      <alignment horizontal="left"/>
      <protection locked="0"/>
    </xf>
    <xf numFmtId="0" fontId="0" fillId="0" borderId="14" xfId="0" applyBorder="1" applyProtection="1">
      <protection locked="0"/>
    </xf>
    <xf numFmtId="166" fontId="20" fillId="41" borderId="11" xfId="0" applyNumberFormat="1" applyFont="1" applyFill="1" applyBorder="1" applyAlignment="1">
      <alignment horizontal="center"/>
    </xf>
    <xf numFmtId="0" fontId="20" fillId="41" borderId="11" xfId="0" applyFont="1" applyFill="1" applyBorder="1" applyAlignment="1">
      <alignment horizontal="left"/>
    </xf>
    <xf numFmtId="0" fontId="19" fillId="41" borderId="11" xfId="0" applyFont="1" applyFill="1" applyBorder="1" applyProtection="1">
      <protection locked="0"/>
    </xf>
    <xf numFmtId="166" fontId="0" fillId="41" borderId="10" xfId="0" applyNumberFormat="1" applyFill="1" applyBorder="1"/>
    <xf numFmtId="14" fontId="0" fillId="41" borderId="10" xfId="0" applyNumberFormat="1" applyFill="1" applyBorder="1" applyProtection="1">
      <protection locked="0"/>
    </xf>
    <xf numFmtId="1" fontId="0" fillId="41" borderId="10" xfId="0" applyNumberFormat="1" applyFill="1" applyBorder="1"/>
    <xf numFmtId="14" fontId="0" fillId="41" borderId="10" xfId="0" applyNumberFormat="1" applyFill="1" applyBorder="1"/>
    <xf numFmtId="14" fontId="0" fillId="41" borderId="10" xfId="0" applyNumberFormat="1" applyFill="1" applyBorder="1" applyAlignment="1" applyProtection="1">
      <alignment horizontal="right"/>
      <protection locked="0"/>
    </xf>
    <xf numFmtId="14" fontId="0" fillId="41" borderId="12" xfId="0" applyNumberFormat="1" applyFill="1" applyBorder="1"/>
    <xf numFmtId="1" fontId="0" fillId="41" borderId="12" xfId="0" applyNumberFormat="1" applyFill="1" applyBorder="1" applyProtection="1">
      <protection locked="0"/>
    </xf>
    <xf numFmtId="1" fontId="0" fillId="41" borderId="12" xfId="0" applyNumberFormat="1" applyFill="1" applyBorder="1"/>
    <xf numFmtId="14" fontId="19" fillId="41" borderId="12" xfId="1" applyNumberFormat="1" applyFont="1" applyFill="1" applyBorder="1" applyAlignment="1">
      <alignment horizontal="right"/>
    </xf>
    <xf numFmtId="0" fontId="0" fillId="41" borderId="10" xfId="0" applyFill="1" applyBorder="1" applyProtection="1">
      <protection locked="0"/>
    </xf>
    <xf numFmtId="0" fontId="0" fillId="41" borderId="0" xfId="0" applyFill="1" applyProtection="1">
      <protection locked="0"/>
    </xf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291"/>
  <sheetViews>
    <sheetView showGridLines="0" tabSelected="1" zoomScaleNormal="100" workbookViewId="0">
      <pane xSplit="4" ySplit="1" topLeftCell="R1118" activePane="bottomRight" state="frozen"/>
      <selection pane="bottomRight" activeCell="D1" sqref="D1"/>
      <selection pane="bottomLeft" activeCell="A1117" sqref="A1117"/>
      <selection pane="topRight"/>
    </sheetView>
  </sheetViews>
  <sheetFormatPr defaultColWidth="11.42578125" defaultRowHeight="15" customHeight="1"/>
  <cols>
    <col min="1" max="1" width="8.5703125" style="38" customWidth="1"/>
    <col min="2" max="2" width="14.5703125" style="54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99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4" t="s">
        <v>0</v>
      </c>
      <c r="B1" s="104" t="s">
        <v>1</v>
      </c>
      <c r="C1" s="105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8" t="s">
        <v>10</v>
      </c>
      <c r="L1" s="109" t="s">
        <v>11</v>
      </c>
      <c r="M1" s="110" t="s">
        <v>12</v>
      </c>
      <c r="N1" s="110" t="s">
        <v>13</v>
      </c>
      <c r="O1" s="111" t="s">
        <v>14</v>
      </c>
      <c r="P1" s="112" t="s">
        <v>15</v>
      </c>
      <c r="Q1" s="113" t="s">
        <v>16</v>
      </c>
      <c r="R1" s="114" t="s">
        <v>17</v>
      </c>
      <c r="S1" s="115" t="s">
        <v>18</v>
      </c>
      <c r="T1" s="115" t="s">
        <v>19</v>
      </c>
      <c r="U1" s="116" t="s">
        <v>20</v>
      </c>
      <c r="V1" s="117" t="s">
        <v>21</v>
      </c>
      <c r="W1" s="118" t="s">
        <v>22</v>
      </c>
      <c r="X1" s="119" t="s">
        <v>23</v>
      </c>
      <c r="Y1" s="120" t="s">
        <v>24</v>
      </c>
      <c r="Z1" s="124" t="s">
        <v>25</v>
      </c>
      <c r="AA1" s="120" t="s">
        <v>26</v>
      </c>
      <c r="AB1" s="120" t="s">
        <v>27</v>
      </c>
      <c r="AC1" s="120" t="s">
        <v>28</v>
      </c>
      <c r="AD1" s="121" t="s">
        <v>29</v>
      </c>
      <c r="AE1" s="121" t="s">
        <v>30</v>
      </c>
      <c r="AF1" s="122" t="s">
        <v>31</v>
      </c>
      <c r="AG1" s="123" t="s">
        <v>32</v>
      </c>
    </row>
    <row r="2" spans="1:38" ht="14.45">
      <c r="A2" s="38">
        <v>1</v>
      </c>
      <c r="B2" s="54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99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3">
        <f t="shared" ref="Y2:Y65" si="10">B2-5</f>
        <v>45592</v>
      </c>
      <c r="AA2" s="51" t="str">
        <f>IF(OR(Y2="", Z2=""), "", Y2-Z2)</f>
        <v/>
      </c>
      <c r="AB2" s="53">
        <f t="shared" ref="AB2:AB65" si="11">IF(B2&lt;&gt;"", B2, "")</f>
        <v>45597</v>
      </c>
      <c r="AC2" s="51" t="str">
        <f t="shared" ref="AC2:AC65" si="12">IF(OR(AB2="", Z2=""), "", AB2-Z2)</f>
        <v/>
      </c>
      <c r="AD2" s="44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4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99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3">
        <f t="shared" si="10"/>
        <v>45592</v>
      </c>
      <c r="Z3" s="4">
        <v>45610</v>
      </c>
      <c r="AA3" s="51">
        <f>IF(OR(Y3="", Z3=""), "", Y3-Z3)</f>
        <v>-18</v>
      </c>
      <c r="AB3" s="53">
        <f t="shared" si="11"/>
        <v>45597</v>
      </c>
      <c r="AC3" s="51">
        <f t="shared" si="12"/>
        <v>-13</v>
      </c>
      <c r="AD3" s="44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4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99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3">
        <f t="shared" si="10"/>
        <v>45592</v>
      </c>
      <c r="Z4" s="4">
        <v>45610</v>
      </c>
      <c r="AA4" s="51">
        <f t="shared" ref="AA4:AA65" si="15">IF(OR(Y4="", Z4=""), "", Y4-Z4)</f>
        <v>-18</v>
      </c>
      <c r="AB4" s="53">
        <f t="shared" si="11"/>
        <v>45597</v>
      </c>
      <c r="AC4" s="51">
        <f t="shared" si="12"/>
        <v>-13</v>
      </c>
      <c r="AD4" s="44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4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99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3">
        <f t="shared" si="10"/>
        <v>45592</v>
      </c>
      <c r="Z5" s="4">
        <v>45610</v>
      </c>
      <c r="AA5" s="51">
        <f t="shared" si="15"/>
        <v>-18</v>
      </c>
      <c r="AB5" s="53">
        <f t="shared" si="11"/>
        <v>45597</v>
      </c>
      <c r="AC5" s="51">
        <f t="shared" si="12"/>
        <v>-13</v>
      </c>
      <c r="AD5" s="44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4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99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3">
        <f t="shared" si="10"/>
        <v>45592</v>
      </c>
      <c r="AA6" s="51" t="str">
        <f>IF(OR(Y6="", Z6=""), "", Y6-Z6)</f>
        <v/>
      </c>
      <c r="AB6" s="53">
        <f t="shared" si="11"/>
        <v>45597</v>
      </c>
      <c r="AC6" s="51" t="str">
        <f t="shared" si="12"/>
        <v/>
      </c>
      <c r="AD6" s="44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4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99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3">
        <f t="shared" si="10"/>
        <v>45594</v>
      </c>
      <c r="Z7" s="6">
        <v>45611</v>
      </c>
      <c r="AA7" s="51">
        <f t="shared" si="15"/>
        <v>-17</v>
      </c>
      <c r="AB7" s="53">
        <f t="shared" si="11"/>
        <v>45599</v>
      </c>
      <c r="AC7" s="51">
        <f t="shared" si="12"/>
        <v>-12</v>
      </c>
      <c r="AD7" s="44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4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99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3">
        <f t="shared" si="10"/>
        <v>45596</v>
      </c>
      <c r="Z8" s="4">
        <v>45610</v>
      </c>
      <c r="AA8" s="51">
        <f t="shared" si="15"/>
        <v>-14</v>
      </c>
      <c r="AB8" s="53">
        <f t="shared" si="11"/>
        <v>45601</v>
      </c>
      <c r="AC8" s="51">
        <f t="shared" si="12"/>
        <v>-9</v>
      </c>
      <c r="AD8" s="44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4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99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3">
        <f t="shared" si="10"/>
        <v>45596</v>
      </c>
      <c r="Z9" s="4">
        <v>45611</v>
      </c>
      <c r="AA9" s="51">
        <f>IF(OR(Y9="", Z9=""), "", Y9-Z9)</f>
        <v>-15</v>
      </c>
      <c r="AB9" s="53">
        <f t="shared" si="11"/>
        <v>45601</v>
      </c>
      <c r="AC9" s="51">
        <f t="shared" si="12"/>
        <v>-10</v>
      </c>
      <c r="AD9" s="44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4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99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3">
        <f t="shared" si="10"/>
        <v>45598</v>
      </c>
      <c r="Z10" s="4">
        <v>45610</v>
      </c>
      <c r="AA10" s="51">
        <f t="shared" si="15"/>
        <v>-12</v>
      </c>
      <c r="AB10" s="53">
        <f t="shared" si="11"/>
        <v>45603</v>
      </c>
      <c r="AC10" s="51">
        <f t="shared" si="12"/>
        <v>-7</v>
      </c>
      <c r="AD10" s="44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4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99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3">
        <f t="shared" si="10"/>
        <v>45598</v>
      </c>
      <c r="Z11" s="4">
        <v>45610</v>
      </c>
      <c r="AA11" s="51">
        <f t="shared" si="15"/>
        <v>-12</v>
      </c>
      <c r="AB11" s="53">
        <f t="shared" si="11"/>
        <v>45603</v>
      </c>
      <c r="AC11" s="51">
        <f t="shared" si="12"/>
        <v>-7</v>
      </c>
      <c r="AD11" s="44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4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99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3">
        <f t="shared" si="10"/>
        <v>45598</v>
      </c>
      <c r="AA12" s="51" t="str">
        <f t="shared" si="15"/>
        <v/>
      </c>
      <c r="AB12" s="53">
        <f t="shared" si="11"/>
        <v>45603</v>
      </c>
      <c r="AC12" s="51" t="str">
        <f t="shared" si="12"/>
        <v/>
      </c>
      <c r="AD12" s="44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4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99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3">
        <f t="shared" si="10"/>
        <v>45599</v>
      </c>
      <c r="AA13" s="51" t="str">
        <f t="shared" si="15"/>
        <v/>
      </c>
      <c r="AB13" s="53">
        <f t="shared" si="11"/>
        <v>45604</v>
      </c>
      <c r="AC13" s="51" t="str">
        <f t="shared" si="12"/>
        <v/>
      </c>
      <c r="AD13" s="44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4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99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3">
        <f t="shared" si="10"/>
        <v>45599</v>
      </c>
      <c r="AA14" s="51" t="str">
        <f t="shared" si="15"/>
        <v/>
      </c>
      <c r="AB14" s="53">
        <f t="shared" si="11"/>
        <v>45604</v>
      </c>
      <c r="AC14" s="51" t="str">
        <f t="shared" si="12"/>
        <v/>
      </c>
      <c r="AD14" s="44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4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99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3">
        <f t="shared" si="10"/>
        <v>45600</v>
      </c>
      <c r="Z15" s="4">
        <v>45610</v>
      </c>
      <c r="AA15" s="51">
        <f t="shared" si="15"/>
        <v>-10</v>
      </c>
      <c r="AB15" s="53">
        <f t="shared" si="11"/>
        <v>45605</v>
      </c>
      <c r="AC15" s="51">
        <f t="shared" si="12"/>
        <v>-5</v>
      </c>
      <c r="AD15" s="44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4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99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3">
        <f t="shared" si="10"/>
        <v>45600</v>
      </c>
      <c r="Z16" s="4">
        <v>45610</v>
      </c>
      <c r="AA16" s="51">
        <f t="shared" si="15"/>
        <v>-10</v>
      </c>
      <c r="AB16" s="53">
        <f t="shared" si="11"/>
        <v>45605</v>
      </c>
      <c r="AC16" s="51">
        <f t="shared" si="12"/>
        <v>-5</v>
      </c>
      <c r="AD16" s="44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4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99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3">
        <f t="shared" si="10"/>
        <v>45600</v>
      </c>
      <c r="Z17" s="4">
        <v>45610</v>
      </c>
      <c r="AA17" s="51">
        <f t="shared" si="15"/>
        <v>-10</v>
      </c>
      <c r="AB17" s="53">
        <f t="shared" si="11"/>
        <v>45605</v>
      </c>
      <c r="AC17" s="51">
        <f t="shared" si="12"/>
        <v>-5</v>
      </c>
      <c r="AD17" s="44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4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99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3">
        <f t="shared" si="10"/>
        <v>45600</v>
      </c>
      <c r="Z18" s="4">
        <v>45610</v>
      </c>
      <c r="AA18" s="51">
        <f t="shared" si="15"/>
        <v>-10</v>
      </c>
      <c r="AB18" s="53">
        <f t="shared" si="11"/>
        <v>45605</v>
      </c>
      <c r="AC18" s="51">
        <f t="shared" si="12"/>
        <v>-5</v>
      </c>
      <c r="AD18" s="44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4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99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3">
        <f t="shared" si="10"/>
        <v>45600</v>
      </c>
      <c r="Z19" s="4">
        <v>45610</v>
      </c>
      <c r="AA19" s="51">
        <f t="shared" si="15"/>
        <v>-10</v>
      </c>
      <c r="AB19" s="53">
        <f t="shared" si="11"/>
        <v>45605</v>
      </c>
      <c r="AC19" s="51">
        <f t="shared" si="12"/>
        <v>-5</v>
      </c>
      <c r="AD19" s="44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4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99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3">
        <f t="shared" si="10"/>
        <v>45602</v>
      </c>
      <c r="Z20" s="4">
        <v>45610</v>
      </c>
      <c r="AA20" s="51">
        <f t="shared" si="15"/>
        <v>-8</v>
      </c>
      <c r="AB20" s="53">
        <f t="shared" si="11"/>
        <v>45607</v>
      </c>
      <c r="AC20" s="51">
        <f t="shared" si="12"/>
        <v>-3</v>
      </c>
      <c r="AD20" s="44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4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99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3">
        <f t="shared" si="10"/>
        <v>45602</v>
      </c>
      <c r="Z21" s="4">
        <v>45623</v>
      </c>
      <c r="AA21" s="51">
        <f t="shared" si="15"/>
        <v>-21</v>
      </c>
      <c r="AB21" s="53">
        <f t="shared" si="11"/>
        <v>45607</v>
      </c>
      <c r="AC21" s="51">
        <f t="shared" si="12"/>
        <v>-16</v>
      </c>
      <c r="AD21" s="44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4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99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3">
        <f t="shared" si="10"/>
        <v>45602</v>
      </c>
      <c r="Z22" s="4">
        <v>45656</v>
      </c>
      <c r="AA22" s="51">
        <f t="shared" si="15"/>
        <v>-54</v>
      </c>
      <c r="AB22" s="53">
        <f t="shared" si="11"/>
        <v>45607</v>
      </c>
      <c r="AC22" s="51">
        <f t="shared" si="12"/>
        <v>-49</v>
      </c>
      <c r="AD22" s="44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4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99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3">
        <f t="shared" si="10"/>
        <v>45603</v>
      </c>
      <c r="Z23" s="4">
        <v>45611</v>
      </c>
      <c r="AA23" s="51">
        <f t="shared" si="15"/>
        <v>-8</v>
      </c>
      <c r="AB23" s="53">
        <f t="shared" si="11"/>
        <v>45608</v>
      </c>
      <c r="AC23" s="51">
        <f t="shared" si="12"/>
        <v>-3</v>
      </c>
      <c r="AD23" s="44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4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99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3">
        <f t="shared" si="10"/>
        <v>45604</v>
      </c>
      <c r="Z24" s="4">
        <v>45610</v>
      </c>
      <c r="AA24" s="51">
        <f t="shared" si="15"/>
        <v>-6</v>
      </c>
      <c r="AB24" s="53">
        <f t="shared" si="11"/>
        <v>45609</v>
      </c>
      <c r="AC24" s="51">
        <f t="shared" si="12"/>
        <v>-1</v>
      </c>
      <c r="AD24" s="44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4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99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3">
        <f t="shared" si="10"/>
        <v>45604</v>
      </c>
      <c r="Z25" s="4">
        <v>45610</v>
      </c>
      <c r="AA25" s="51">
        <f t="shared" si="15"/>
        <v>-6</v>
      </c>
      <c r="AB25" s="53">
        <f t="shared" si="11"/>
        <v>45609</v>
      </c>
      <c r="AC25" s="51">
        <f t="shared" si="12"/>
        <v>-1</v>
      </c>
      <c r="AD25" s="44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4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99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3">
        <f t="shared" si="10"/>
        <v>45605</v>
      </c>
      <c r="Z26" s="4">
        <v>45610</v>
      </c>
      <c r="AA26" s="51">
        <f t="shared" si="15"/>
        <v>-5</v>
      </c>
      <c r="AB26" s="53">
        <f t="shared" si="11"/>
        <v>45610</v>
      </c>
      <c r="AC26" s="51">
        <f t="shared" si="12"/>
        <v>0</v>
      </c>
      <c r="AD26" s="44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4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99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3">
        <f t="shared" si="10"/>
        <v>45605</v>
      </c>
      <c r="Z27" s="4">
        <v>45610</v>
      </c>
      <c r="AA27" s="51">
        <f t="shared" si="15"/>
        <v>-5</v>
      </c>
      <c r="AB27" s="53">
        <f t="shared" si="11"/>
        <v>45610</v>
      </c>
      <c r="AC27" s="51">
        <f t="shared" si="12"/>
        <v>0</v>
      </c>
      <c r="AD27" s="44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4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99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3">
        <f t="shared" si="10"/>
        <v>45605</v>
      </c>
      <c r="AA28" s="51" t="str">
        <f>IF(OR(Y28="", Z28=""), "", Y28-Z28)</f>
        <v/>
      </c>
      <c r="AB28" s="53">
        <f t="shared" si="11"/>
        <v>45610</v>
      </c>
      <c r="AC28" s="51" t="str">
        <f t="shared" si="12"/>
        <v/>
      </c>
      <c r="AD28" s="44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4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99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3">
        <f t="shared" si="10"/>
        <v>45606</v>
      </c>
      <c r="AA29" s="51" t="str">
        <f t="shared" si="15"/>
        <v/>
      </c>
      <c r="AB29" s="53">
        <f t="shared" si="11"/>
        <v>45611</v>
      </c>
      <c r="AC29" s="51" t="str">
        <f t="shared" si="12"/>
        <v/>
      </c>
      <c r="AD29" s="44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4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99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3">
        <f t="shared" si="10"/>
        <v>45606</v>
      </c>
      <c r="Z30" s="4">
        <v>45622</v>
      </c>
      <c r="AA30" s="51">
        <f t="shared" si="15"/>
        <v>-16</v>
      </c>
      <c r="AB30" s="53">
        <f t="shared" si="11"/>
        <v>45611</v>
      </c>
      <c r="AC30" s="51">
        <f t="shared" si="12"/>
        <v>-11</v>
      </c>
      <c r="AD30" s="44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4">
        <v>45611</v>
      </c>
      <c r="C31" s="78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99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3">
        <f t="shared" si="10"/>
        <v>45606</v>
      </c>
      <c r="Z31" s="4">
        <v>45609</v>
      </c>
      <c r="AA31" s="51">
        <f t="shared" si="15"/>
        <v>-3</v>
      </c>
      <c r="AB31" s="53">
        <f t="shared" si="11"/>
        <v>45611</v>
      </c>
      <c r="AC31" s="51">
        <f t="shared" si="12"/>
        <v>2</v>
      </c>
      <c r="AD31" s="44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4">
        <v>45611</v>
      </c>
      <c r="C32" s="78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99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3">
        <f t="shared" si="10"/>
        <v>45606</v>
      </c>
      <c r="Z32" s="4">
        <v>45609</v>
      </c>
      <c r="AA32" s="51">
        <f t="shared" si="15"/>
        <v>-3</v>
      </c>
      <c r="AB32" s="53">
        <f t="shared" si="11"/>
        <v>45611</v>
      </c>
      <c r="AC32" s="51">
        <f t="shared" si="12"/>
        <v>2</v>
      </c>
      <c r="AD32" s="44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4">
        <v>45611</v>
      </c>
      <c r="C33" s="79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99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3">
        <f t="shared" si="10"/>
        <v>45606</v>
      </c>
      <c r="Z33" s="4">
        <v>45609</v>
      </c>
      <c r="AA33" s="51">
        <f t="shared" si="15"/>
        <v>-3</v>
      </c>
      <c r="AB33" s="53">
        <f t="shared" si="11"/>
        <v>45611</v>
      </c>
      <c r="AC33" s="51">
        <f t="shared" si="12"/>
        <v>2</v>
      </c>
      <c r="AD33" s="44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4">
        <v>45611</v>
      </c>
      <c r="C34" s="79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99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3">
        <f t="shared" si="10"/>
        <v>45606</v>
      </c>
      <c r="Z34" s="4">
        <v>45609</v>
      </c>
      <c r="AA34" s="51">
        <f t="shared" si="15"/>
        <v>-3</v>
      </c>
      <c r="AB34" s="53">
        <f t="shared" si="11"/>
        <v>45611</v>
      </c>
      <c r="AC34" s="51">
        <f t="shared" si="12"/>
        <v>2</v>
      </c>
      <c r="AD34" s="44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4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99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3">
        <f t="shared" si="10"/>
        <v>45606</v>
      </c>
      <c r="Z35" s="4">
        <v>45607</v>
      </c>
      <c r="AA35" s="51">
        <f t="shared" si="15"/>
        <v>-1</v>
      </c>
      <c r="AB35" s="53">
        <f t="shared" si="11"/>
        <v>45611</v>
      </c>
      <c r="AC35" s="51">
        <f t="shared" si="12"/>
        <v>4</v>
      </c>
      <c r="AD35" s="44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4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99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3">
        <f t="shared" si="10"/>
        <v>45607</v>
      </c>
      <c r="Z36" s="4">
        <v>45660</v>
      </c>
      <c r="AA36" s="51">
        <f t="shared" si="15"/>
        <v>-53</v>
      </c>
      <c r="AB36" s="53">
        <f t="shared" si="11"/>
        <v>45612</v>
      </c>
      <c r="AC36" s="51">
        <f t="shared" si="12"/>
        <v>-48</v>
      </c>
      <c r="AD36" s="44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4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99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3">
        <f t="shared" si="10"/>
        <v>45607</v>
      </c>
      <c r="Z37" s="4">
        <v>45656</v>
      </c>
      <c r="AA37" s="51">
        <f t="shared" si="15"/>
        <v>-49</v>
      </c>
      <c r="AB37" s="53">
        <f t="shared" si="11"/>
        <v>45612</v>
      </c>
      <c r="AC37" s="51">
        <f t="shared" si="12"/>
        <v>-44</v>
      </c>
      <c r="AD37" s="44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4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99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3">
        <f t="shared" si="10"/>
        <v>45608</v>
      </c>
      <c r="Z38" s="4">
        <v>45660</v>
      </c>
      <c r="AA38" s="51">
        <f t="shared" si="15"/>
        <v>-52</v>
      </c>
      <c r="AB38" s="53">
        <f t="shared" si="11"/>
        <v>45613</v>
      </c>
      <c r="AC38" s="51">
        <f t="shared" si="12"/>
        <v>-47</v>
      </c>
      <c r="AD38" s="44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4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99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3">
        <f t="shared" si="10"/>
        <v>45609</v>
      </c>
      <c r="Z39" s="4">
        <v>45610</v>
      </c>
      <c r="AA39" s="51">
        <f t="shared" si="15"/>
        <v>-1</v>
      </c>
      <c r="AB39" s="53">
        <f t="shared" si="11"/>
        <v>45614</v>
      </c>
      <c r="AC39" s="51">
        <f t="shared" si="12"/>
        <v>4</v>
      </c>
      <c r="AD39" s="44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4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99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3">
        <f t="shared" si="10"/>
        <v>45610</v>
      </c>
      <c r="Z40" s="4">
        <v>45611</v>
      </c>
      <c r="AA40" s="51">
        <f t="shared" si="15"/>
        <v>-1</v>
      </c>
      <c r="AB40" s="53">
        <f t="shared" si="11"/>
        <v>45615</v>
      </c>
      <c r="AC40" s="51">
        <f t="shared" si="12"/>
        <v>4</v>
      </c>
      <c r="AD40" s="44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4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99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3">
        <f t="shared" si="10"/>
        <v>45611</v>
      </c>
      <c r="AA41" s="51" t="str">
        <f t="shared" si="15"/>
        <v/>
      </c>
      <c r="AB41" s="53">
        <f t="shared" si="11"/>
        <v>45616</v>
      </c>
      <c r="AC41" s="51" t="str">
        <f t="shared" si="12"/>
        <v/>
      </c>
      <c r="AD41" s="44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4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99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3">
        <f t="shared" si="10"/>
        <v>45611</v>
      </c>
      <c r="Z42" s="4">
        <v>45624</v>
      </c>
      <c r="AA42" s="51">
        <f t="shared" si="15"/>
        <v>-13</v>
      </c>
      <c r="AB42" s="53">
        <f t="shared" si="11"/>
        <v>45616</v>
      </c>
      <c r="AC42" s="51">
        <f t="shared" si="12"/>
        <v>-8</v>
      </c>
      <c r="AD42" s="44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4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99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3">
        <f t="shared" si="10"/>
        <v>45611</v>
      </c>
      <c r="Z43" s="4">
        <v>45625</v>
      </c>
      <c r="AA43" s="51">
        <f t="shared" si="15"/>
        <v>-14</v>
      </c>
      <c r="AB43" s="53">
        <f t="shared" si="11"/>
        <v>45616</v>
      </c>
      <c r="AC43" s="51">
        <f t="shared" si="12"/>
        <v>-9</v>
      </c>
      <c r="AD43" s="44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4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99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3">
        <f t="shared" si="10"/>
        <v>45611</v>
      </c>
      <c r="AA44" s="51" t="str">
        <f t="shared" si="15"/>
        <v/>
      </c>
      <c r="AB44" s="53">
        <f t="shared" si="11"/>
        <v>45616</v>
      </c>
      <c r="AC44" s="51" t="str">
        <f t="shared" si="12"/>
        <v/>
      </c>
      <c r="AD44" s="44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4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99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3">
        <f t="shared" si="10"/>
        <v>45611</v>
      </c>
      <c r="Z45" s="4">
        <v>45621</v>
      </c>
      <c r="AA45" s="51">
        <f t="shared" si="15"/>
        <v>-10</v>
      </c>
      <c r="AB45" s="53">
        <f t="shared" si="11"/>
        <v>45616</v>
      </c>
      <c r="AC45" s="51">
        <f t="shared" si="12"/>
        <v>-5</v>
      </c>
      <c r="AD45" s="44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4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99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3">
        <f t="shared" si="10"/>
        <v>45612</v>
      </c>
      <c r="Z46" s="4">
        <v>45610</v>
      </c>
      <c r="AA46" s="51">
        <f t="shared" si="15"/>
        <v>2</v>
      </c>
      <c r="AB46" s="53">
        <f t="shared" si="11"/>
        <v>45617</v>
      </c>
      <c r="AC46" s="51">
        <f t="shared" si="12"/>
        <v>7</v>
      </c>
      <c r="AD46" s="44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4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99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3">
        <f t="shared" si="10"/>
        <v>45613</v>
      </c>
      <c r="AA47" s="51" t="str">
        <f t="shared" si="15"/>
        <v/>
      </c>
      <c r="AB47" s="53">
        <f t="shared" si="11"/>
        <v>45618</v>
      </c>
      <c r="AC47" s="51" t="str">
        <f t="shared" si="12"/>
        <v/>
      </c>
      <c r="AD47" s="44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4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99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3">
        <f t="shared" si="10"/>
        <v>45613</v>
      </c>
      <c r="AA48" s="51" t="str">
        <f t="shared" si="15"/>
        <v/>
      </c>
      <c r="AB48" s="53">
        <f t="shared" si="11"/>
        <v>45618</v>
      </c>
      <c r="AC48" s="51" t="str">
        <f t="shared" si="12"/>
        <v/>
      </c>
      <c r="AD48" s="44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4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99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3">
        <f t="shared" si="10"/>
        <v>45614</v>
      </c>
      <c r="Z49" s="4">
        <v>45610</v>
      </c>
      <c r="AA49" s="51">
        <f t="shared" si="15"/>
        <v>4</v>
      </c>
      <c r="AB49" s="53">
        <f t="shared" si="11"/>
        <v>45619</v>
      </c>
      <c r="AC49" s="51">
        <f t="shared" si="12"/>
        <v>9</v>
      </c>
      <c r="AD49" s="44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4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99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3">
        <f t="shared" si="10"/>
        <v>45614</v>
      </c>
      <c r="Z50" s="4">
        <v>45625</v>
      </c>
      <c r="AA50" s="51">
        <f t="shared" si="15"/>
        <v>-11</v>
      </c>
      <c r="AB50" s="53">
        <f t="shared" si="11"/>
        <v>45619</v>
      </c>
      <c r="AC50" s="51">
        <f t="shared" si="12"/>
        <v>-6</v>
      </c>
      <c r="AD50" s="44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4">
        <v>45619</v>
      </c>
      <c r="C51" s="80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99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3">
        <f t="shared" si="10"/>
        <v>45614</v>
      </c>
      <c r="Z51" s="4">
        <v>45639</v>
      </c>
      <c r="AA51" s="51">
        <f t="shared" si="15"/>
        <v>-25</v>
      </c>
      <c r="AB51" s="53">
        <f t="shared" si="11"/>
        <v>45619</v>
      </c>
      <c r="AC51" s="51">
        <f t="shared" si="12"/>
        <v>-20</v>
      </c>
      <c r="AD51" s="44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4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99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3">
        <f t="shared" si="10"/>
        <v>45615</v>
      </c>
      <c r="Z52" s="4">
        <v>45621</v>
      </c>
      <c r="AA52" s="51">
        <f t="shared" si="15"/>
        <v>-6</v>
      </c>
      <c r="AB52" s="53">
        <f t="shared" si="11"/>
        <v>45620</v>
      </c>
      <c r="AC52" s="51">
        <f t="shared" si="12"/>
        <v>-1</v>
      </c>
      <c r="AD52" s="44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4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99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3">
        <f t="shared" si="10"/>
        <v>45615</v>
      </c>
      <c r="Z53" s="4">
        <v>45621</v>
      </c>
      <c r="AA53" s="51">
        <f t="shared" si="15"/>
        <v>-6</v>
      </c>
      <c r="AB53" s="53">
        <f t="shared" si="11"/>
        <v>45620</v>
      </c>
      <c r="AC53" s="51">
        <f t="shared" si="12"/>
        <v>-1</v>
      </c>
      <c r="AD53" s="44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4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99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3">
        <f t="shared" si="10"/>
        <v>45615</v>
      </c>
      <c r="Z54" s="4">
        <v>45621</v>
      </c>
      <c r="AA54" s="51">
        <f t="shared" si="15"/>
        <v>-6</v>
      </c>
      <c r="AB54" s="53">
        <f t="shared" si="11"/>
        <v>45620</v>
      </c>
      <c r="AC54" s="51">
        <f t="shared" si="12"/>
        <v>-1</v>
      </c>
      <c r="AD54" s="44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4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99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3">
        <f t="shared" si="10"/>
        <v>45615</v>
      </c>
      <c r="Z55" s="4">
        <v>45656</v>
      </c>
      <c r="AA55" s="51">
        <f t="shared" si="15"/>
        <v>-41</v>
      </c>
      <c r="AB55" s="53">
        <f t="shared" si="11"/>
        <v>45620</v>
      </c>
      <c r="AC55" s="51">
        <f t="shared" si="12"/>
        <v>-36</v>
      </c>
      <c r="AD55" s="44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4">
        <v>45620</v>
      </c>
      <c r="C56" s="81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99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3">
        <f t="shared" si="10"/>
        <v>45615</v>
      </c>
      <c r="Z56" s="4">
        <v>45621</v>
      </c>
      <c r="AA56" s="51">
        <f t="shared" si="15"/>
        <v>-6</v>
      </c>
      <c r="AB56" s="53">
        <f t="shared" si="11"/>
        <v>45620</v>
      </c>
      <c r="AC56" s="51">
        <f t="shared" si="12"/>
        <v>-1</v>
      </c>
      <c r="AD56" s="44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4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99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3">
        <f t="shared" si="10"/>
        <v>45616</v>
      </c>
      <c r="Z57" s="4">
        <v>45621</v>
      </c>
      <c r="AA57" s="51">
        <f t="shared" si="15"/>
        <v>-5</v>
      </c>
      <c r="AB57" s="53">
        <f t="shared" si="11"/>
        <v>45621</v>
      </c>
      <c r="AC57" s="51">
        <f t="shared" si="12"/>
        <v>0</v>
      </c>
      <c r="AD57" s="44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4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99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3">
        <f t="shared" si="10"/>
        <v>45616</v>
      </c>
      <c r="Z58" s="4">
        <v>45621</v>
      </c>
      <c r="AA58" s="51">
        <f t="shared" si="15"/>
        <v>-5</v>
      </c>
      <c r="AB58" s="53">
        <f t="shared" si="11"/>
        <v>45621</v>
      </c>
      <c r="AC58" s="51">
        <f t="shared" si="12"/>
        <v>0</v>
      </c>
      <c r="AD58" s="44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4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99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3">
        <f t="shared" si="10"/>
        <v>45617</v>
      </c>
      <c r="Z59" s="4">
        <v>45621</v>
      </c>
      <c r="AA59" s="51">
        <f t="shared" si="15"/>
        <v>-4</v>
      </c>
      <c r="AB59" s="53">
        <f t="shared" si="11"/>
        <v>45622</v>
      </c>
      <c r="AC59" s="51">
        <f t="shared" si="12"/>
        <v>1</v>
      </c>
      <c r="AD59" s="44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4">
        <v>45622</v>
      </c>
      <c r="C60" s="80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99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3">
        <f t="shared" si="10"/>
        <v>45617</v>
      </c>
      <c r="Z60" s="4">
        <v>45621</v>
      </c>
      <c r="AA60" s="51">
        <f t="shared" si="15"/>
        <v>-4</v>
      </c>
      <c r="AB60" s="53">
        <f t="shared" si="11"/>
        <v>45622</v>
      </c>
      <c r="AC60" s="51">
        <f t="shared" si="12"/>
        <v>1</v>
      </c>
      <c r="AD60" s="44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4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99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3">
        <f t="shared" si="10"/>
        <v>45618</v>
      </c>
      <c r="Z61" s="4">
        <v>45621</v>
      </c>
      <c r="AA61" s="51">
        <f t="shared" si="15"/>
        <v>-3</v>
      </c>
      <c r="AB61" s="53">
        <f t="shared" si="11"/>
        <v>45623</v>
      </c>
      <c r="AC61" s="51">
        <f t="shared" si="12"/>
        <v>2</v>
      </c>
      <c r="AD61" s="44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4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99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3">
        <f t="shared" si="10"/>
        <v>45618</v>
      </c>
      <c r="Z62" s="4">
        <v>45621</v>
      </c>
      <c r="AA62" s="51">
        <f t="shared" si="15"/>
        <v>-3</v>
      </c>
      <c r="AB62" s="53">
        <f t="shared" si="11"/>
        <v>45623</v>
      </c>
      <c r="AC62" s="51">
        <f t="shared" si="12"/>
        <v>2</v>
      </c>
      <c r="AD62" s="44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4">
        <v>45623</v>
      </c>
      <c r="C63" s="78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99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3">
        <f t="shared" si="10"/>
        <v>45618</v>
      </c>
      <c r="Z63" s="4">
        <v>45621</v>
      </c>
      <c r="AA63" s="51">
        <f t="shared" si="15"/>
        <v>-3</v>
      </c>
      <c r="AB63" s="53">
        <f t="shared" si="11"/>
        <v>45623</v>
      </c>
      <c r="AC63" s="51">
        <f t="shared" si="12"/>
        <v>2</v>
      </c>
      <c r="AD63" s="44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4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99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3">
        <f t="shared" si="10"/>
        <v>45619</v>
      </c>
      <c r="AA64" s="51" t="str">
        <f t="shared" si="15"/>
        <v/>
      </c>
      <c r="AB64" s="53">
        <f t="shared" si="11"/>
        <v>45624</v>
      </c>
      <c r="AC64" s="51" t="str">
        <f t="shared" si="12"/>
        <v/>
      </c>
      <c r="AD64" s="44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4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99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3">
        <f t="shared" si="10"/>
        <v>45620</v>
      </c>
      <c r="Z65" s="4">
        <v>45621</v>
      </c>
      <c r="AA65" s="51">
        <f t="shared" si="15"/>
        <v>-1</v>
      </c>
      <c r="AB65" s="53">
        <f t="shared" si="11"/>
        <v>45625</v>
      </c>
      <c r="AC65" s="51">
        <f t="shared" si="12"/>
        <v>4</v>
      </c>
      <c r="AD65" s="44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4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99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3">
        <f t="shared" ref="Y66:Y129" si="26">B66-5</f>
        <v>45620</v>
      </c>
      <c r="Z66" s="4">
        <v>45621</v>
      </c>
      <c r="AA66" s="51">
        <f t="shared" ref="AA66:AA129" si="27">IF(OR(Y66="", Z66=""), "", Y66-Z66)</f>
        <v>-1</v>
      </c>
      <c r="AB66" s="53">
        <f t="shared" ref="AB66:AB129" si="28">IF(B66&lt;&gt;"", B66, "")</f>
        <v>45625</v>
      </c>
      <c r="AC66" s="51">
        <f t="shared" ref="AC66:AC129" si="29">IF(OR(AB66="", Z66=""), "", AB66-Z66)</f>
        <v>4</v>
      </c>
      <c r="AD66" s="44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4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99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3">
        <f t="shared" si="26"/>
        <v>45620</v>
      </c>
      <c r="Z67" s="4">
        <v>45611</v>
      </c>
      <c r="AA67" s="51">
        <f t="shared" si="27"/>
        <v>9</v>
      </c>
      <c r="AB67" s="53">
        <f t="shared" si="28"/>
        <v>45625</v>
      </c>
      <c r="AC67" s="51">
        <f t="shared" si="29"/>
        <v>14</v>
      </c>
      <c r="AD67" s="44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4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99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3">
        <f t="shared" si="26"/>
        <v>45620</v>
      </c>
      <c r="Z68" s="4">
        <v>45611</v>
      </c>
      <c r="AA68" s="51">
        <f t="shared" si="27"/>
        <v>9</v>
      </c>
      <c r="AB68" s="53">
        <f t="shared" si="28"/>
        <v>45625</v>
      </c>
      <c r="AC68" s="51">
        <f t="shared" si="29"/>
        <v>14</v>
      </c>
      <c r="AD68" s="44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4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99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3">
        <f t="shared" si="26"/>
        <v>45621</v>
      </c>
      <c r="Z69" s="4">
        <v>45625</v>
      </c>
      <c r="AA69" s="51">
        <f t="shared" si="27"/>
        <v>-4</v>
      </c>
      <c r="AB69" s="53">
        <f t="shared" si="28"/>
        <v>45626</v>
      </c>
      <c r="AC69" s="51">
        <f t="shared" si="29"/>
        <v>1</v>
      </c>
      <c r="AD69" s="44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4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99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3">
        <f t="shared" si="26"/>
        <v>45621</v>
      </c>
      <c r="AA70" s="51" t="str">
        <f t="shared" si="27"/>
        <v/>
      </c>
      <c r="AB70" s="53">
        <f t="shared" si="28"/>
        <v>45626</v>
      </c>
      <c r="AC70" s="51" t="str">
        <f t="shared" si="29"/>
        <v/>
      </c>
      <c r="AD70" s="44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4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99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3">
        <f t="shared" si="26"/>
        <v>45621</v>
      </c>
      <c r="Z71" s="4">
        <v>45621</v>
      </c>
      <c r="AA71" s="51">
        <f t="shared" si="27"/>
        <v>0</v>
      </c>
      <c r="AB71" s="53">
        <f t="shared" si="28"/>
        <v>45626</v>
      </c>
      <c r="AC71" s="51">
        <f t="shared" si="29"/>
        <v>5</v>
      </c>
      <c r="AD71" s="44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4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99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3">
        <f t="shared" si="26"/>
        <v>45621</v>
      </c>
      <c r="Z72" s="4">
        <v>45621</v>
      </c>
      <c r="AA72" s="51">
        <f t="shared" si="27"/>
        <v>0</v>
      </c>
      <c r="AB72" s="53">
        <f t="shared" si="28"/>
        <v>45626</v>
      </c>
      <c r="AC72" s="51">
        <f t="shared" si="29"/>
        <v>5</v>
      </c>
      <c r="AD72" s="44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4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99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3">
        <f t="shared" si="26"/>
        <v>45621</v>
      </c>
      <c r="Z73" s="4">
        <v>45621</v>
      </c>
      <c r="AA73" s="51">
        <f t="shared" si="27"/>
        <v>0</v>
      </c>
      <c r="AB73" s="53">
        <f t="shared" si="28"/>
        <v>45626</v>
      </c>
      <c r="AC73" s="51">
        <f t="shared" si="29"/>
        <v>5</v>
      </c>
      <c r="AD73" s="44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4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99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3">
        <f t="shared" si="26"/>
        <v>45621</v>
      </c>
      <c r="AA74" s="51" t="str">
        <f t="shared" si="27"/>
        <v/>
      </c>
      <c r="AB74" s="53">
        <f t="shared" si="28"/>
        <v>45626</v>
      </c>
      <c r="AC74" s="51" t="str">
        <f t="shared" si="29"/>
        <v/>
      </c>
      <c r="AD74" s="44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4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99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3">
        <f t="shared" si="26"/>
        <v>45621</v>
      </c>
      <c r="AA75" s="51" t="str">
        <f t="shared" si="27"/>
        <v/>
      </c>
      <c r="AB75" s="53">
        <f t="shared" si="28"/>
        <v>45626</v>
      </c>
      <c r="AC75" s="51" t="str">
        <f t="shared" si="29"/>
        <v/>
      </c>
      <c r="AD75" s="44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4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99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3">
        <f t="shared" si="26"/>
        <v>45621</v>
      </c>
      <c r="Z76" s="4">
        <v>45656</v>
      </c>
      <c r="AA76" s="51">
        <f t="shared" si="27"/>
        <v>-35</v>
      </c>
      <c r="AB76" s="53">
        <f t="shared" si="28"/>
        <v>45626</v>
      </c>
      <c r="AC76" s="51">
        <f t="shared" si="29"/>
        <v>-30</v>
      </c>
      <c r="AD76" s="44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4">
        <v>45626</v>
      </c>
      <c r="C77" s="80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99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3">
        <f t="shared" si="26"/>
        <v>45621</v>
      </c>
      <c r="Z77" s="4">
        <v>45705</v>
      </c>
      <c r="AA77" s="51">
        <f t="shared" si="27"/>
        <v>-84</v>
      </c>
      <c r="AB77" s="53">
        <f t="shared" si="28"/>
        <v>45626</v>
      </c>
      <c r="AC77" s="51">
        <f t="shared" si="29"/>
        <v>-79</v>
      </c>
      <c r="AD77" s="44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5">
        <v>45626</v>
      </c>
      <c r="C78" s="81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99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3">
        <f t="shared" si="26"/>
        <v>45621</v>
      </c>
      <c r="Z78" s="4">
        <v>45618</v>
      </c>
      <c r="AA78" s="51">
        <f t="shared" si="27"/>
        <v>3</v>
      </c>
      <c r="AB78" s="53">
        <f t="shared" si="28"/>
        <v>45626</v>
      </c>
      <c r="AC78" s="51">
        <f t="shared" si="29"/>
        <v>8</v>
      </c>
      <c r="AD78" s="44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5">
        <v>45626</v>
      </c>
      <c r="C79" s="81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99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3">
        <f t="shared" si="26"/>
        <v>45621</v>
      </c>
      <c r="Z79" s="4">
        <v>45618</v>
      </c>
      <c r="AA79" s="51">
        <f t="shared" si="27"/>
        <v>3</v>
      </c>
      <c r="AB79" s="53">
        <f t="shared" si="28"/>
        <v>45626</v>
      </c>
      <c r="AC79" s="51">
        <f t="shared" si="29"/>
        <v>8</v>
      </c>
      <c r="AD79" s="44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6">
        <v>45632</v>
      </c>
      <c r="C80" s="82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99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3">
        <f t="shared" si="26"/>
        <v>45627</v>
      </c>
      <c r="AA80" s="51" t="str">
        <f t="shared" si="27"/>
        <v/>
      </c>
      <c r="AB80" s="53">
        <f t="shared" si="28"/>
        <v>45632</v>
      </c>
      <c r="AC80" s="51" t="str">
        <f t="shared" si="29"/>
        <v/>
      </c>
      <c r="AD80" s="44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6">
        <v>45633</v>
      </c>
      <c r="C81" s="82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99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3">
        <f t="shared" si="26"/>
        <v>45628</v>
      </c>
      <c r="AA81" s="51" t="str">
        <f t="shared" si="27"/>
        <v/>
      </c>
      <c r="AB81" s="53">
        <f t="shared" si="28"/>
        <v>45633</v>
      </c>
      <c r="AC81" s="51" t="str">
        <f t="shared" si="29"/>
        <v/>
      </c>
      <c r="AD81" s="44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6">
        <v>45633</v>
      </c>
      <c r="C82" s="40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99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3">
        <f t="shared" si="26"/>
        <v>45628</v>
      </c>
      <c r="Z82" s="4">
        <v>45629</v>
      </c>
      <c r="AA82" s="51">
        <f t="shared" si="27"/>
        <v>-1</v>
      </c>
      <c r="AB82" s="53">
        <f t="shared" si="28"/>
        <v>45633</v>
      </c>
      <c r="AC82" s="51">
        <f t="shared" si="29"/>
        <v>4</v>
      </c>
      <c r="AD82" s="44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7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99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3">
        <f t="shared" si="26"/>
        <v>45628</v>
      </c>
      <c r="AA83" s="51" t="str">
        <f t="shared" si="27"/>
        <v/>
      </c>
      <c r="AB83" s="53">
        <f t="shared" si="28"/>
        <v>45633</v>
      </c>
      <c r="AC83" s="51" t="str">
        <f t="shared" si="29"/>
        <v/>
      </c>
      <c r="AD83" s="44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7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99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3">
        <f t="shared" si="26"/>
        <v>45630</v>
      </c>
      <c r="Z84" s="4">
        <v>45649</v>
      </c>
      <c r="AA84" s="51">
        <f t="shared" si="27"/>
        <v>-19</v>
      </c>
      <c r="AB84" s="53">
        <f t="shared" si="28"/>
        <v>45635</v>
      </c>
      <c r="AC84" s="51">
        <f t="shared" si="29"/>
        <v>-14</v>
      </c>
      <c r="AD84" s="44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7">
        <v>45635</v>
      </c>
      <c r="C85" s="40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99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3">
        <f t="shared" si="26"/>
        <v>45630</v>
      </c>
      <c r="Z85" s="4">
        <v>45666</v>
      </c>
      <c r="AA85" s="51">
        <f t="shared" si="27"/>
        <v>-36</v>
      </c>
      <c r="AB85" s="53">
        <f t="shared" si="28"/>
        <v>45635</v>
      </c>
      <c r="AC85" s="51">
        <f t="shared" si="29"/>
        <v>-31</v>
      </c>
      <c r="AD85" s="44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7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99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3">
        <f t="shared" si="26"/>
        <v>45633</v>
      </c>
      <c r="AA86" s="51" t="str">
        <f t="shared" si="27"/>
        <v/>
      </c>
      <c r="AB86" s="53">
        <f t="shared" si="28"/>
        <v>45638</v>
      </c>
      <c r="AC86" s="51" t="str">
        <f t="shared" si="29"/>
        <v/>
      </c>
      <c r="AD86" s="44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7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99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3">
        <f t="shared" si="26"/>
        <v>45635</v>
      </c>
      <c r="AA87" s="51" t="str">
        <f t="shared" si="27"/>
        <v/>
      </c>
      <c r="AB87" s="53">
        <f t="shared" si="28"/>
        <v>45640</v>
      </c>
      <c r="AC87" s="51" t="str">
        <f t="shared" si="29"/>
        <v/>
      </c>
      <c r="AD87" s="44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7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99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3">
        <f t="shared" si="26"/>
        <v>45636</v>
      </c>
      <c r="Z88" s="4">
        <v>45656</v>
      </c>
      <c r="AA88" s="51">
        <f t="shared" si="27"/>
        <v>-20</v>
      </c>
      <c r="AB88" s="53">
        <f t="shared" si="28"/>
        <v>45641</v>
      </c>
      <c r="AC88" s="51">
        <f t="shared" si="29"/>
        <v>-15</v>
      </c>
      <c r="AD88" s="44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7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99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3">
        <f t="shared" si="26"/>
        <v>45636</v>
      </c>
      <c r="AA89" s="51" t="str">
        <f t="shared" si="27"/>
        <v/>
      </c>
      <c r="AB89" s="53">
        <f t="shared" si="28"/>
        <v>45641</v>
      </c>
      <c r="AC89" s="51" t="str">
        <f t="shared" si="29"/>
        <v/>
      </c>
      <c r="AD89" s="44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7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99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3">
        <f t="shared" si="26"/>
        <v>45636</v>
      </c>
      <c r="AA90" s="51" t="str">
        <f t="shared" si="27"/>
        <v/>
      </c>
      <c r="AB90" s="53">
        <f t="shared" si="28"/>
        <v>45641</v>
      </c>
      <c r="AC90" s="51" t="str">
        <f t="shared" si="29"/>
        <v/>
      </c>
      <c r="AD90" s="44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7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99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3">
        <f t="shared" si="26"/>
        <v>45636</v>
      </c>
      <c r="AA91" s="51" t="str">
        <f t="shared" si="27"/>
        <v/>
      </c>
      <c r="AB91" s="53">
        <f t="shared" si="28"/>
        <v>45641</v>
      </c>
      <c r="AC91" s="51" t="str">
        <f t="shared" si="29"/>
        <v/>
      </c>
      <c r="AD91" s="44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7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99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3">
        <f t="shared" si="26"/>
        <v>45637</v>
      </c>
      <c r="AA92" s="51" t="str">
        <f t="shared" si="27"/>
        <v/>
      </c>
      <c r="AB92" s="53">
        <f t="shared" si="28"/>
        <v>45642</v>
      </c>
      <c r="AC92" s="51" t="str">
        <f t="shared" si="29"/>
        <v/>
      </c>
      <c r="AD92" s="44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7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99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3">
        <f t="shared" si="26"/>
        <v>45637</v>
      </c>
      <c r="AA93" s="51" t="str">
        <f t="shared" si="27"/>
        <v/>
      </c>
      <c r="AB93" s="53">
        <f t="shared" si="28"/>
        <v>45642</v>
      </c>
      <c r="AC93" s="51" t="str">
        <f t="shared" si="29"/>
        <v/>
      </c>
      <c r="AD93" s="44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7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99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3">
        <f t="shared" si="26"/>
        <v>45637</v>
      </c>
      <c r="AA94" s="51" t="str">
        <f t="shared" si="27"/>
        <v/>
      </c>
      <c r="AB94" s="53">
        <f t="shared" si="28"/>
        <v>45642</v>
      </c>
      <c r="AC94" s="51" t="str">
        <f t="shared" si="29"/>
        <v/>
      </c>
      <c r="AD94" s="44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7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99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3">
        <f t="shared" si="26"/>
        <v>45638</v>
      </c>
      <c r="AA95" s="51" t="str">
        <f t="shared" si="27"/>
        <v/>
      </c>
      <c r="AB95" s="53">
        <f t="shared" si="28"/>
        <v>45643</v>
      </c>
      <c r="AC95" s="51" t="str">
        <f t="shared" si="29"/>
        <v/>
      </c>
      <c r="AD95" s="44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7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99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3">
        <f t="shared" si="26"/>
        <v>45638</v>
      </c>
      <c r="AA96" s="51" t="str">
        <f t="shared" si="27"/>
        <v/>
      </c>
      <c r="AB96" s="53">
        <f t="shared" si="28"/>
        <v>45643</v>
      </c>
      <c r="AC96" s="51" t="str">
        <f t="shared" si="29"/>
        <v/>
      </c>
      <c r="AD96" s="44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7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99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3">
        <f t="shared" si="26"/>
        <v>45640</v>
      </c>
      <c r="AA97" s="51" t="str">
        <f t="shared" si="27"/>
        <v/>
      </c>
      <c r="AB97" s="53">
        <f t="shared" si="28"/>
        <v>45645</v>
      </c>
      <c r="AC97" s="51" t="str">
        <f t="shared" si="29"/>
        <v/>
      </c>
      <c r="AD97" s="44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7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99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3">
        <f t="shared" si="26"/>
        <v>45641</v>
      </c>
      <c r="AA98" s="51" t="str">
        <f t="shared" si="27"/>
        <v/>
      </c>
      <c r="AB98" s="53">
        <f t="shared" si="28"/>
        <v>45646</v>
      </c>
      <c r="AC98" s="51" t="str">
        <f t="shared" si="29"/>
        <v/>
      </c>
      <c r="AD98" s="44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58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99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3">
        <f t="shared" si="26"/>
        <v>45641</v>
      </c>
      <c r="AA99" s="51" t="str">
        <f t="shared" si="27"/>
        <v/>
      </c>
      <c r="AB99" s="53">
        <f t="shared" si="28"/>
        <v>45646</v>
      </c>
      <c r="AC99" s="51" t="str">
        <f t="shared" si="29"/>
        <v/>
      </c>
      <c r="AD99" s="44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7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99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3">
        <f t="shared" si="26"/>
        <v>45641</v>
      </c>
      <c r="Z100" s="4">
        <v>45660</v>
      </c>
      <c r="AA100" s="51">
        <f t="shared" si="27"/>
        <v>-19</v>
      </c>
      <c r="AB100" s="53">
        <f t="shared" si="28"/>
        <v>45646</v>
      </c>
      <c r="AC100" s="51">
        <f t="shared" si="29"/>
        <v>-14</v>
      </c>
      <c r="AD100" s="44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7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99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3">
        <f t="shared" si="26"/>
        <v>45641</v>
      </c>
      <c r="Z101" s="4">
        <v>45660</v>
      </c>
      <c r="AA101" s="51">
        <f t="shared" si="27"/>
        <v>-19</v>
      </c>
      <c r="AB101" s="53">
        <f t="shared" si="28"/>
        <v>45646</v>
      </c>
      <c r="AC101" s="51">
        <f t="shared" si="29"/>
        <v>-14</v>
      </c>
      <c r="AD101" s="44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7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99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3">
        <f t="shared" si="26"/>
        <v>45641</v>
      </c>
      <c r="Z102" s="4">
        <v>45660</v>
      </c>
      <c r="AA102" s="51">
        <f t="shared" si="27"/>
        <v>-19</v>
      </c>
      <c r="AB102" s="53">
        <f t="shared" si="28"/>
        <v>45646</v>
      </c>
      <c r="AC102" s="51">
        <f t="shared" si="29"/>
        <v>-14</v>
      </c>
      <c r="AD102" s="44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7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99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3">
        <f t="shared" si="26"/>
        <v>45641</v>
      </c>
      <c r="Z103" s="4">
        <v>45660</v>
      </c>
      <c r="AA103" s="51">
        <f t="shared" si="27"/>
        <v>-19</v>
      </c>
      <c r="AB103" s="53">
        <f t="shared" si="28"/>
        <v>45646</v>
      </c>
      <c r="AC103" s="51">
        <f t="shared" si="29"/>
        <v>-14</v>
      </c>
      <c r="AD103" s="44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7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99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3">
        <f t="shared" si="26"/>
        <v>45641</v>
      </c>
      <c r="Z104" s="4">
        <v>45660</v>
      </c>
      <c r="AA104" s="51">
        <f t="shared" si="27"/>
        <v>-19</v>
      </c>
      <c r="AB104" s="53">
        <f t="shared" si="28"/>
        <v>45646</v>
      </c>
      <c r="AC104" s="51">
        <f t="shared" si="29"/>
        <v>-14</v>
      </c>
      <c r="AD104" s="44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7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99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3">
        <f t="shared" si="26"/>
        <v>45641</v>
      </c>
      <c r="Z105" s="4">
        <v>45660</v>
      </c>
      <c r="AA105" s="51">
        <f t="shared" si="27"/>
        <v>-19</v>
      </c>
      <c r="AB105" s="53">
        <f t="shared" si="28"/>
        <v>45646</v>
      </c>
      <c r="AC105" s="51">
        <f t="shared" si="29"/>
        <v>-14</v>
      </c>
      <c r="AD105" s="44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7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99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3">
        <f t="shared" si="26"/>
        <v>45641</v>
      </c>
      <c r="Z106" s="4">
        <v>45660</v>
      </c>
      <c r="AA106" s="51">
        <f t="shared" si="27"/>
        <v>-19</v>
      </c>
      <c r="AB106" s="53">
        <f t="shared" si="28"/>
        <v>45646</v>
      </c>
      <c r="AC106" s="51">
        <f t="shared" si="29"/>
        <v>-14</v>
      </c>
      <c r="AD106" s="44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7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99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3">
        <f t="shared" si="26"/>
        <v>45641</v>
      </c>
      <c r="Z107" s="4">
        <v>45660</v>
      </c>
      <c r="AA107" s="51">
        <f t="shared" si="27"/>
        <v>-19</v>
      </c>
      <c r="AB107" s="53">
        <f t="shared" si="28"/>
        <v>45646</v>
      </c>
      <c r="AC107" s="51">
        <f t="shared" si="29"/>
        <v>-14</v>
      </c>
      <c r="AD107" s="44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7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99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3">
        <f t="shared" si="26"/>
        <v>45641</v>
      </c>
      <c r="Z108" s="4">
        <v>45660</v>
      </c>
      <c r="AA108" s="51">
        <f t="shared" si="27"/>
        <v>-19</v>
      </c>
      <c r="AB108" s="53">
        <f t="shared" si="28"/>
        <v>45646</v>
      </c>
      <c r="AC108" s="51">
        <f t="shared" si="29"/>
        <v>-14</v>
      </c>
      <c r="AD108" s="44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7">
        <v>45650</v>
      </c>
      <c r="C109" s="78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99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3">
        <f t="shared" si="26"/>
        <v>45645</v>
      </c>
      <c r="Z109" s="4">
        <v>45663</v>
      </c>
      <c r="AA109" s="51">
        <f t="shared" si="27"/>
        <v>-18</v>
      </c>
      <c r="AB109" s="53">
        <f t="shared" si="28"/>
        <v>45650</v>
      </c>
      <c r="AC109" s="51">
        <f t="shared" si="29"/>
        <v>-13</v>
      </c>
      <c r="AD109" s="44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7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99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3">
        <f t="shared" si="26"/>
        <v>45646</v>
      </c>
      <c r="Z110" s="4">
        <v>45660</v>
      </c>
      <c r="AA110" s="51">
        <f t="shared" si="27"/>
        <v>-14</v>
      </c>
      <c r="AB110" s="53">
        <f t="shared" si="28"/>
        <v>45651</v>
      </c>
      <c r="AC110" s="51">
        <f t="shared" si="29"/>
        <v>-9</v>
      </c>
      <c r="AD110" s="44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7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99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3">
        <f t="shared" si="26"/>
        <v>45648</v>
      </c>
      <c r="AA111" s="51" t="str">
        <f t="shared" si="27"/>
        <v/>
      </c>
      <c r="AB111" s="53">
        <f t="shared" si="28"/>
        <v>45653</v>
      </c>
      <c r="AC111" s="51" t="str">
        <f t="shared" si="29"/>
        <v/>
      </c>
      <c r="AD111" s="44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7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99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3">
        <f t="shared" si="26"/>
        <v>45648</v>
      </c>
      <c r="AA112" s="51" t="str">
        <f t="shared" si="27"/>
        <v/>
      </c>
      <c r="AB112" s="53">
        <f t="shared" si="28"/>
        <v>45653</v>
      </c>
      <c r="AC112" s="51" t="str">
        <f t="shared" si="29"/>
        <v/>
      </c>
      <c r="AD112" s="44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7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99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3">
        <f t="shared" si="26"/>
        <v>45648</v>
      </c>
      <c r="AA113" s="51" t="str">
        <f t="shared" si="27"/>
        <v/>
      </c>
      <c r="AB113" s="53">
        <f t="shared" si="28"/>
        <v>45653</v>
      </c>
      <c r="AC113" s="51" t="str">
        <f t="shared" si="29"/>
        <v/>
      </c>
      <c r="AD113" s="44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7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99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3">
        <f t="shared" si="26"/>
        <v>45649</v>
      </c>
      <c r="AA114" s="51" t="str">
        <f t="shared" si="27"/>
        <v/>
      </c>
      <c r="AB114" s="53">
        <f t="shared" si="28"/>
        <v>45654</v>
      </c>
      <c r="AC114" s="51" t="str">
        <f t="shared" si="29"/>
        <v/>
      </c>
      <c r="AD114" s="44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7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99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3">
        <f t="shared" si="26"/>
        <v>45650</v>
      </c>
      <c r="AA115" s="51" t="str">
        <f t="shared" si="27"/>
        <v/>
      </c>
      <c r="AB115" s="53">
        <f t="shared" si="28"/>
        <v>45655</v>
      </c>
      <c r="AC115" s="51" t="str">
        <f t="shared" si="29"/>
        <v/>
      </c>
      <c r="AD115" s="44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7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99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3">
        <f t="shared" si="26"/>
        <v>45650</v>
      </c>
      <c r="Z116" s="4">
        <v>45653</v>
      </c>
      <c r="AA116" s="51">
        <f t="shared" si="27"/>
        <v>-3</v>
      </c>
      <c r="AB116" s="53">
        <f t="shared" si="28"/>
        <v>45655</v>
      </c>
      <c r="AC116" s="51">
        <f t="shared" si="29"/>
        <v>2</v>
      </c>
      <c r="AD116" s="44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7">
        <v>45657</v>
      </c>
      <c r="C117" s="83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99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3">
        <f t="shared" si="26"/>
        <v>45652</v>
      </c>
      <c r="AA117" s="51" t="str">
        <f t="shared" si="27"/>
        <v/>
      </c>
      <c r="AB117" s="53">
        <f t="shared" si="28"/>
        <v>45657</v>
      </c>
      <c r="AC117" s="51" t="str">
        <f t="shared" si="29"/>
        <v/>
      </c>
      <c r="AD117" s="44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7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99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3">
        <f t="shared" si="26"/>
        <v>45652</v>
      </c>
      <c r="Z118" s="4">
        <v>45656</v>
      </c>
      <c r="AA118" s="51">
        <f t="shared" si="27"/>
        <v>-4</v>
      </c>
      <c r="AB118" s="53">
        <f t="shared" si="28"/>
        <v>45657</v>
      </c>
      <c r="AC118" s="51">
        <f t="shared" si="29"/>
        <v>1</v>
      </c>
      <c r="AD118" s="44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7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99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3">
        <f t="shared" si="26"/>
        <v>45652</v>
      </c>
      <c r="Z119" s="4">
        <v>45656</v>
      </c>
      <c r="AA119" s="51">
        <f t="shared" si="27"/>
        <v>-4</v>
      </c>
      <c r="AB119" s="53">
        <f t="shared" si="28"/>
        <v>45657</v>
      </c>
      <c r="AC119" s="51">
        <f t="shared" si="29"/>
        <v>1</v>
      </c>
      <c r="AD119" s="44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7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99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3">
        <f t="shared" si="26"/>
        <v>45652</v>
      </c>
      <c r="AA120" s="51" t="str">
        <f t="shared" si="27"/>
        <v/>
      </c>
      <c r="AB120" s="53">
        <f t="shared" si="28"/>
        <v>45657</v>
      </c>
      <c r="AC120" s="51" t="str">
        <f t="shared" si="29"/>
        <v/>
      </c>
      <c r="AD120" s="44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7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99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3">
        <f t="shared" si="26"/>
        <v>45652</v>
      </c>
      <c r="AA121" s="51" t="str">
        <f t="shared" si="27"/>
        <v/>
      </c>
      <c r="AB121" s="53">
        <f t="shared" si="28"/>
        <v>45657</v>
      </c>
      <c r="AC121" s="51" t="str">
        <f t="shared" si="29"/>
        <v/>
      </c>
      <c r="AD121" s="44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7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99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3">
        <f t="shared" si="26"/>
        <v>45652</v>
      </c>
      <c r="AA122" s="51" t="str">
        <f t="shared" si="27"/>
        <v/>
      </c>
      <c r="AB122" s="53">
        <f t="shared" si="28"/>
        <v>45657</v>
      </c>
      <c r="AC122" s="51" t="str">
        <f t="shared" si="29"/>
        <v/>
      </c>
      <c r="AD122" s="44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7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99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3">
        <f t="shared" si="26"/>
        <v>45652</v>
      </c>
      <c r="AA123" s="51" t="str">
        <f t="shared" si="27"/>
        <v/>
      </c>
      <c r="AB123" s="53">
        <f t="shared" si="28"/>
        <v>45657</v>
      </c>
      <c r="AC123" s="51" t="str">
        <f t="shared" si="29"/>
        <v/>
      </c>
      <c r="AD123" s="44">
        <f t="shared" si="30"/>
        <v>45657</v>
      </c>
      <c r="AF123" s="19" t="str">
        <f t="shared" si="31"/>
        <v/>
      </c>
      <c r="AG123" s="69"/>
      <c r="AH123" s="2"/>
      <c r="AI123" s="2"/>
      <c r="AJ123" s="2"/>
      <c r="AK123" s="2"/>
      <c r="AL123" s="2"/>
    </row>
    <row r="124" spans="1:38" ht="14.45">
      <c r="A124" s="38">
        <v>123</v>
      </c>
      <c r="B124" s="57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99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3">
        <f t="shared" si="26"/>
        <v>45652</v>
      </c>
      <c r="AA124" s="51" t="str">
        <f t="shared" si="27"/>
        <v/>
      </c>
      <c r="AB124" s="53">
        <f t="shared" si="28"/>
        <v>45657</v>
      </c>
      <c r="AC124" s="51" t="str">
        <f t="shared" si="29"/>
        <v/>
      </c>
      <c r="AD124" s="44">
        <f t="shared" si="30"/>
        <v>45657</v>
      </c>
      <c r="AF124" s="19" t="str">
        <f t="shared" si="31"/>
        <v/>
      </c>
      <c r="AG124" s="69"/>
      <c r="AH124" s="2"/>
      <c r="AI124" s="2"/>
      <c r="AJ124" s="2"/>
      <c r="AK124" s="2"/>
      <c r="AL124" s="2"/>
    </row>
    <row r="125" spans="1:38" ht="14.45">
      <c r="A125" s="38">
        <v>124</v>
      </c>
      <c r="B125" s="57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99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3">
        <f t="shared" si="26"/>
        <v>45652</v>
      </c>
      <c r="AA125" s="51" t="str">
        <f t="shared" si="27"/>
        <v/>
      </c>
      <c r="AB125" s="53">
        <f t="shared" si="28"/>
        <v>45657</v>
      </c>
      <c r="AC125" s="51" t="str">
        <f t="shared" si="29"/>
        <v/>
      </c>
      <c r="AD125" s="44">
        <f t="shared" si="30"/>
        <v>45657</v>
      </c>
      <c r="AF125" s="19" t="str">
        <f t="shared" si="31"/>
        <v/>
      </c>
      <c r="AG125" s="69"/>
      <c r="AH125" s="2"/>
      <c r="AI125" s="2"/>
      <c r="AJ125" s="2"/>
      <c r="AK125" s="2"/>
      <c r="AL125" s="2"/>
    </row>
    <row r="126" spans="1:38" ht="28.9">
      <c r="A126" s="38">
        <v>125</v>
      </c>
      <c r="B126" s="57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99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3">
        <f t="shared" si="26"/>
        <v>45652</v>
      </c>
      <c r="Z126" s="4">
        <v>45701</v>
      </c>
      <c r="AA126" s="51">
        <f t="shared" si="27"/>
        <v>-49</v>
      </c>
      <c r="AB126" s="53">
        <f t="shared" si="28"/>
        <v>45657</v>
      </c>
      <c r="AC126" s="51">
        <f t="shared" si="29"/>
        <v>-44</v>
      </c>
      <c r="AD126" s="44">
        <f t="shared" si="30"/>
        <v>45657</v>
      </c>
      <c r="AE126" s="4">
        <v>45701</v>
      </c>
      <c r="AF126" s="19">
        <f t="shared" si="31"/>
        <v>-44</v>
      </c>
      <c r="AG126" s="69"/>
      <c r="AH126" s="2"/>
      <c r="AI126" s="2"/>
      <c r="AJ126" s="2"/>
      <c r="AK126" s="2"/>
      <c r="AL126" s="2"/>
    </row>
    <row r="127" spans="1:38" ht="14.45">
      <c r="A127" s="38">
        <v>126</v>
      </c>
      <c r="B127" s="57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99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3">
        <f t="shared" si="26"/>
        <v>45652</v>
      </c>
      <c r="Z127" s="4">
        <v>45656</v>
      </c>
      <c r="AA127" s="51">
        <f t="shared" si="27"/>
        <v>-4</v>
      </c>
      <c r="AB127" s="53">
        <f t="shared" si="28"/>
        <v>45657</v>
      </c>
      <c r="AC127" s="51">
        <f t="shared" si="29"/>
        <v>1</v>
      </c>
      <c r="AD127" s="44">
        <f t="shared" si="30"/>
        <v>45657</v>
      </c>
      <c r="AE127" s="4">
        <v>45656</v>
      </c>
      <c r="AF127" s="19">
        <f t="shared" si="31"/>
        <v>1</v>
      </c>
      <c r="AG127" s="69"/>
      <c r="AH127" s="2"/>
      <c r="AI127" s="2"/>
      <c r="AJ127" s="2"/>
      <c r="AK127" s="2"/>
      <c r="AL127" s="2"/>
    </row>
    <row r="128" spans="1:38" ht="14.45">
      <c r="A128" s="38">
        <v>127</v>
      </c>
      <c r="B128" s="57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99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3">
        <f t="shared" si="26"/>
        <v>45652</v>
      </c>
      <c r="Z128" s="4">
        <v>45621</v>
      </c>
      <c r="AA128" s="51">
        <f t="shared" si="27"/>
        <v>31</v>
      </c>
      <c r="AB128" s="53">
        <f t="shared" si="28"/>
        <v>45657</v>
      </c>
      <c r="AC128" s="51">
        <f t="shared" si="29"/>
        <v>36</v>
      </c>
      <c r="AD128" s="44">
        <f t="shared" si="30"/>
        <v>45657</v>
      </c>
      <c r="AE128" s="4">
        <v>45621</v>
      </c>
      <c r="AF128" s="19">
        <f t="shared" si="31"/>
        <v>36</v>
      </c>
      <c r="AG128" s="69"/>
      <c r="AH128" s="2"/>
      <c r="AI128" s="2"/>
      <c r="AJ128" s="2"/>
      <c r="AK128" s="2"/>
      <c r="AL128" s="2"/>
    </row>
    <row r="129" spans="1:38" ht="14.45">
      <c r="A129" s="38">
        <v>128</v>
      </c>
      <c r="B129" s="57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99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3">
        <f t="shared" si="26"/>
        <v>45653</v>
      </c>
      <c r="Z129" s="4">
        <v>45659</v>
      </c>
      <c r="AA129" s="51">
        <f t="shared" si="27"/>
        <v>-6</v>
      </c>
      <c r="AB129" s="53">
        <f t="shared" si="28"/>
        <v>45658</v>
      </c>
      <c r="AC129" s="51">
        <f t="shared" si="29"/>
        <v>-1</v>
      </c>
      <c r="AD129" s="44">
        <f t="shared" si="30"/>
        <v>45658</v>
      </c>
      <c r="AE129" s="4">
        <v>45659</v>
      </c>
      <c r="AF129" s="19">
        <f t="shared" si="31"/>
        <v>-1</v>
      </c>
      <c r="AG129" s="69"/>
      <c r="AH129" s="2"/>
      <c r="AI129" s="2"/>
      <c r="AJ129" s="2"/>
      <c r="AK129" s="2"/>
      <c r="AL129" s="2"/>
    </row>
    <row r="130" spans="1:38" ht="14.45">
      <c r="A130" s="38">
        <v>129</v>
      </c>
      <c r="B130" s="57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99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3">
        <f t="shared" ref="Y130:Y193" si="42">B130-5</f>
        <v>45653</v>
      </c>
      <c r="AA130" s="51" t="str">
        <f t="shared" ref="AA130:AA193" si="43">IF(OR(Y130="", Z130=""), "", Y130-Z130)</f>
        <v/>
      </c>
      <c r="AB130" s="53">
        <f t="shared" ref="AB130:AB193" si="44">IF(B130&lt;&gt;"", B130, "")</f>
        <v>45658</v>
      </c>
      <c r="AC130" s="51" t="str">
        <f t="shared" ref="AC130:AC193" si="45">IF(OR(AB130="", Z130=""), "", AB130-Z130)</f>
        <v/>
      </c>
      <c r="AD130" s="44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69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6">
        <v>45658</v>
      </c>
      <c r="C131" s="40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99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3">
        <f t="shared" si="42"/>
        <v>45653</v>
      </c>
      <c r="Z131" s="4">
        <v>45666</v>
      </c>
      <c r="AA131" s="51">
        <f t="shared" si="43"/>
        <v>-13</v>
      </c>
      <c r="AB131" s="53">
        <f t="shared" si="44"/>
        <v>45658</v>
      </c>
      <c r="AC131" s="51">
        <f t="shared" si="45"/>
        <v>-8</v>
      </c>
      <c r="AD131" s="44">
        <f t="shared" si="46"/>
        <v>45658</v>
      </c>
      <c r="AE131" s="4">
        <v>45666</v>
      </c>
      <c r="AF131" s="19">
        <f t="shared" si="47"/>
        <v>-8</v>
      </c>
      <c r="AG131" s="69"/>
      <c r="AH131" s="2"/>
      <c r="AI131" s="2"/>
      <c r="AJ131" s="2"/>
      <c r="AK131" s="2"/>
      <c r="AL131" s="2"/>
    </row>
    <row r="132" spans="1:38" ht="14.45">
      <c r="A132" s="38">
        <v>131</v>
      </c>
      <c r="B132" s="57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99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3">
        <f t="shared" si="42"/>
        <v>45654</v>
      </c>
      <c r="Z132" s="4">
        <v>45660</v>
      </c>
      <c r="AA132" s="51">
        <f t="shared" si="43"/>
        <v>-6</v>
      </c>
      <c r="AB132" s="53">
        <f t="shared" si="44"/>
        <v>45659</v>
      </c>
      <c r="AC132" s="51">
        <f t="shared" si="45"/>
        <v>-1</v>
      </c>
      <c r="AD132" s="44">
        <f t="shared" si="46"/>
        <v>45659</v>
      </c>
      <c r="AE132" s="4">
        <v>45660</v>
      </c>
      <c r="AF132" s="19">
        <f t="shared" si="47"/>
        <v>-1</v>
      </c>
      <c r="AG132" s="69"/>
      <c r="AH132" s="2"/>
      <c r="AI132" s="2"/>
      <c r="AJ132" s="2"/>
      <c r="AK132" s="2"/>
      <c r="AL132" s="2"/>
    </row>
    <row r="133" spans="1:38" ht="14.45">
      <c r="A133" s="38">
        <v>132</v>
      </c>
      <c r="B133" s="57">
        <v>45659</v>
      </c>
      <c r="C133" s="40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99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3">
        <f t="shared" si="42"/>
        <v>45654</v>
      </c>
      <c r="Z133" s="4">
        <v>45665</v>
      </c>
      <c r="AA133" s="51">
        <f t="shared" si="43"/>
        <v>-11</v>
      </c>
      <c r="AB133" s="53">
        <f t="shared" si="44"/>
        <v>45659</v>
      </c>
      <c r="AC133" s="51">
        <f t="shared" si="45"/>
        <v>-6</v>
      </c>
      <c r="AD133" s="44">
        <f t="shared" si="46"/>
        <v>45659</v>
      </c>
      <c r="AE133" s="4">
        <v>45665</v>
      </c>
      <c r="AF133" s="19">
        <f t="shared" si="47"/>
        <v>-6</v>
      </c>
      <c r="AG133" s="69"/>
      <c r="AH133" s="2"/>
      <c r="AI133" s="2"/>
      <c r="AJ133" s="2"/>
      <c r="AK133" s="2"/>
      <c r="AL133" s="2"/>
    </row>
    <row r="134" spans="1:38" ht="14.45">
      <c r="A134" s="38">
        <v>133</v>
      </c>
      <c r="B134" s="57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99">
        <f t="shared" si="32"/>
        <v>45559</v>
      </c>
      <c r="K134" s="97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97">
        <v>45645</v>
      </c>
      <c r="U134" s="19">
        <f t="shared" si="39"/>
        <v>-55</v>
      </c>
      <c r="V134" s="5">
        <f t="shared" si="40"/>
        <v>45629</v>
      </c>
      <c r="W134" s="98">
        <v>45664</v>
      </c>
      <c r="X134" s="19">
        <f t="shared" si="41"/>
        <v>-35</v>
      </c>
      <c r="Y134" s="53">
        <f t="shared" si="42"/>
        <v>45654</v>
      </c>
      <c r="AA134" s="51" t="str">
        <f t="shared" si="43"/>
        <v/>
      </c>
      <c r="AB134" s="53">
        <f t="shared" si="44"/>
        <v>45659</v>
      </c>
      <c r="AC134" s="51" t="str">
        <f t="shared" si="45"/>
        <v/>
      </c>
      <c r="AD134" s="44">
        <f t="shared" si="46"/>
        <v>45659</v>
      </c>
      <c r="AF134" s="19" t="str">
        <f t="shared" si="47"/>
        <v/>
      </c>
      <c r="AG134" s="69"/>
      <c r="AH134" s="2"/>
      <c r="AI134" s="2"/>
      <c r="AJ134" s="2"/>
      <c r="AK134" s="2"/>
      <c r="AL134" s="2"/>
    </row>
    <row r="135" spans="1:38" ht="14.45">
      <c r="A135" s="38">
        <v>134</v>
      </c>
      <c r="B135" s="57">
        <v>45659</v>
      </c>
      <c r="C135" s="78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99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3">
        <f t="shared" si="42"/>
        <v>45654</v>
      </c>
      <c r="Z135" s="4">
        <v>45695</v>
      </c>
      <c r="AA135" s="51">
        <f t="shared" si="43"/>
        <v>-41</v>
      </c>
      <c r="AB135" s="53">
        <f t="shared" si="44"/>
        <v>45659</v>
      </c>
      <c r="AC135" s="51">
        <f t="shared" si="45"/>
        <v>-36</v>
      </c>
      <c r="AD135" s="44">
        <f t="shared" si="46"/>
        <v>45659</v>
      </c>
      <c r="AE135" s="4">
        <v>45695</v>
      </c>
      <c r="AF135" s="19">
        <f t="shared" si="47"/>
        <v>-36</v>
      </c>
      <c r="AG135" s="69"/>
      <c r="AH135" s="2"/>
      <c r="AI135" s="2"/>
      <c r="AJ135" s="2"/>
      <c r="AK135" s="2"/>
      <c r="AL135" s="2"/>
    </row>
    <row r="136" spans="1:38" ht="14.45">
      <c r="A136" s="38">
        <v>135</v>
      </c>
      <c r="B136" s="57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99">
        <f t="shared" si="32"/>
        <v>45559</v>
      </c>
      <c r="K136" s="97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97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3">
        <f t="shared" si="42"/>
        <v>45654</v>
      </c>
      <c r="AA136" s="51" t="str">
        <f t="shared" si="43"/>
        <v/>
      </c>
      <c r="AB136" s="53">
        <f t="shared" si="44"/>
        <v>45659</v>
      </c>
      <c r="AC136" s="51" t="str">
        <f t="shared" si="45"/>
        <v/>
      </c>
      <c r="AD136" s="44">
        <f t="shared" si="46"/>
        <v>45659</v>
      </c>
      <c r="AF136" s="19" t="str">
        <f t="shared" si="47"/>
        <v/>
      </c>
      <c r="AG136" s="69"/>
      <c r="AH136" s="2"/>
      <c r="AI136" s="2"/>
      <c r="AJ136" s="2"/>
      <c r="AK136" s="2"/>
      <c r="AL136" s="2"/>
    </row>
    <row r="137" spans="1:38" ht="14.45">
      <c r="A137" s="38">
        <v>136</v>
      </c>
      <c r="B137" s="57">
        <v>45660</v>
      </c>
      <c r="C137" s="78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99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3">
        <f t="shared" si="42"/>
        <v>45655</v>
      </c>
      <c r="Z137" s="4">
        <v>45681</v>
      </c>
      <c r="AA137" s="51">
        <f t="shared" si="43"/>
        <v>-26</v>
      </c>
      <c r="AB137" s="53">
        <f t="shared" si="44"/>
        <v>45660</v>
      </c>
      <c r="AC137" s="51">
        <f t="shared" si="45"/>
        <v>-21</v>
      </c>
      <c r="AD137" s="44">
        <f t="shared" si="46"/>
        <v>45660</v>
      </c>
      <c r="AE137" s="4">
        <v>45681</v>
      </c>
      <c r="AF137" s="19">
        <f t="shared" si="47"/>
        <v>-21</v>
      </c>
      <c r="AG137" s="69"/>
      <c r="AH137" s="2"/>
      <c r="AI137" s="2"/>
      <c r="AJ137" s="2"/>
      <c r="AK137" s="2"/>
      <c r="AL137" s="2"/>
    </row>
    <row r="138" spans="1:38" ht="14.45">
      <c r="A138" s="38">
        <v>137</v>
      </c>
      <c r="B138" s="57">
        <v>45660</v>
      </c>
      <c r="C138" s="79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99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3">
        <f t="shared" si="42"/>
        <v>45655</v>
      </c>
      <c r="Z138" s="4">
        <v>45659</v>
      </c>
      <c r="AA138" s="51">
        <f t="shared" si="43"/>
        <v>-4</v>
      </c>
      <c r="AB138" s="53">
        <f t="shared" si="44"/>
        <v>45660</v>
      </c>
      <c r="AC138" s="51">
        <f t="shared" si="45"/>
        <v>1</v>
      </c>
      <c r="AD138" s="44">
        <f t="shared" si="46"/>
        <v>45660</v>
      </c>
      <c r="AE138" s="4">
        <v>45659</v>
      </c>
      <c r="AF138" s="19">
        <f t="shared" si="47"/>
        <v>1</v>
      </c>
      <c r="AG138" s="69"/>
      <c r="AH138" s="2"/>
      <c r="AI138" s="2"/>
      <c r="AJ138" s="2"/>
      <c r="AK138" s="2"/>
      <c r="AL138" s="2"/>
    </row>
    <row r="139" spans="1:38" ht="14.45">
      <c r="A139" s="38">
        <v>138</v>
      </c>
      <c r="B139" s="57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99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3">
        <f t="shared" si="42"/>
        <v>45655</v>
      </c>
      <c r="Z139" s="4">
        <v>45659</v>
      </c>
      <c r="AA139" s="51">
        <f t="shared" si="43"/>
        <v>-4</v>
      </c>
      <c r="AB139" s="53">
        <f t="shared" si="44"/>
        <v>45660</v>
      </c>
      <c r="AC139" s="51">
        <f t="shared" si="45"/>
        <v>1</v>
      </c>
      <c r="AD139" s="44">
        <f t="shared" si="46"/>
        <v>45660</v>
      </c>
      <c r="AE139" s="4">
        <v>45659</v>
      </c>
      <c r="AF139" s="19">
        <f t="shared" si="47"/>
        <v>1</v>
      </c>
      <c r="AG139" s="69"/>
      <c r="AH139" s="2"/>
      <c r="AI139" s="2"/>
      <c r="AJ139" s="2"/>
      <c r="AK139" s="2"/>
      <c r="AL139" s="2"/>
    </row>
    <row r="140" spans="1:38" ht="14.45">
      <c r="A140" s="38">
        <v>139</v>
      </c>
      <c r="B140" s="57">
        <v>45661</v>
      </c>
      <c r="C140" s="40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99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3">
        <f t="shared" si="42"/>
        <v>45656</v>
      </c>
      <c r="Z140" s="4">
        <v>45666</v>
      </c>
      <c r="AA140" s="51">
        <f t="shared" si="43"/>
        <v>-10</v>
      </c>
      <c r="AB140" s="53">
        <f t="shared" si="44"/>
        <v>45661</v>
      </c>
      <c r="AC140" s="51">
        <f t="shared" si="45"/>
        <v>-5</v>
      </c>
      <c r="AD140" s="44">
        <f t="shared" si="46"/>
        <v>45661</v>
      </c>
      <c r="AE140" s="4">
        <v>45666</v>
      </c>
      <c r="AF140" s="19">
        <f t="shared" si="47"/>
        <v>-5</v>
      </c>
      <c r="AG140" s="69"/>
      <c r="AH140" s="2"/>
      <c r="AI140" s="2"/>
      <c r="AJ140" s="2"/>
      <c r="AK140" s="2"/>
      <c r="AL140" s="2"/>
    </row>
    <row r="141" spans="1:38" ht="14.45">
      <c r="A141" s="38">
        <v>140</v>
      </c>
      <c r="B141" s="57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99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3">
        <f t="shared" si="42"/>
        <v>45656</v>
      </c>
      <c r="Z141" s="4">
        <v>45663</v>
      </c>
      <c r="AA141" s="51">
        <f t="shared" si="43"/>
        <v>-7</v>
      </c>
      <c r="AB141" s="53">
        <f t="shared" si="44"/>
        <v>45661</v>
      </c>
      <c r="AC141" s="51">
        <f t="shared" si="45"/>
        <v>-2</v>
      </c>
      <c r="AD141" s="44">
        <f t="shared" si="46"/>
        <v>45661</v>
      </c>
      <c r="AE141" s="4">
        <v>45663</v>
      </c>
      <c r="AF141" s="19">
        <f t="shared" si="47"/>
        <v>-2</v>
      </c>
      <c r="AG141" s="69"/>
      <c r="AH141" s="2"/>
      <c r="AI141" s="2"/>
      <c r="AJ141" s="2"/>
      <c r="AK141" s="2"/>
      <c r="AL141" s="2"/>
    </row>
    <row r="142" spans="1:38" ht="14.45">
      <c r="A142" s="38">
        <v>141</v>
      </c>
      <c r="B142" s="57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99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3">
        <f t="shared" si="42"/>
        <v>45657</v>
      </c>
      <c r="AA142" s="51" t="str">
        <f t="shared" si="43"/>
        <v/>
      </c>
      <c r="AB142" s="53">
        <f t="shared" si="44"/>
        <v>45662</v>
      </c>
      <c r="AC142" s="51" t="str">
        <f t="shared" si="45"/>
        <v/>
      </c>
      <c r="AD142" s="44">
        <f t="shared" si="46"/>
        <v>45662</v>
      </c>
      <c r="AF142" s="19" t="str">
        <f t="shared" si="47"/>
        <v/>
      </c>
      <c r="AG142" s="69"/>
      <c r="AH142" s="2"/>
      <c r="AI142" s="2"/>
      <c r="AJ142" s="2"/>
      <c r="AK142" s="2"/>
      <c r="AL142" s="2"/>
    </row>
    <row r="143" spans="1:38" ht="14.45">
      <c r="A143" s="38">
        <v>142</v>
      </c>
      <c r="B143" s="57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99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3">
        <f t="shared" si="42"/>
        <v>45657</v>
      </c>
      <c r="Z143" s="4">
        <v>45474</v>
      </c>
      <c r="AA143" s="51">
        <f t="shared" si="43"/>
        <v>183</v>
      </c>
      <c r="AB143" s="53">
        <f t="shared" si="44"/>
        <v>45662</v>
      </c>
      <c r="AC143" s="51">
        <f t="shared" si="45"/>
        <v>188</v>
      </c>
      <c r="AD143" s="44">
        <f t="shared" si="46"/>
        <v>45662</v>
      </c>
      <c r="AE143" s="4">
        <v>45474</v>
      </c>
      <c r="AF143" s="19">
        <f t="shared" si="47"/>
        <v>188</v>
      </c>
      <c r="AG143" s="69"/>
      <c r="AH143" s="2"/>
      <c r="AI143" s="2"/>
      <c r="AJ143" s="2"/>
      <c r="AK143" s="2"/>
      <c r="AL143" s="2"/>
    </row>
    <row r="144" spans="1:38" ht="14.45">
      <c r="A144" s="38">
        <v>143</v>
      </c>
      <c r="B144" s="57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99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3">
        <f t="shared" si="42"/>
        <v>45657</v>
      </c>
      <c r="AA144" s="51" t="str">
        <f t="shared" si="43"/>
        <v/>
      </c>
      <c r="AB144" s="53">
        <f t="shared" si="44"/>
        <v>45662</v>
      </c>
      <c r="AC144" s="51" t="str">
        <f t="shared" si="45"/>
        <v/>
      </c>
      <c r="AD144" s="44">
        <f t="shared" si="46"/>
        <v>45662</v>
      </c>
      <c r="AF144" s="19" t="str">
        <f t="shared" si="47"/>
        <v/>
      </c>
      <c r="AG144" s="69"/>
      <c r="AH144" s="2"/>
      <c r="AI144" s="2"/>
      <c r="AJ144" s="2"/>
      <c r="AK144" s="2"/>
      <c r="AL144" s="2"/>
    </row>
    <row r="145" spans="1:38" ht="14.45">
      <c r="A145" s="38">
        <v>144</v>
      </c>
      <c r="B145" s="57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99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3">
        <f t="shared" si="42"/>
        <v>45657</v>
      </c>
      <c r="Z145" s="4">
        <v>45656</v>
      </c>
      <c r="AA145" s="51">
        <f t="shared" si="43"/>
        <v>1</v>
      </c>
      <c r="AB145" s="53">
        <f t="shared" si="44"/>
        <v>45662</v>
      </c>
      <c r="AC145" s="51">
        <f t="shared" si="45"/>
        <v>6</v>
      </c>
      <c r="AD145" s="44">
        <f t="shared" si="46"/>
        <v>45662</v>
      </c>
      <c r="AE145" s="4">
        <v>45656</v>
      </c>
      <c r="AF145" s="19">
        <f t="shared" si="47"/>
        <v>6</v>
      </c>
      <c r="AG145" s="69"/>
      <c r="AH145" s="2"/>
      <c r="AI145" s="2"/>
      <c r="AJ145" s="2"/>
      <c r="AK145" s="2"/>
      <c r="AL145" s="2"/>
    </row>
    <row r="146" spans="1:38" ht="14.45">
      <c r="A146" s="38">
        <v>145</v>
      </c>
      <c r="B146" s="57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99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3">
        <f t="shared" si="42"/>
        <v>45657</v>
      </c>
      <c r="AA146" s="51" t="str">
        <f t="shared" si="43"/>
        <v/>
      </c>
      <c r="AB146" s="53">
        <f t="shared" si="44"/>
        <v>45662</v>
      </c>
      <c r="AC146" s="51" t="str">
        <f t="shared" si="45"/>
        <v/>
      </c>
      <c r="AD146" s="44">
        <f t="shared" si="46"/>
        <v>45662</v>
      </c>
      <c r="AF146" s="19" t="str">
        <f t="shared" si="47"/>
        <v/>
      </c>
      <c r="AG146" s="69"/>
      <c r="AH146" s="2"/>
      <c r="AI146" s="2"/>
      <c r="AJ146" s="2"/>
      <c r="AK146" s="2"/>
      <c r="AL146" s="2"/>
    </row>
    <row r="147" spans="1:38" ht="14.45">
      <c r="A147" s="38">
        <v>146</v>
      </c>
      <c r="B147" s="57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99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3">
        <f t="shared" si="42"/>
        <v>45657</v>
      </c>
      <c r="AA147" s="51" t="str">
        <f t="shared" si="43"/>
        <v/>
      </c>
      <c r="AB147" s="53">
        <f t="shared" si="44"/>
        <v>45662</v>
      </c>
      <c r="AC147" s="51" t="str">
        <f t="shared" si="45"/>
        <v/>
      </c>
      <c r="AD147" s="44">
        <f t="shared" si="46"/>
        <v>45662</v>
      </c>
      <c r="AF147" s="19" t="str">
        <f t="shared" si="47"/>
        <v/>
      </c>
      <c r="AG147" s="69"/>
      <c r="AH147" s="2"/>
      <c r="AI147" s="2"/>
      <c r="AJ147" s="2"/>
      <c r="AK147" s="2"/>
      <c r="AL147" s="2"/>
    </row>
    <row r="148" spans="1:38" ht="14.45">
      <c r="A148" s="38">
        <v>147</v>
      </c>
      <c r="B148" s="57">
        <v>45663</v>
      </c>
      <c r="C148" s="40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99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3">
        <f t="shared" si="42"/>
        <v>45658</v>
      </c>
      <c r="Z148" s="4">
        <v>45666</v>
      </c>
      <c r="AA148" s="51">
        <f t="shared" si="43"/>
        <v>-8</v>
      </c>
      <c r="AB148" s="53">
        <f t="shared" si="44"/>
        <v>45663</v>
      </c>
      <c r="AC148" s="51">
        <f t="shared" si="45"/>
        <v>-3</v>
      </c>
      <c r="AD148" s="44">
        <f t="shared" si="46"/>
        <v>45663</v>
      </c>
      <c r="AE148" s="4">
        <v>45666</v>
      </c>
      <c r="AF148" s="19">
        <f t="shared" si="47"/>
        <v>-3</v>
      </c>
      <c r="AG148" s="69"/>
      <c r="AH148" s="2"/>
      <c r="AI148" s="2"/>
      <c r="AJ148" s="2"/>
      <c r="AK148" s="2"/>
      <c r="AL148" s="2"/>
    </row>
    <row r="149" spans="1:38" ht="14.45">
      <c r="A149" s="38">
        <v>148</v>
      </c>
      <c r="B149" s="57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99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97">
        <v>45615</v>
      </c>
      <c r="U149" s="19">
        <f t="shared" si="39"/>
        <v>-20</v>
      </c>
      <c r="V149" s="5">
        <f t="shared" si="40"/>
        <v>45634</v>
      </c>
      <c r="W149" s="98">
        <v>45656</v>
      </c>
      <c r="X149" s="19">
        <f t="shared" si="41"/>
        <v>-22</v>
      </c>
      <c r="Y149" s="53">
        <f t="shared" si="42"/>
        <v>45659</v>
      </c>
      <c r="AA149" s="51" t="str">
        <f t="shared" si="43"/>
        <v/>
      </c>
      <c r="AB149" s="53">
        <f t="shared" si="44"/>
        <v>45664</v>
      </c>
      <c r="AC149" s="51" t="str">
        <f t="shared" si="45"/>
        <v/>
      </c>
      <c r="AD149" s="44">
        <f t="shared" si="46"/>
        <v>45664</v>
      </c>
      <c r="AF149" s="19" t="str">
        <f t="shared" si="47"/>
        <v/>
      </c>
      <c r="AG149" s="69"/>
      <c r="AH149" s="2"/>
      <c r="AI149" s="2"/>
      <c r="AJ149" s="2"/>
      <c r="AK149" s="2"/>
      <c r="AL149" s="2"/>
    </row>
    <row r="150" spans="1:38" ht="14.45">
      <c r="A150" s="38">
        <v>149</v>
      </c>
      <c r="B150" s="57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99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3">
        <f t="shared" si="42"/>
        <v>45659</v>
      </c>
      <c r="Z150" s="4">
        <v>45681</v>
      </c>
      <c r="AA150" s="51">
        <f t="shared" si="43"/>
        <v>-22</v>
      </c>
      <c r="AB150" s="53">
        <f t="shared" si="44"/>
        <v>45664</v>
      </c>
      <c r="AC150" s="51">
        <f t="shared" si="45"/>
        <v>-17</v>
      </c>
      <c r="AD150" s="44">
        <f t="shared" si="46"/>
        <v>45664</v>
      </c>
      <c r="AE150" s="4">
        <v>45681</v>
      </c>
      <c r="AF150" s="19">
        <f t="shared" si="47"/>
        <v>-17</v>
      </c>
      <c r="AG150" s="69"/>
      <c r="AH150" s="2"/>
      <c r="AI150" s="2"/>
      <c r="AJ150" s="2"/>
      <c r="AK150" s="2"/>
      <c r="AL150" s="2"/>
    </row>
    <row r="151" spans="1:38" ht="14.45">
      <c r="A151" s="38">
        <v>150</v>
      </c>
      <c r="B151" s="57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99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3">
        <f t="shared" si="42"/>
        <v>45660</v>
      </c>
      <c r="AA151" s="51" t="str">
        <f t="shared" si="43"/>
        <v/>
      </c>
      <c r="AB151" s="53">
        <f t="shared" si="44"/>
        <v>45665</v>
      </c>
      <c r="AC151" s="51" t="str">
        <f t="shared" si="45"/>
        <v/>
      </c>
      <c r="AD151" s="44">
        <f t="shared" si="46"/>
        <v>45665</v>
      </c>
      <c r="AF151" s="19" t="str">
        <f t="shared" si="47"/>
        <v/>
      </c>
      <c r="AG151" s="69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7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99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3">
        <f t="shared" si="42"/>
        <v>45660</v>
      </c>
      <c r="Z152" s="4"/>
      <c r="AA152" s="51" t="str">
        <f t="shared" si="43"/>
        <v/>
      </c>
      <c r="AB152" s="53">
        <f t="shared" si="44"/>
        <v>45665</v>
      </c>
      <c r="AC152" s="51" t="str">
        <f t="shared" si="45"/>
        <v/>
      </c>
      <c r="AD152" s="44">
        <f t="shared" si="46"/>
        <v>45665</v>
      </c>
      <c r="AE152" s="4"/>
      <c r="AF152" s="19" t="str">
        <f t="shared" si="47"/>
        <v/>
      </c>
      <c r="AG152" s="70"/>
      <c r="AH152" s="8"/>
      <c r="AI152" s="8"/>
      <c r="AJ152" s="8"/>
      <c r="AK152" s="8"/>
      <c r="AL152" s="8"/>
    </row>
    <row r="153" spans="1:38" ht="14.45">
      <c r="A153" s="38">
        <v>152</v>
      </c>
      <c r="B153" s="57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99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3">
        <f t="shared" si="42"/>
        <v>45661</v>
      </c>
      <c r="AA153" s="51" t="str">
        <f t="shared" si="43"/>
        <v/>
      </c>
      <c r="AB153" s="53">
        <f t="shared" si="44"/>
        <v>45666</v>
      </c>
      <c r="AC153" s="51" t="str">
        <f t="shared" si="45"/>
        <v/>
      </c>
      <c r="AD153" s="44">
        <f t="shared" si="46"/>
        <v>45666</v>
      </c>
      <c r="AF153" s="19" t="str">
        <f t="shared" si="47"/>
        <v/>
      </c>
      <c r="AG153" s="69"/>
      <c r="AH153" s="2"/>
      <c r="AI153" s="2"/>
      <c r="AJ153" s="2"/>
      <c r="AK153" s="2"/>
      <c r="AL153" s="2"/>
    </row>
    <row r="154" spans="1:38" ht="14.45">
      <c r="A154" s="38">
        <v>153</v>
      </c>
      <c r="B154" s="57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99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3">
        <f t="shared" si="42"/>
        <v>45662</v>
      </c>
      <c r="Z154" s="4">
        <v>45664</v>
      </c>
      <c r="AA154" s="51">
        <f t="shared" si="43"/>
        <v>-2</v>
      </c>
      <c r="AB154" s="53">
        <f t="shared" si="44"/>
        <v>45667</v>
      </c>
      <c r="AC154" s="51">
        <f t="shared" si="45"/>
        <v>3</v>
      </c>
      <c r="AD154" s="44">
        <f t="shared" si="46"/>
        <v>45667</v>
      </c>
      <c r="AE154" s="4">
        <v>45664</v>
      </c>
      <c r="AF154" s="19">
        <f t="shared" si="47"/>
        <v>3</v>
      </c>
      <c r="AG154" s="69"/>
      <c r="AH154" s="2"/>
      <c r="AI154" s="2"/>
      <c r="AJ154" s="2"/>
      <c r="AK154" s="2"/>
      <c r="AL154" s="2"/>
    </row>
    <row r="155" spans="1:38" ht="14.45">
      <c r="A155" s="38">
        <v>154</v>
      </c>
      <c r="B155" s="59">
        <v>45667</v>
      </c>
      <c r="C155" s="84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0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3">
        <f t="shared" si="42"/>
        <v>45662</v>
      </c>
      <c r="Z155" s="7"/>
      <c r="AA155" s="51" t="str">
        <f t="shared" si="43"/>
        <v/>
      </c>
      <c r="AB155" s="53">
        <f t="shared" si="44"/>
        <v>45667</v>
      </c>
      <c r="AC155" s="51" t="str">
        <f t="shared" si="45"/>
        <v/>
      </c>
      <c r="AD155" s="44">
        <f t="shared" si="46"/>
        <v>45667</v>
      </c>
      <c r="AE155" s="7"/>
      <c r="AF155" s="19" t="str">
        <f t="shared" si="47"/>
        <v/>
      </c>
      <c r="AG155" s="69"/>
      <c r="AH155" s="2"/>
      <c r="AI155" s="2"/>
      <c r="AJ155" s="2"/>
      <c r="AK155" s="2"/>
      <c r="AL155" s="2"/>
    </row>
    <row r="156" spans="1:38" ht="14.45">
      <c r="A156" s="38">
        <v>155</v>
      </c>
      <c r="B156" s="57">
        <v>45668</v>
      </c>
      <c r="C156" s="40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99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3">
        <f t="shared" si="42"/>
        <v>45663</v>
      </c>
      <c r="Z156" s="4">
        <v>45666</v>
      </c>
      <c r="AA156" s="51">
        <f t="shared" si="43"/>
        <v>-3</v>
      </c>
      <c r="AB156" s="53">
        <f t="shared" si="44"/>
        <v>45668</v>
      </c>
      <c r="AC156" s="51">
        <f t="shared" si="45"/>
        <v>2</v>
      </c>
      <c r="AD156" s="44">
        <f t="shared" si="46"/>
        <v>45668</v>
      </c>
      <c r="AE156" s="4">
        <v>45666</v>
      </c>
      <c r="AF156" s="19">
        <f t="shared" si="47"/>
        <v>2</v>
      </c>
      <c r="AG156" s="69"/>
      <c r="AH156" s="2"/>
      <c r="AI156" s="2"/>
      <c r="AJ156" s="2"/>
      <c r="AK156" s="2"/>
      <c r="AL156" s="2"/>
    </row>
    <row r="157" spans="1:38" ht="14.45">
      <c r="A157" s="38">
        <v>156</v>
      </c>
      <c r="B157" s="57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99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3">
        <f t="shared" si="42"/>
        <v>45663</v>
      </c>
      <c r="Z157" s="4">
        <v>45677</v>
      </c>
      <c r="AA157" s="51">
        <f t="shared" si="43"/>
        <v>-14</v>
      </c>
      <c r="AB157" s="53">
        <f t="shared" si="44"/>
        <v>45668</v>
      </c>
      <c r="AC157" s="51">
        <f t="shared" si="45"/>
        <v>-9</v>
      </c>
      <c r="AD157" s="44">
        <f t="shared" si="46"/>
        <v>45668</v>
      </c>
      <c r="AE157" s="4">
        <v>45677</v>
      </c>
      <c r="AF157" s="19">
        <f t="shared" si="47"/>
        <v>-9</v>
      </c>
      <c r="AG157" s="69"/>
      <c r="AH157" s="2"/>
      <c r="AI157" s="2"/>
      <c r="AJ157" s="2"/>
      <c r="AK157" s="2"/>
      <c r="AL157" s="2"/>
    </row>
    <row r="158" spans="1:38" ht="14.45">
      <c r="A158" s="38">
        <v>157</v>
      </c>
      <c r="B158" s="57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99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3">
        <f t="shared" si="42"/>
        <v>45663</v>
      </c>
      <c r="AA158" s="51" t="str">
        <f t="shared" si="43"/>
        <v/>
      </c>
      <c r="AB158" s="53">
        <f t="shared" si="44"/>
        <v>45668</v>
      </c>
      <c r="AC158" s="51" t="str">
        <f t="shared" si="45"/>
        <v/>
      </c>
      <c r="AD158" s="44">
        <f t="shared" si="46"/>
        <v>45668</v>
      </c>
      <c r="AF158" s="19" t="str">
        <f t="shared" si="47"/>
        <v/>
      </c>
      <c r="AG158" s="69"/>
      <c r="AH158" s="2"/>
      <c r="AI158" s="2"/>
      <c r="AJ158" s="2"/>
      <c r="AK158" s="2"/>
      <c r="AL158" s="2"/>
    </row>
    <row r="159" spans="1:38" ht="14.45">
      <c r="A159" s="38">
        <v>158</v>
      </c>
      <c r="B159" s="57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99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97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3">
        <f t="shared" si="42"/>
        <v>45663</v>
      </c>
      <c r="AA159" s="51" t="str">
        <f t="shared" si="43"/>
        <v/>
      </c>
      <c r="AB159" s="53">
        <f t="shared" si="44"/>
        <v>45668</v>
      </c>
      <c r="AC159" s="51" t="str">
        <f t="shared" si="45"/>
        <v/>
      </c>
      <c r="AD159" s="44">
        <f t="shared" si="46"/>
        <v>45668</v>
      </c>
      <c r="AF159" s="19" t="str">
        <f t="shared" si="47"/>
        <v/>
      </c>
      <c r="AG159" s="69"/>
      <c r="AH159" s="2"/>
      <c r="AI159" s="2"/>
      <c r="AJ159" s="2"/>
      <c r="AK159" s="2"/>
      <c r="AL159" s="2"/>
    </row>
    <row r="160" spans="1:38" ht="14.45">
      <c r="A160" s="38">
        <v>159</v>
      </c>
      <c r="B160" s="57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99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3">
        <f t="shared" si="42"/>
        <v>45664</v>
      </c>
      <c r="Z160" s="97">
        <v>45660</v>
      </c>
      <c r="AA160" s="51">
        <f t="shared" si="43"/>
        <v>4</v>
      </c>
      <c r="AB160" s="53">
        <f t="shared" si="44"/>
        <v>45669</v>
      </c>
      <c r="AC160" s="51">
        <f t="shared" si="45"/>
        <v>9</v>
      </c>
      <c r="AD160" s="44">
        <f t="shared" si="46"/>
        <v>45669</v>
      </c>
      <c r="AE160" s="97">
        <v>45660</v>
      </c>
      <c r="AF160" s="19">
        <f t="shared" si="47"/>
        <v>9</v>
      </c>
      <c r="AG160" s="69"/>
      <c r="AH160" s="2"/>
      <c r="AI160" s="2"/>
      <c r="AJ160" s="2"/>
      <c r="AK160" s="2"/>
      <c r="AL160" s="2"/>
    </row>
    <row r="161" spans="1:38" ht="14.45">
      <c r="A161" s="38">
        <v>160</v>
      </c>
      <c r="B161" s="57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99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3">
        <f t="shared" si="42"/>
        <v>45666</v>
      </c>
      <c r="AA161" s="51" t="str">
        <f t="shared" si="43"/>
        <v/>
      </c>
      <c r="AB161" s="53">
        <f t="shared" si="44"/>
        <v>45671</v>
      </c>
      <c r="AC161" s="51" t="str">
        <f t="shared" si="45"/>
        <v/>
      </c>
      <c r="AD161" s="44">
        <f t="shared" si="46"/>
        <v>45671</v>
      </c>
      <c r="AF161" s="19" t="str">
        <f t="shared" si="47"/>
        <v/>
      </c>
      <c r="AG161" s="69"/>
      <c r="AH161" s="2"/>
      <c r="AI161" s="2"/>
      <c r="AJ161" s="2"/>
      <c r="AK161" s="2"/>
      <c r="AL161" s="2"/>
    </row>
    <row r="162" spans="1:38" ht="14.45">
      <c r="A162" s="38">
        <v>161</v>
      </c>
      <c r="B162" s="59">
        <v>45672</v>
      </c>
      <c r="C162" s="84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0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3">
        <f t="shared" si="42"/>
        <v>45667</v>
      </c>
      <c r="Z162" s="125"/>
      <c r="AA162" s="51" t="str">
        <f t="shared" si="43"/>
        <v/>
      </c>
      <c r="AB162" s="53">
        <f t="shared" si="44"/>
        <v>45672</v>
      </c>
      <c r="AC162" s="51" t="str">
        <f t="shared" si="45"/>
        <v/>
      </c>
      <c r="AD162" s="44">
        <f t="shared" si="46"/>
        <v>45672</v>
      </c>
      <c r="AE162" s="44"/>
      <c r="AF162" s="19" t="str">
        <f t="shared" si="47"/>
        <v/>
      </c>
      <c r="AG162" s="69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7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99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3">
        <f t="shared" si="42"/>
        <v>45667</v>
      </c>
      <c r="Z163" s="6">
        <v>45671</v>
      </c>
      <c r="AA163" s="51">
        <f t="shared" si="43"/>
        <v>-4</v>
      </c>
      <c r="AB163" s="53">
        <f t="shared" si="44"/>
        <v>45672</v>
      </c>
      <c r="AC163" s="51">
        <f t="shared" si="45"/>
        <v>1</v>
      </c>
      <c r="AD163" s="44">
        <f t="shared" si="46"/>
        <v>45672</v>
      </c>
      <c r="AE163" s="6">
        <v>45671</v>
      </c>
      <c r="AF163" s="19">
        <f t="shared" si="47"/>
        <v>1</v>
      </c>
      <c r="AG163" s="70"/>
      <c r="AH163" s="8"/>
      <c r="AI163" s="8"/>
      <c r="AJ163" s="8"/>
      <c r="AK163" s="8"/>
      <c r="AL163" s="8"/>
    </row>
    <row r="164" spans="1:38" ht="14.45">
      <c r="A164" s="38">
        <v>163</v>
      </c>
      <c r="B164" s="57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99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3">
        <f t="shared" si="42"/>
        <v>45667</v>
      </c>
      <c r="Z164" s="4">
        <v>45677</v>
      </c>
      <c r="AA164" s="51">
        <f t="shared" si="43"/>
        <v>-10</v>
      </c>
      <c r="AB164" s="53">
        <f t="shared" si="44"/>
        <v>45672</v>
      </c>
      <c r="AC164" s="51">
        <f t="shared" si="45"/>
        <v>-5</v>
      </c>
      <c r="AD164" s="44">
        <f t="shared" si="46"/>
        <v>45672</v>
      </c>
      <c r="AE164" s="4">
        <v>45677</v>
      </c>
      <c r="AF164" s="19">
        <f t="shared" si="47"/>
        <v>-5</v>
      </c>
      <c r="AG164" s="69"/>
      <c r="AH164" s="2"/>
      <c r="AI164" s="2"/>
      <c r="AJ164" s="2"/>
      <c r="AK164" s="2"/>
      <c r="AL164" s="2"/>
    </row>
    <row r="165" spans="1:38" ht="14.45">
      <c r="A165" s="38">
        <v>164</v>
      </c>
      <c r="B165" s="57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99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3">
        <f t="shared" si="42"/>
        <v>45667</v>
      </c>
      <c r="Z165" s="4">
        <v>45681</v>
      </c>
      <c r="AA165" s="51">
        <f t="shared" si="43"/>
        <v>-14</v>
      </c>
      <c r="AB165" s="53">
        <f t="shared" si="44"/>
        <v>45672</v>
      </c>
      <c r="AC165" s="51">
        <f t="shared" si="45"/>
        <v>-9</v>
      </c>
      <c r="AD165" s="44">
        <f t="shared" si="46"/>
        <v>45672</v>
      </c>
      <c r="AE165" s="4">
        <v>45681</v>
      </c>
      <c r="AF165" s="19">
        <f t="shared" si="47"/>
        <v>-9</v>
      </c>
      <c r="AG165" s="69"/>
      <c r="AH165" s="2"/>
      <c r="AI165" s="2"/>
      <c r="AJ165" s="2"/>
      <c r="AK165" s="2"/>
      <c r="AL165" s="2"/>
    </row>
    <row r="166" spans="1:38" ht="14.45">
      <c r="A166" s="38">
        <v>165</v>
      </c>
      <c r="B166" s="57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99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3">
        <f t="shared" si="42"/>
        <v>45667</v>
      </c>
      <c r="AA166" s="51" t="str">
        <f t="shared" si="43"/>
        <v/>
      </c>
      <c r="AB166" s="53">
        <f t="shared" si="44"/>
        <v>45672</v>
      </c>
      <c r="AC166" s="51" t="str">
        <f t="shared" si="45"/>
        <v/>
      </c>
      <c r="AD166" s="44">
        <f t="shared" si="46"/>
        <v>45672</v>
      </c>
      <c r="AF166" s="19" t="str">
        <f t="shared" si="47"/>
        <v/>
      </c>
      <c r="AG166" s="69"/>
      <c r="AH166" s="2"/>
      <c r="AI166" s="2"/>
      <c r="AJ166" s="2"/>
      <c r="AK166" s="2"/>
      <c r="AL166" s="2"/>
    </row>
    <row r="167" spans="1:38" ht="14.45">
      <c r="A167" s="38">
        <v>166</v>
      </c>
      <c r="B167" s="57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99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3">
        <f t="shared" si="42"/>
        <v>45668</v>
      </c>
      <c r="Z167" s="4">
        <v>45671</v>
      </c>
      <c r="AA167" s="51">
        <f t="shared" si="43"/>
        <v>-3</v>
      </c>
      <c r="AB167" s="53">
        <f t="shared" si="44"/>
        <v>45673</v>
      </c>
      <c r="AC167" s="51">
        <f t="shared" si="45"/>
        <v>2</v>
      </c>
      <c r="AD167" s="44">
        <f t="shared" si="46"/>
        <v>45673</v>
      </c>
      <c r="AE167" s="4">
        <v>45671</v>
      </c>
      <c r="AF167" s="19">
        <f t="shared" si="47"/>
        <v>2</v>
      </c>
      <c r="AG167" s="69"/>
      <c r="AH167" s="2"/>
      <c r="AI167" s="2"/>
      <c r="AJ167" s="2"/>
      <c r="AK167" s="2"/>
      <c r="AL167" s="2"/>
    </row>
    <row r="168" spans="1:38" ht="14.45">
      <c r="A168" s="38">
        <v>167</v>
      </c>
      <c r="B168" s="57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99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97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3">
        <f t="shared" si="42"/>
        <v>45669</v>
      </c>
      <c r="Z168" s="97">
        <v>45666</v>
      </c>
      <c r="AA168" s="51">
        <f t="shared" si="43"/>
        <v>3</v>
      </c>
      <c r="AB168" s="53">
        <f t="shared" si="44"/>
        <v>45674</v>
      </c>
      <c r="AC168" s="51">
        <f t="shared" si="45"/>
        <v>8</v>
      </c>
      <c r="AD168" s="44">
        <f t="shared" si="46"/>
        <v>45674</v>
      </c>
      <c r="AE168" s="97">
        <v>45666</v>
      </c>
      <c r="AF168" s="19">
        <f t="shared" si="47"/>
        <v>8</v>
      </c>
      <c r="AG168" s="69"/>
      <c r="AH168" s="2"/>
      <c r="AI168" s="2"/>
      <c r="AJ168" s="2"/>
      <c r="AK168" s="2"/>
      <c r="AL168" s="2"/>
    </row>
    <row r="169" spans="1:38" ht="14.45">
      <c r="A169" s="38">
        <v>168</v>
      </c>
      <c r="B169" s="57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99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3">
        <f t="shared" si="42"/>
        <v>45670</v>
      </c>
      <c r="Z169" s="4">
        <v>45672</v>
      </c>
      <c r="AA169" s="51">
        <f t="shared" si="43"/>
        <v>-2</v>
      </c>
      <c r="AB169" s="53">
        <f t="shared" si="44"/>
        <v>45675</v>
      </c>
      <c r="AC169" s="51">
        <f t="shared" si="45"/>
        <v>3</v>
      </c>
      <c r="AD169" s="44">
        <f t="shared" si="46"/>
        <v>45675</v>
      </c>
      <c r="AE169" s="4">
        <v>45672</v>
      </c>
      <c r="AF169" s="19">
        <f t="shared" si="47"/>
        <v>3</v>
      </c>
      <c r="AG169" s="69"/>
      <c r="AH169" s="2"/>
      <c r="AI169" s="2"/>
      <c r="AJ169" s="2"/>
      <c r="AK169" s="2"/>
      <c r="AL169" s="2"/>
    </row>
    <row r="170" spans="1:38" ht="14.45">
      <c r="A170" s="38">
        <v>169</v>
      </c>
      <c r="B170" s="57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99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3">
        <f t="shared" si="42"/>
        <v>45670</v>
      </c>
      <c r="Z170" s="4">
        <v>45761</v>
      </c>
      <c r="AA170" s="51">
        <f t="shared" si="43"/>
        <v>-91</v>
      </c>
      <c r="AB170" s="53">
        <f t="shared" si="44"/>
        <v>45675</v>
      </c>
      <c r="AC170" s="51">
        <f t="shared" si="45"/>
        <v>-86</v>
      </c>
      <c r="AD170" s="44">
        <f t="shared" si="46"/>
        <v>45675</v>
      </c>
      <c r="AE170" s="4">
        <v>45761</v>
      </c>
      <c r="AF170" s="19">
        <f t="shared" si="47"/>
        <v>-86</v>
      </c>
      <c r="AG170" s="69"/>
      <c r="AH170" s="2"/>
      <c r="AI170" s="2"/>
      <c r="AJ170" s="2"/>
      <c r="AK170" s="2"/>
      <c r="AL170" s="2"/>
    </row>
    <row r="171" spans="1:38" ht="14.45">
      <c r="A171" s="38">
        <v>170</v>
      </c>
      <c r="B171" s="57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99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3">
        <f t="shared" si="42"/>
        <v>45670</v>
      </c>
      <c r="Z171" s="4">
        <v>45679</v>
      </c>
      <c r="AA171" s="51">
        <f t="shared" si="43"/>
        <v>-9</v>
      </c>
      <c r="AB171" s="53">
        <f t="shared" si="44"/>
        <v>45675</v>
      </c>
      <c r="AC171" s="51">
        <f t="shared" si="45"/>
        <v>-4</v>
      </c>
      <c r="AD171" s="44">
        <f t="shared" si="46"/>
        <v>45675</v>
      </c>
      <c r="AE171" s="4">
        <v>45679</v>
      </c>
      <c r="AF171" s="19">
        <f t="shared" si="47"/>
        <v>-4</v>
      </c>
      <c r="AG171" s="69"/>
      <c r="AH171" s="2"/>
      <c r="AI171" s="2"/>
      <c r="AJ171" s="2"/>
      <c r="AK171" s="2"/>
      <c r="AL171" s="2"/>
    </row>
    <row r="172" spans="1:38" ht="14.45">
      <c r="A172" s="38">
        <v>171</v>
      </c>
      <c r="B172" s="57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99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3">
        <f t="shared" si="42"/>
        <v>45671</v>
      </c>
      <c r="AA172" s="51" t="str">
        <f t="shared" si="43"/>
        <v/>
      </c>
      <c r="AB172" s="53">
        <f t="shared" si="44"/>
        <v>45676</v>
      </c>
      <c r="AC172" s="51" t="str">
        <f t="shared" si="45"/>
        <v/>
      </c>
      <c r="AD172" s="44">
        <f t="shared" si="46"/>
        <v>45676</v>
      </c>
      <c r="AF172" s="19" t="str">
        <f t="shared" si="47"/>
        <v/>
      </c>
      <c r="AG172" s="69"/>
      <c r="AH172" s="2"/>
      <c r="AI172" s="2"/>
      <c r="AJ172" s="2"/>
      <c r="AK172" s="2"/>
      <c r="AL172" s="2"/>
    </row>
    <row r="173" spans="1:38" ht="14.45">
      <c r="A173" s="38">
        <v>172</v>
      </c>
      <c r="B173" s="57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99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3">
        <f t="shared" si="42"/>
        <v>45673</v>
      </c>
      <c r="Z173" s="4">
        <v>45677</v>
      </c>
      <c r="AA173" s="51">
        <f t="shared" si="43"/>
        <v>-4</v>
      </c>
      <c r="AB173" s="53">
        <f t="shared" si="44"/>
        <v>45678</v>
      </c>
      <c r="AC173" s="51">
        <f t="shared" si="45"/>
        <v>1</v>
      </c>
      <c r="AD173" s="44">
        <f t="shared" si="46"/>
        <v>45678</v>
      </c>
      <c r="AE173" s="4">
        <v>45677</v>
      </c>
      <c r="AF173" s="19">
        <f t="shared" si="47"/>
        <v>1</v>
      </c>
      <c r="AG173" s="69"/>
      <c r="AH173" s="2"/>
      <c r="AI173" s="2"/>
      <c r="AJ173" s="2"/>
      <c r="AK173" s="2"/>
      <c r="AL173" s="2"/>
    </row>
    <row r="174" spans="1:38" ht="14.45">
      <c r="A174" s="38">
        <v>173</v>
      </c>
      <c r="B174" s="57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99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3">
        <f t="shared" si="42"/>
        <v>45674</v>
      </c>
      <c r="AA174" s="51" t="str">
        <f t="shared" si="43"/>
        <v/>
      </c>
      <c r="AB174" s="53">
        <f t="shared" si="44"/>
        <v>45679</v>
      </c>
      <c r="AC174" s="51" t="str">
        <f t="shared" si="45"/>
        <v/>
      </c>
      <c r="AD174" s="44">
        <f t="shared" si="46"/>
        <v>45679</v>
      </c>
      <c r="AF174" s="19" t="str">
        <f t="shared" si="47"/>
        <v/>
      </c>
      <c r="AG174" s="69"/>
      <c r="AH174" s="2"/>
      <c r="AI174" s="2"/>
      <c r="AJ174" s="2"/>
      <c r="AK174" s="2"/>
      <c r="AL174" s="2"/>
    </row>
    <row r="175" spans="1:38" ht="14.45">
      <c r="A175" s="38">
        <v>174</v>
      </c>
      <c r="B175" s="57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99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3">
        <f t="shared" si="42"/>
        <v>45674</v>
      </c>
      <c r="AA175" s="51" t="str">
        <f t="shared" si="43"/>
        <v/>
      </c>
      <c r="AB175" s="53">
        <f t="shared" si="44"/>
        <v>45679</v>
      </c>
      <c r="AC175" s="51" t="str">
        <f t="shared" si="45"/>
        <v/>
      </c>
      <c r="AD175" s="44">
        <f t="shared" si="46"/>
        <v>45679</v>
      </c>
      <c r="AF175" s="19" t="str">
        <f t="shared" si="47"/>
        <v/>
      </c>
      <c r="AG175" s="69"/>
      <c r="AH175" s="2"/>
      <c r="AI175" s="2"/>
      <c r="AJ175" s="2"/>
      <c r="AK175" s="2"/>
      <c r="AL175" s="2"/>
    </row>
    <row r="176" spans="1:38" ht="14.45">
      <c r="A176" s="38">
        <v>175</v>
      </c>
      <c r="B176" s="57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99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3">
        <f t="shared" si="42"/>
        <v>45674</v>
      </c>
      <c r="Z176" s="4">
        <v>45677</v>
      </c>
      <c r="AA176" s="51">
        <f t="shared" si="43"/>
        <v>-3</v>
      </c>
      <c r="AB176" s="53">
        <f t="shared" si="44"/>
        <v>45679</v>
      </c>
      <c r="AC176" s="51">
        <f t="shared" si="45"/>
        <v>2</v>
      </c>
      <c r="AD176" s="44">
        <f t="shared" si="46"/>
        <v>45679</v>
      </c>
      <c r="AE176" s="4">
        <v>45677</v>
      </c>
      <c r="AF176" s="19">
        <f t="shared" si="47"/>
        <v>2</v>
      </c>
      <c r="AG176" s="69"/>
      <c r="AH176" s="2"/>
      <c r="AI176" s="2"/>
      <c r="AJ176" s="2"/>
      <c r="AK176" s="2"/>
      <c r="AL176" s="2"/>
    </row>
    <row r="177" spans="1:38" ht="14.45">
      <c r="A177" s="38">
        <v>176</v>
      </c>
      <c r="B177" s="57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99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3">
        <f t="shared" si="42"/>
        <v>45675</v>
      </c>
      <c r="AA177" s="51" t="str">
        <f t="shared" si="43"/>
        <v/>
      </c>
      <c r="AB177" s="53">
        <f t="shared" si="44"/>
        <v>45680</v>
      </c>
      <c r="AC177" s="51" t="str">
        <f t="shared" si="45"/>
        <v/>
      </c>
      <c r="AD177" s="44">
        <f t="shared" si="46"/>
        <v>45680</v>
      </c>
      <c r="AF177" s="19" t="str">
        <f t="shared" si="47"/>
        <v/>
      </c>
      <c r="AG177" s="69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7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99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3">
        <f t="shared" si="42"/>
        <v>45676</v>
      </c>
      <c r="AA178" s="51" t="str">
        <f t="shared" si="43"/>
        <v/>
      </c>
      <c r="AB178" s="53">
        <f t="shared" si="44"/>
        <v>45681</v>
      </c>
      <c r="AC178" s="51" t="str">
        <f t="shared" si="45"/>
        <v/>
      </c>
      <c r="AD178" s="44">
        <f t="shared" si="46"/>
        <v>45681</v>
      </c>
      <c r="AF178" s="19" t="str">
        <f t="shared" si="47"/>
        <v/>
      </c>
      <c r="AG178" s="69"/>
      <c r="AH178" s="2"/>
      <c r="AI178" s="2"/>
      <c r="AJ178" s="2"/>
      <c r="AK178" s="2"/>
      <c r="AL178" s="2"/>
    </row>
    <row r="179" spans="1:38" ht="14.45">
      <c r="A179" s="38">
        <v>178</v>
      </c>
      <c r="B179" s="57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99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3">
        <f t="shared" si="42"/>
        <v>45676</v>
      </c>
      <c r="Z179" s="4">
        <v>45681</v>
      </c>
      <c r="AA179" s="51">
        <f t="shared" si="43"/>
        <v>-5</v>
      </c>
      <c r="AB179" s="53">
        <f t="shared" si="44"/>
        <v>45681</v>
      </c>
      <c r="AC179" s="51">
        <f t="shared" si="45"/>
        <v>0</v>
      </c>
      <c r="AD179" s="44">
        <f t="shared" si="46"/>
        <v>45681</v>
      </c>
      <c r="AE179" s="4">
        <v>45681</v>
      </c>
      <c r="AF179" s="19">
        <f t="shared" si="47"/>
        <v>0</v>
      </c>
      <c r="AG179" s="69"/>
      <c r="AH179" s="2"/>
      <c r="AI179" s="2"/>
      <c r="AJ179" s="2"/>
      <c r="AK179" s="2"/>
      <c r="AL179" s="2"/>
    </row>
    <row r="180" spans="1:38" ht="14.45">
      <c r="A180" s="38">
        <v>179</v>
      </c>
      <c r="B180" s="57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99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3">
        <f t="shared" si="42"/>
        <v>45676</v>
      </c>
      <c r="Z180" s="4">
        <v>45681</v>
      </c>
      <c r="AA180" s="51">
        <f t="shared" si="43"/>
        <v>-5</v>
      </c>
      <c r="AB180" s="53">
        <f t="shared" si="44"/>
        <v>45681</v>
      </c>
      <c r="AC180" s="51">
        <f t="shared" si="45"/>
        <v>0</v>
      </c>
      <c r="AD180" s="44">
        <f t="shared" si="46"/>
        <v>45681</v>
      </c>
      <c r="AE180" s="4">
        <v>45681</v>
      </c>
      <c r="AF180" s="19">
        <f t="shared" si="47"/>
        <v>0</v>
      </c>
      <c r="AG180" s="69"/>
      <c r="AH180" s="2"/>
      <c r="AI180" s="2"/>
      <c r="AJ180" s="2"/>
      <c r="AK180" s="2"/>
      <c r="AL180" s="2"/>
    </row>
    <row r="181" spans="1:38" ht="14.45">
      <c r="A181" s="38">
        <v>180</v>
      </c>
      <c r="B181" s="57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99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97">
        <v>45615</v>
      </c>
      <c r="U181" s="19">
        <f t="shared" si="39"/>
        <v>-2</v>
      </c>
      <c r="V181" s="5">
        <f t="shared" si="40"/>
        <v>45652</v>
      </c>
      <c r="W181" s="98">
        <v>45656</v>
      </c>
      <c r="X181" s="19">
        <f t="shared" si="41"/>
        <v>-4</v>
      </c>
      <c r="Y181" s="53">
        <f t="shared" si="42"/>
        <v>45677</v>
      </c>
      <c r="AA181" s="51" t="str">
        <f t="shared" si="43"/>
        <v/>
      </c>
      <c r="AB181" s="53">
        <f t="shared" si="44"/>
        <v>45682</v>
      </c>
      <c r="AC181" s="51" t="str">
        <f t="shared" si="45"/>
        <v/>
      </c>
      <c r="AD181" s="44">
        <f t="shared" si="46"/>
        <v>45682</v>
      </c>
      <c r="AF181" s="19" t="str">
        <f t="shared" si="47"/>
        <v/>
      </c>
      <c r="AG181" s="69"/>
      <c r="AH181" s="2"/>
      <c r="AI181" s="2"/>
      <c r="AJ181" s="2"/>
      <c r="AK181" s="2"/>
      <c r="AL181" s="2"/>
    </row>
    <row r="182" spans="1:38" ht="14.45">
      <c r="A182" s="38">
        <v>181</v>
      </c>
      <c r="B182" s="57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99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3">
        <f t="shared" si="42"/>
        <v>45677</v>
      </c>
      <c r="AA182" s="51" t="str">
        <f t="shared" si="43"/>
        <v/>
      </c>
      <c r="AB182" s="53">
        <f t="shared" si="44"/>
        <v>45682</v>
      </c>
      <c r="AC182" s="51" t="str">
        <f t="shared" si="45"/>
        <v/>
      </c>
      <c r="AD182" s="44">
        <f t="shared" si="46"/>
        <v>45682</v>
      </c>
      <c r="AF182" s="19" t="str">
        <f t="shared" si="47"/>
        <v/>
      </c>
      <c r="AG182" s="69"/>
      <c r="AH182" s="2"/>
      <c r="AI182" s="2"/>
      <c r="AJ182" s="2"/>
      <c r="AK182" s="2"/>
      <c r="AL182" s="2"/>
    </row>
    <row r="183" spans="1:38" ht="14.45">
      <c r="A183" s="38">
        <v>182</v>
      </c>
      <c r="B183" s="57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99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3">
        <f t="shared" si="42"/>
        <v>45678</v>
      </c>
      <c r="AA183" s="51" t="str">
        <f t="shared" si="43"/>
        <v/>
      </c>
      <c r="AB183" s="53">
        <f t="shared" si="44"/>
        <v>45683</v>
      </c>
      <c r="AC183" s="51" t="str">
        <f t="shared" si="45"/>
        <v/>
      </c>
      <c r="AD183" s="44">
        <f t="shared" si="46"/>
        <v>45683</v>
      </c>
      <c r="AF183" s="19" t="str">
        <f t="shared" si="47"/>
        <v/>
      </c>
      <c r="AG183" s="69"/>
      <c r="AH183" s="2"/>
      <c r="AI183" s="2"/>
      <c r="AJ183" s="2"/>
      <c r="AK183" s="2"/>
      <c r="AL183" s="2"/>
    </row>
    <row r="184" spans="1:38" ht="14.45">
      <c r="A184" s="38">
        <v>183</v>
      </c>
      <c r="B184" s="57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99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3">
        <f t="shared" si="42"/>
        <v>45678</v>
      </c>
      <c r="AA184" s="51" t="str">
        <f t="shared" si="43"/>
        <v/>
      </c>
      <c r="AB184" s="53">
        <f t="shared" si="44"/>
        <v>45683</v>
      </c>
      <c r="AC184" s="51" t="str">
        <f t="shared" si="45"/>
        <v/>
      </c>
      <c r="AD184" s="44">
        <f t="shared" si="46"/>
        <v>45683</v>
      </c>
      <c r="AF184" s="19" t="str">
        <f t="shared" si="47"/>
        <v/>
      </c>
      <c r="AG184" s="69"/>
      <c r="AH184" s="2"/>
      <c r="AI184" s="2"/>
      <c r="AJ184" s="2"/>
      <c r="AK184" s="2"/>
      <c r="AL184" s="2"/>
    </row>
    <row r="185" spans="1:38" ht="14.45">
      <c r="A185" s="38">
        <v>184</v>
      </c>
      <c r="B185" s="57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99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3">
        <f t="shared" si="42"/>
        <v>45681</v>
      </c>
      <c r="Z185" s="4">
        <v>45677</v>
      </c>
      <c r="AA185" s="51">
        <f t="shared" si="43"/>
        <v>4</v>
      </c>
      <c r="AB185" s="53">
        <f t="shared" si="44"/>
        <v>45686</v>
      </c>
      <c r="AC185" s="51">
        <f t="shared" si="45"/>
        <v>9</v>
      </c>
      <c r="AD185" s="44">
        <f t="shared" si="46"/>
        <v>45686</v>
      </c>
      <c r="AE185" s="4">
        <v>45677</v>
      </c>
      <c r="AF185" s="19">
        <f t="shared" si="47"/>
        <v>9</v>
      </c>
      <c r="AG185" s="69"/>
      <c r="AH185" s="2"/>
      <c r="AI185" s="2"/>
      <c r="AJ185" s="2"/>
      <c r="AK185" s="2"/>
      <c r="AL185" s="2"/>
    </row>
    <row r="186" spans="1:38" ht="14.45">
      <c r="A186" s="38">
        <v>185</v>
      </c>
      <c r="B186" s="57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99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3">
        <f t="shared" si="42"/>
        <v>45681</v>
      </c>
      <c r="AA186" s="51" t="str">
        <f t="shared" si="43"/>
        <v/>
      </c>
      <c r="AB186" s="53">
        <f t="shared" si="44"/>
        <v>45686</v>
      </c>
      <c r="AC186" s="51" t="str">
        <f t="shared" si="45"/>
        <v/>
      </c>
      <c r="AD186" s="44">
        <f t="shared" si="46"/>
        <v>45686</v>
      </c>
      <c r="AF186" s="19" t="str">
        <f t="shared" si="47"/>
        <v/>
      </c>
      <c r="AG186" s="69"/>
      <c r="AH186" s="2"/>
      <c r="AI186" s="2"/>
      <c r="AJ186" s="2"/>
      <c r="AK186" s="2"/>
      <c r="AL186" s="2"/>
    </row>
    <row r="187" spans="1:38" ht="14.45">
      <c r="A187" s="38">
        <v>186</v>
      </c>
      <c r="B187" s="57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99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3">
        <f t="shared" si="42"/>
        <v>45682</v>
      </c>
      <c r="AA187" s="51" t="str">
        <f t="shared" si="43"/>
        <v/>
      </c>
      <c r="AB187" s="53">
        <f t="shared" si="44"/>
        <v>45687</v>
      </c>
      <c r="AC187" s="51" t="str">
        <f t="shared" si="45"/>
        <v/>
      </c>
      <c r="AD187" s="44">
        <f t="shared" si="46"/>
        <v>45687</v>
      </c>
      <c r="AF187" s="19" t="str">
        <f t="shared" si="47"/>
        <v/>
      </c>
      <c r="AG187" s="69"/>
      <c r="AH187" s="2"/>
      <c r="AI187" s="2"/>
      <c r="AJ187" s="2"/>
      <c r="AK187" s="2"/>
      <c r="AL187" s="2"/>
    </row>
    <row r="188" spans="1:38" ht="14.45">
      <c r="A188" s="38">
        <v>187</v>
      </c>
      <c r="B188" s="57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99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3">
        <f t="shared" si="42"/>
        <v>45683</v>
      </c>
      <c r="Z188" s="4">
        <v>45639</v>
      </c>
      <c r="AA188" s="51">
        <f t="shared" si="43"/>
        <v>44</v>
      </c>
      <c r="AB188" s="53">
        <f t="shared" si="44"/>
        <v>45688</v>
      </c>
      <c r="AC188" s="51">
        <f t="shared" si="45"/>
        <v>49</v>
      </c>
      <c r="AD188" s="44">
        <f t="shared" si="46"/>
        <v>45688</v>
      </c>
      <c r="AE188" s="4">
        <v>45639</v>
      </c>
      <c r="AF188" s="19">
        <f t="shared" si="47"/>
        <v>49</v>
      </c>
      <c r="AG188" s="69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7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99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3">
        <f t="shared" si="42"/>
        <v>45683</v>
      </c>
      <c r="Z189" s="4">
        <v>45639</v>
      </c>
      <c r="AA189" s="51">
        <f t="shared" si="43"/>
        <v>44</v>
      </c>
      <c r="AB189" s="53">
        <f t="shared" si="44"/>
        <v>45688</v>
      </c>
      <c r="AC189" s="51">
        <f t="shared" si="45"/>
        <v>49</v>
      </c>
      <c r="AD189" s="44">
        <f t="shared" si="46"/>
        <v>45688</v>
      </c>
      <c r="AE189" s="4">
        <v>45639</v>
      </c>
      <c r="AF189" s="19">
        <f t="shared" si="47"/>
        <v>49</v>
      </c>
      <c r="AG189" s="69"/>
      <c r="AH189" s="2"/>
      <c r="AI189" s="2"/>
      <c r="AJ189" s="2"/>
      <c r="AK189" s="2"/>
      <c r="AL189" s="2"/>
    </row>
    <row r="190" spans="1:38" ht="14.45">
      <c r="A190" s="38">
        <v>189</v>
      </c>
      <c r="B190" s="57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99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3">
        <f t="shared" si="42"/>
        <v>45683</v>
      </c>
      <c r="Z190" s="4">
        <v>45713</v>
      </c>
      <c r="AA190" s="51">
        <f t="shared" si="43"/>
        <v>-30</v>
      </c>
      <c r="AB190" s="53">
        <f t="shared" si="44"/>
        <v>45688</v>
      </c>
      <c r="AC190" s="51">
        <f t="shared" si="45"/>
        <v>-25</v>
      </c>
      <c r="AD190" s="44">
        <f t="shared" si="46"/>
        <v>45688</v>
      </c>
      <c r="AE190" s="4">
        <v>45713</v>
      </c>
      <c r="AF190" s="19">
        <f t="shared" si="47"/>
        <v>-25</v>
      </c>
      <c r="AG190" s="69"/>
      <c r="AH190" s="2"/>
      <c r="AI190" s="2"/>
      <c r="AJ190" s="2"/>
      <c r="AK190" s="2"/>
      <c r="AL190" s="2"/>
    </row>
    <row r="191" spans="1:38" ht="14.45">
      <c r="A191" s="38">
        <v>190</v>
      </c>
      <c r="B191" s="57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99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3">
        <f t="shared" si="42"/>
        <v>45683</v>
      </c>
      <c r="Z191" s="4">
        <v>45713</v>
      </c>
      <c r="AA191" s="51">
        <f t="shared" si="43"/>
        <v>-30</v>
      </c>
      <c r="AB191" s="53">
        <f t="shared" si="44"/>
        <v>45688</v>
      </c>
      <c r="AC191" s="51">
        <f t="shared" si="45"/>
        <v>-25</v>
      </c>
      <c r="AD191" s="44">
        <f t="shared" si="46"/>
        <v>45688</v>
      </c>
      <c r="AE191" s="4">
        <v>45713</v>
      </c>
      <c r="AF191" s="19">
        <f t="shared" si="47"/>
        <v>-25</v>
      </c>
      <c r="AG191" s="69"/>
      <c r="AH191" s="2"/>
      <c r="AI191" s="2"/>
      <c r="AJ191" s="2"/>
      <c r="AK191" s="2"/>
      <c r="AL191" s="2"/>
    </row>
    <row r="192" spans="1:38" ht="14.45">
      <c r="A192" s="38">
        <v>191</v>
      </c>
      <c r="B192" s="57">
        <v>45688</v>
      </c>
      <c r="C192" s="40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99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3">
        <f t="shared" si="42"/>
        <v>45683</v>
      </c>
      <c r="Z192" s="4">
        <v>45688</v>
      </c>
      <c r="AA192" s="51">
        <f t="shared" si="43"/>
        <v>-5</v>
      </c>
      <c r="AB192" s="53">
        <f t="shared" si="44"/>
        <v>45688</v>
      </c>
      <c r="AC192" s="51">
        <f t="shared" si="45"/>
        <v>0</v>
      </c>
      <c r="AD192" s="44">
        <f t="shared" si="46"/>
        <v>45688</v>
      </c>
      <c r="AE192" s="4">
        <v>45688</v>
      </c>
      <c r="AF192" s="19">
        <f t="shared" si="47"/>
        <v>0</v>
      </c>
      <c r="AG192" s="69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7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99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3">
        <f t="shared" si="42"/>
        <v>45683</v>
      </c>
      <c r="AA193" s="51" t="str">
        <f t="shared" si="43"/>
        <v/>
      </c>
      <c r="AB193" s="53">
        <f t="shared" si="44"/>
        <v>45688</v>
      </c>
      <c r="AC193" s="51" t="str">
        <f t="shared" si="45"/>
        <v/>
      </c>
      <c r="AD193" s="44">
        <f t="shared" si="46"/>
        <v>45688</v>
      </c>
      <c r="AF193" s="19" t="str">
        <f t="shared" si="47"/>
        <v/>
      </c>
      <c r="AG193" s="69"/>
      <c r="AH193" s="2"/>
      <c r="AI193" s="2"/>
      <c r="AJ193" s="2"/>
      <c r="AK193" s="2"/>
      <c r="AL193" s="2"/>
    </row>
    <row r="194" spans="1:38" ht="14.45">
      <c r="A194" s="38">
        <v>193</v>
      </c>
      <c r="B194" s="57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99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3">
        <f t="shared" ref="Y194:Y257" si="58">B194-5</f>
        <v>45683</v>
      </c>
      <c r="AA194" s="51" t="str">
        <f t="shared" ref="AA194:AA257" si="59">IF(OR(Y194="", Z194=""), "", Y194-Z194)</f>
        <v/>
      </c>
      <c r="AB194" s="53">
        <f t="shared" ref="AB194:AB257" si="60">IF(B194&lt;&gt;"", B194, "")</f>
        <v>45688</v>
      </c>
      <c r="AC194" s="51" t="str">
        <f t="shared" ref="AC194:AC257" si="61">IF(OR(AB194="", Z194=""), "", AB194-Z194)</f>
        <v/>
      </c>
      <c r="AD194" s="44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69"/>
      <c r="AH194" s="2"/>
      <c r="AI194" s="2"/>
      <c r="AJ194" s="2"/>
      <c r="AK194" s="2"/>
      <c r="AL194" s="2"/>
    </row>
    <row r="195" spans="1:38" ht="14.45">
      <c r="A195" s="38">
        <v>194</v>
      </c>
      <c r="B195" s="57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99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3">
        <f t="shared" si="58"/>
        <v>45683</v>
      </c>
      <c r="AA195" s="51" t="str">
        <f t="shared" si="59"/>
        <v/>
      </c>
      <c r="AB195" s="53">
        <f t="shared" si="60"/>
        <v>45688</v>
      </c>
      <c r="AC195" s="51" t="str">
        <f t="shared" si="61"/>
        <v/>
      </c>
      <c r="AD195" s="44">
        <f t="shared" si="62"/>
        <v>45688</v>
      </c>
      <c r="AF195" s="19" t="str">
        <f t="shared" si="63"/>
        <v/>
      </c>
      <c r="AG195" s="69"/>
      <c r="AH195" s="2"/>
      <c r="AI195" s="2"/>
      <c r="AJ195" s="2"/>
      <c r="AK195" s="2"/>
      <c r="AL195" s="2"/>
    </row>
    <row r="196" spans="1:38" ht="14.45">
      <c r="A196" s="38">
        <v>195</v>
      </c>
      <c r="B196" s="57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99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3">
        <f t="shared" si="58"/>
        <v>45683</v>
      </c>
      <c r="AA196" s="51" t="str">
        <f t="shared" si="59"/>
        <v/>
      </c>
      <c r="AB196" s="53">
        <f t="shared" si="60"/>
        <v>45688</v>
      </c>
      <c r="AC196" s="51" t="str">
        <f t="shared" si="61"/>
        <v/>
      </c>
      <c r="AD196" s="44">
        <f t="shared" si="62"/>
        <v>45688</v>
      </c>
      <c r="AF196" s="19" t="str">
        <f t="shared" si="63"/>
        <v/>
      </c>
      <c r="AG196" s="69"/>
      <c r="AH196" s="2"/>
      <c r="AI196" s="2"/>
      <c r="AJ196" s="2"/>
      <c r="AK196" s="2"/>
      <c r="AL196" s="2"/>
    </row>
    <row r="197" spans="1:38" ht="14.45">
      <c r="A197" s="38">
        <v>196</v>
      </c>
      <c r="B197" s="56">
        <v>45688</v>
      </c>
      <c r="C197" s="82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99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3">
        <f t="shared" si="58"/>
        <v>45683</v>
      </c>
      <c r="AA197" s="51" t="str">
        <f t="shared" si="59"/>
        <v/>
      </c>
      <c r="AB197" s="53">
        <f t="shared" si="60"/>
        <v>45688</v>
      </c>
      <c r="AC197" s="51" t="str">
        <f t="shared" si="61"/>
        <v/>
      </c>
      <c r="AD197" s="44">
        <f t="shared" si="62"/>
        <v>45688</v>
      </c>
      <c r="AF197" s="19" t="str">
        <f t="shared" si="63"/>
        <v/>
      </c>
      <c r="AG197" s="69"/>
      <c r="AH197" s="2"/>
      <c r="AI197" s="2"/>
      <c r="AJ197" s="2"/>
      <c r="AK197" s="2"/>
      <c r="AL197" s="2"/>
    </row>
    <row r="198" spans="1:38" ht="14.45">
      <c r="A198" s="38">
        <v>197</v>
      </c>
      <c r="B198" s="57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99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3">
        <f t="shared" si="58"/>
        <v>45683</v>
      </c>
      <c r="Z198" s="4">
        <v>45687</v>
      </c>
      <c r="AA198" s="51">
        <f t="shared" si="59"/>
        <v>-4</v>
      </c>
      <c r="AB198" s="53">
        <f t="shared" si="60"/>
        <v>45688</v>
      </c>
      <c r="AC198" s="51">
        <f t="shared" si="61"/>
        <v>1</v>
      </c>
      <c r="AD198" s="44">
        <f t="shared" si="62"/>
        <v>45688</v>
      </c>
      <c r="AE198" s="4">
        <v>45687</v>
      </c>
      <c r="AF198" s="19">
        <f t="shared" si="63"/>
        <v>1</v>
      </c>
      <c r="AG198" s="69"/>
      <c r="AH198" s="2"/>
      <c r="AI198" s="2"/>
      <c r="AJ198" s="2"/>
      <c r="AK198" s="2"/>
      <c r="AL198" s="2"/>
    </row>
    <row r="199" spans="1:38" ht="14.45">
      <c r="A199" s="38">
        <v>198</v>
      </c>
      <c r="B199" s="57">
        <v>45690</v>
      </c>
      <c r="C199" s="40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99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3">
        <f t="shared" si="58"/>
        <v>45685</v>
      </c>
      <c r="Z199" s="4">
        <v>45686</v>
      </c>
      <c r="AA199" s="51">
        <f t="shared" si="59"/>
        <v>-1</v>
      </c>
      <c r="AB199" s="53">
        <f t="shared" si="60"/>
        <v>45690</v>
      </c>
      <c r="AC199" s="51">
        <f t="shared" si="61"/>
        <v>4</v>
      </c>
      <c r="AD199" s="44">
        <f t="shared" si="62"/>
        <v>45690</v>
      </c>
      <c r="AE199" s="4">
        <v>45686</v>
      </c>
      <c r="AF199" s="19">
        <f t="shared" si="63"/>
        <v>4</v>
      </c>
      <c r="AG199" s="69"/>
      <c r="AH199" s="2"/>
      <c r="AI199" s="2"/>
      <c r="AJ199" s="2"/>
      <c r="AK199" s="2"/>
      <c r="AL199" s="2"/>
    </row>
    <row r="200" spans="1:38" ht="14.45">
      <c r="A200" s="38">
        <v>199</v>
      </c>
      <c r="B200" s="57">
        <v>45690</v>
      </c>
      <c r="C200" s="40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99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3">
        <f t="shared" si="58"/>
        <v>45685</v>
      </c>
      <c r="Z200" s="4">
        <v>45692</v>
      </c>
      <c r="AA200" s="51">
        <f t="shared" si="59"/>
        <v>-7</v>
      </c>
      <c r="AB200" s="53">
        <f t="shared" si="60"/>
        <v>45690</v>
      </c>
      <c r="AC200" s="51">
        <f t="shared" si="61"/>
        <v>-2</v>
      </c>
      <c r="AD200" s="44">
        <f t="shared" si="62"/>
        <v>45690</v>
      </c>
      <c r="AE200" s="4">
        <v>45692</v>
      </c>
      <c r="AF200" s="19">
        <f t="shared" si="63"/>
        <v>-2</v>
      </c>
      <c r="AG200" s="69"/>
      <c r="AH200" s="2"/>
      <c r="AI200" s="2"/>
      <c r="AJ200" s="2"/>
      <c r="AK200" s="2"/>
      <c r="AL200" s="2"/>
    </row>
    <row r="201" spans="1:38" ht="14.45">
      <c r="A201" s="38">
        <v>200</v>
      </c>
      <c r="B201" s="57">
        <v>45690</v>
      </c>
      <c r="C201" s="40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99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3">
        <f t="shared" si="58"/>
        <v>45685</v>
      </c>
      <c r="Z201" s="4">
        <v>45694</v>
      </c>
      <c r="AA201" s="51">
        <f t="shared" si="59"/>
        <v>-9</v>
      </c>
      <c r="AB201" s="53">
        <f t="shared" si="60"/>
        <v>45690</v>
      </c>
      <c r="AC201" s="51">
        <f t="shared" si="61"/>
        <v>-4</v>
      </c>
      <c r="AD201" s="44">
        <f t="shared" si="62"/>
        <v>45690</v>
      </c>
      <c r="AE201" s="4">
        <v>45694</v>
      </c>
      <c r="AF201" s="19">
        <f t="shared" si="63"/>
        <v>-4</v>
      </c>
      <c r="AG201" s="69"/>
      <c r="AH201" s="2"/>
      <c r="AI201" s="2"/>
      <c r="AJ201" s="2"/>
      <c r="AK201" s="2"/>
      <c r="AL201" s="2"/>
    </row>
    <row r="202" spans="1:38" ht="14.45">
      <c r="A202" s="38">
        <v>201</v>
      </c>
      <c r="B202" s="57">
        <v>45691</v>
      </c>
      <c r="C202" s="40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99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3">
        <f t="shared" si="58"/>
        <v>45686</v>
      </c>
      <c r="Z202" s="4">
        <v>45686</v>
      </c>
      <c r="AA202" s="51">
        <f t="shared" si="59"/>
        <v>0</v>
      </c>
      <c r="AB202" s="53">
        <f t="shared" si="60"/>
        <v>45691</v>
      </c>
      <c r="AC202" s="51">
        <f t="shared" si="61"/>
        <v>5</v>
      </c>
      <c r="AD202" s="44">
        <f t="shared" si="62"/>
        <v>45691</v>
      </c>
      <c r="AE202" s="4">
        <v>45686</v>
      </c>
      <c r="AF202" s="19">
        <f t="shared" si="63"/>
        <v>5</v>
      </c>
      <c r="AG202" s="69"/>
      <c r="AH202" s="2"/>
      <c r="AI202" s="2"/>
      <c r="AJ202" s="2"/>
      <c r="AK202" s="2"/>
      <c r="AL202" s="2"/>
    </row>
    <row r="203" spans="1:38" ht="14.45">
      <c r="A203" s="38">
        <v>202</v>
      </c>
      <c r="B203" s="57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99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3">
        <f t="shared" si="58"/>
        <v>45686</v>
      </c>
      <c r="AA203" s="51" t="str">
        <f t="shared" si="59"/>
        <v/>
      </c>
      <c r="AB203" s="53">
        <f t="shared" si="60"/>
        <v>45691</v>
      </c>
      <c r="AC203" s="51" t="str">
        <f t="shared" si="61"/>
        <v/>
      </c>
      <c r="AD203" s="44">
        <f t="shared" si="62"/>
        <v>45691</v>
      </c>
      <c r="AF203" s="19" t="str">
        <f t="shared" si="63"/>
        <v/>
      </c>
      <c r="AG203" s="69"/>
      <c r="AH203" s="2"/>
      <c r="AI203" s="2"/>
      <c r="AJ203" s="2"/>
      <c r="AK203" s="2"/>
      <c r="AL203" s="2"/>
    </row>
    <row r="204" spans="1:38" ht="14.45">
      <c r="A204" s="38">
        <v>203</v>
      </c>
      <c r="B204" s="57">
        <v>45696</v>
      </c>
      <c r="C204" s="40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99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3">
        <f t="shared" si="58"/>
        <v>45691</v>
      </c>
      <c r="Z204" s="4">
        <v>45686</v>
      </c>
      <c r="AA204" s="51">
        <f t="shared" si="59"/>
        <v>5</v>
      </c>
      <c r="AB204" s="53">
        <f t="shared" si="60"/>
        <v>45696</v>
      </c>
      <c r="AC204" s="51">
        <f t="shared" si="61"/>
        <v>10</v>
      </c>
      <c r="AD204" s="44">
        <f t="shared" si="62"/>
        <v>45696</v>
      </c>
      <c r="AE204" s="4">
        <v>45686</v>
      </c>
      <c r="AF204" s="19">
        <f t="shared" si="63"/>
        <v>10</v>
      </c>
      <c r="AG204" s="69"/>
      <c r="AH204" s="2"/>
      <c r="AI204" s="2"/>
      <c r="AJ204" s="2"/>
      <c r="AK204" s="2"/>
      <c r="AL204" s="2"/>
    </row>
    <row r="205" spans="1:38" ht="14.45">
      <c r="A205" s="38">
        <v>204</v>
      </c>
      <c r="B205" s="57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99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3">
        <f t="shared" si="58"/>
        <v>45691</v>
      </c>
      <c r="AA205" s="51" t="str">
        <f t="shared" si="59"/>
        <v/>
      </c>
      <c r="AB205" s="53">
        <f t="shared" si="60"/>
        <v>45696</v>
      </c>
      <c r="AC205" s="51" t="str">
        <f t="shared" si="61"/>
        <v/>
      </c>
      <c r="AD205" s="44">
        <f t="shared" si="62"/>
        <v>45696</v>
      </c>
      <c r="AF205" s="19" t="str">
        <f t="shared" si="63"/>
        <v/>
      </c>
      <c r="AG205" s="69"/>
      <c r="AH205" s="2"/>
      <c r="AI205" s="2"/>
      <c r="AJ205" s="2"/>
      <c r="AK205" s="2"/>
      <c r="AL205" s="2"/>
    </row>
    <row r="206" spans="1:38" ht="14.45">
      <c r="A206" s="38">
        <v>205</v>
      </c>
      <c r="B206" s="57">
        <v>45696</v>
      </c>
      <c r="C206" s="85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99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3">
        <f t="shared" si="58"/>
        <v>45691</v>
      </c>
      <c r="Z206" s="4">
        <v>45695</v>
      </c>
      <c r="AA206" s="51">
        <f t="shared" si="59"/>
        <v>-4</v>
      </c>
      <c r="AB206" s="53">
        <f t="shared" si="60"/>
        <v>45696</v>
      </c>
      <c r="AC206" s="51">
        <f t="shared" si="61"/>
        <v>1</v>
      </c>
      <c r="AD206" s="44">
        <f t="shared" si="62"/>
        <v>45696</v>
      </c>
      <c r="AE206" s="4">
        <v>45695</v>
      </c>
      <c r="AF206" s="19">
        <f t="shared" si="63"/>
        <v>1</v>
      </c>
      <c r="AG206" s="69"/>
      <c r="AH206" s="2"/>
      <c r="AI206" s="2"/>
      <c r="AJ206" s="2"/>
      <c r="AK206" s="2"/>
      <c r="AL206" s="2"/>
    </row>
    <row r="207" spans="1:38" ht="14.45">
      <c r="A207" s="38">
        <v>206</v>
      </c>
      <c r="B207" s="57">
        <v>45696</v>
      </c>
      <c r="C207" s="85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99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3">
        <f t="shared" si="58"/>
        <v>45691</v>
      </c>
      <c r="Z207" s="4">
        <v>45695</v>
      </c>
      <c r="AA207" s="51">
        <f t="shared" si="59"/>
        <v>-4</v>
      </c>
      <c r="AB207" s="53">
        <f t="shared" si="60"/>
        <v>45696</v>
      </c>
      <c r="AC207" s="51">
        <f t="shared" si="61"/>
        <v>1</v>
      </c>
      <c r="AD207" s="44">
        <f t="shared" si="62"/>
        <v>45696</v>
      </c>
      <c r="AE207" s="4">
        <v>45695</v>
      </c>
      <c r="AF207" s="19">
        <f t="shared" si="63"/>
        <v>1</v>
      </c>
      <c r="AG207" s="69"/>
      <c r="AH207" s="2"/>
      <c r="AI207" s="2"/>
      <c r="AJ207" s="2"/>
      <c r="AK207" s="2"/>
      <c r="AL207" s="2"/>
    </row>
    <row r="208" spans="1:38" ht="14.45">
      <c r="A208" s="38">
        <v>207</v>
      </c>
      <c r="B208" s="57">
        <v>45697</v>
      </c>
      <c r="C208" s="40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99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3">
        <f t="shared" si="58"/>
        <v>45692</v>
      </c>
      <c r="Z208" s="4">
        <v>45632</v>
      </c>
      <c r="AA208" s="51">
        <f t="shared" si="59"/>
        <v>60</v>
      </c>
      <c r="AB208" s="53">
        <f t="shared" si="60"/>
        <v>45697</v>
      </c>
      <c r="AC208" s="51">
        <f t="shared" si="61"/>
        <v>65</v>
      </c>
      <c r="AD208" s="44">
        <f t="shared" si="62"/>
        <v>45697</v>
      </c>
      <c r="AE208" s="4">
        <v>45632</v>
      </c>
      <c r="AF208" s="19">
        <f t="shared" si="63"/>
        <v>65</v>
      </c>
      <c r="AG208" s="69"/>
      <c r="AH208" s="2"/>
      <c r="AI208" s="2"/>
      <c r="AJ208" s="2"/>
      <c r="AK208" s="2"/>
      <c r="AL208" s="2"/>
    </row>
    <row r="209" spans="1:38" ht="14.45">
      <c r="A209" s="38">
        <v>208</v>
      </c>
      <c r="B209" s="57">
        <v>45697</v>
      </c>
      <c r="C209" s="40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99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3">
        <f t="shared" si="58"/>
        <v>45692</v>
      </c>
      <c r="Z209" s="4">
        <v>45632</v>
      </c>
      <c r="AA209" s="51">
        <f t="shared" si="59"/>
        <v>60</v>
      </c>
      <c r="AB209" s="53">
        <f t="shared" si="60"/>
        <v>45697</v>
      </c>
      <c r="AC209" s="51">
        <f t="shared" si="61"/>
        <v>65</v>
      </c>
      <c r="AD209" s="44">
        <f t="shared" si="62"/>
        <v>45697</v>
      </c>
      <c r="AE209" s="4">
        <v>45632</v>
      </c>
      <c r="AF209" s="19">
        <f t="shared" si="63"/>
        <v>65</v>
      </c>
      <c r="AG209" s="69"/>
      <c r="AH209" s="2"/>
      <c r="AI209" s="2"/>
      <c r="AJ209" s="2"/>
      <c r="AK209" s="2"/>
      <c r="AL209" s="2"/>
    </row>
    <row r="210" spans="1:38" ht="14.45">
      <c r="A210" s="38">
        <v>209</v>
      </c>
      <c r="B210" s="57">
        <v>45697</v>
      </c>
      <c r="C210" s="85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99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3">
        <f t="shared" si="58"/>
        <v>45692</v>
      </c>
      <c r="AA210" s="51" t="str">
        <f t="shared" si="59"/>
        <v/>
      </c>
      <c r="AB210" s="53">
        <f t="shared" si="60"/>
        <v>45697</v>
      </c>
      <c r="AC210" s="51" t="str">
        <f t="shared" si="61"/>
        <v/>
      </c>
      <c r="AD210" s="44">
        <f t="shared" si="62"/>
        <v>45697</v>
      </c>
      <c r="AF210" s="19" t="str">
        <f t="shared" si="63"/>
        <v/>
      </c>
      <c r="AG210" s="69"/>
      <c r="AH210" s="2"/>
      <c r="AI210" s="2"/>
      <c r="AJ210" s="2"/>
      <c r="AK210" s="2"/>
      <c r="AL210" s="2"/>
    </row>
    <row r="211" spans="1:38" ht="14.45">
      <c r="A211" s="38">
        <v>210</v>
      </c>
      <c r="B211" s="57">
        <v>45698</v>
      </c>
      <c r="C211" s="40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99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3">
        <f t="shared" si="58"/>
        <v>45693</v>
      </c>
      <c r="Z211" s="4">
        <v>45686</v>
      </c>
      <c r="AA211" s="51">
        <f t="shared" si="59"/>
        <v>7</v>
      </c>
      <c r="AB211" s="53">
        <f t="shared" si="60"/>
        <v>45698</v>
      </c>
      <c r="AC211" s="51">
        <f t="shared" si="61"/>
        <v>12</v>
      </c>
      <c r="AD211" s="44">
        <f t="shared" si="62"/>
        <v>45698</v>
      </c>
      <c r="AE211" s="4">
        <v>45686</v>
      </c>
      <c r="AF211" s="19">
        <f t="shared" si="63"/>
        <v>12</v>
      </c>
      <c r="AG211" s="69"/>
      <c r="AH211" s="2"/>
      <c r="AI211" s="2"/>
      <c r="AJ211" s="2"/>
      <c r="AK211" s="2"/>
      <c r="AL211" s="2"/>
    </row>
    <row r="212" spans="1:38" ht="14.45">
      <c r="A212" s="38">
        <v>211</v>
      </c>
      <c r="B212" s="57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99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3">
        <f t="shared" si="58"/>
        <v>45693</v>
      </c>
      <c r="AA212" s="51" t="str">
        <f t="shared" si="59"/>
        <v/>
      </c>
      <c r="AB212" s="53">
        <f t="shared" si="60"/>
        <v>45698</v>
      </c>
      <c r="AC212" s="51" t="str">
        <f t="shared" si="61"/>
        <v/>
      </c>
      <c r="AD212" s="44">
        <f t="shared" si="62"/>
        <v>45698</v>
      </c>
      <c r="AF212" s="19" t="str">
        <f t="shared" si="63"/>
        <v/>
      </c>
      <c r="AG212" s="69"/>
      <c r="AH212" s="2"/>
      <c r="AI212" s="2"/>
      <c r="AJ212" s="2"/>
      <c r="AK212" s="2"/>
      <c r="AL212" s="2"/>
    </row>
    <row r="213" spans="1:38" ht="14.45">
      <c r="A213" s="38">
        <v>212</v>
      </c>
      <c r="B213" s="57">
        <v>45699</v>
      </c>
      <c r="C213" s="40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99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3">
        <f t="shared" si="58"/>
        <v>45694</v>
      </c>
      <c r="Z213" s="4">
        <v>45695</v>
      </c>
      <c r="AA213" s="51">
        <f t="shared" si="59"/>
        <v>-1</v>
      </c>
      <c r="AB213" s="53">
        <f t="shared" si="60"/>
        <v>45699</v>
      </c>
      <c r="AC213" s="51">
        <f t="shared" si="61"/>
        <v>4</v>
      </c>
      <c r="AD213" s="44">
        <f t="shared" si="62"/>
        <v>45699</v>
      </c>
      <c r="AE213" s="4">
        <v>45695</v>
      </c>
      <c r="AF213" s="19">
        <f t="shared" si="63"/>
        <v>4</v>
      </c>
      <c r="AG213" s="69"/>
      <c r="AH213" s="2"/>
      <c r="AI213" s="2"/>
      <c r="AJ213" s="2"/>
      <c r="AK213" s="2"/>
      <c r="AL213" s="2"/>
    </row>
    <row r="214" spans="1:38" ht="14.45">
      <c r="A214" s="38">
        <v>213</v>
      </c>
      <c r="B214" s="57">
        <v>45699</v>
      </c>
      <c r="C214" s="85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99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3">
        <f t="shared" si="58"/>
        <v>45694</v>
      </c>
      <c r="AA214" s="51" t="str">
        <f t="shared" si="59"/>
        <v/>
      </c>
      <c r="AB214" s="53">
        <f t="shared" si="60"/>
        <v>45699</v>
      </c>
      <c r="AC214" s="51" t="str">
        <f t="shared" si="61"/>
        <v/>
      </c>
      <c r="AD214" s="44">
        <f t="shared" si="62"/>
        <v>45699</v>
      </c>
      <c r="AF214" s="19" t="str">
        <f t="shared" si="63"/>
        <v/>
      </c>
      <c r="AG214" s="69"/>
      <c r="AH214" s="2"/>
      <c r="AI214" s="2"/>
      <c r="AJ214" s="2"/>
      <c r="AK214" s="2"/>
      <c r="AL214" s="2"/>
    </row>
    <row r="215" spans="1:38" ht="14.45">
      <c r="A215" s="38">
        <v>214</v>
      </c>
      <c r="B215" s="57">
        <v>45700</v>
      </c>
      <c r="C215" s="85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99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3">
        <f t="shared" si="58"/>
        <v>45695</v>
      </c>
      <c r="Z215" s="4">
        <v>45698</v>
      </c>
      <c r="AA215" s="51">
        <f t="shared" si="59"/>
        <v>-3</v>
      </c>
      <c r="AB215" s="53">
        <f t="shared" si="60"/>
        <v>45700</v>
      </c>
      <c r="AC215" s="51">
        <f t="shared" si="61"/>
        <v>2</v>
      </c>
      <c r="AD215" s="44">
        <f t="shared" si="62"/>
        <v>45700</v>
      </c>
      <c r="AE215" s="4">
        <v>45698</v>
      </c>
      <c r="AF215" s="19">
        <f t="shared" si="63"/>
        <v>2</v>
      </c>
      <c r="AG215" s="69"/>
      <c r="AH215" s="2"/>
      <c r="AI215" s="2"/>
      <c r="AJ215" s="2"/>
      <c r="AK215" s="2"/>
      <c r="AL215" s="2"/>
    </row>
    <row r="216" spans="1:38" ht="14.45">
      <c r="A216" s="38">
        <v>215</v>
      </c>
      <c r="B216" s="57">
        <v>45700</v>
      </c>
      <c r="C216" s="85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99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3">
        <f t="shared" si="58"/>
        <v>45695</v>
      </c>
      <c r="Z216" s="4">
        <v>45702</v>
      </c>
      <c r="AA216" s="51">
        <f t="shared" si="59"/>
        <v>-7</v>
      </c>
      <c r="AB216" s="53">
        <f t="shared" si="60"/>
        <v>45700</v>
      </c>
      <c r="AC216" s="51">
        <f t="shared" si="61"/>
        <v>-2</v>
      </c>
      <c r="AD216" s="44">
        <f t="shared" si="62"/>
        <v>45700</v>
      </c>
      <c r="AE216" s="4">
        <v>45702</v>
      </c>
      <c r="AF216" s="19">
        <f t="shared" si="63"/>
        <v>-2</v>
      </c>
      <c r="AG216" s="69"/>
      <c r="AH216" s="2"/>
      <c r="AI216" s="2"/>
      <c r="AJ216" s="2"/>
      <c r="AK216" s="2"/>
      <c r="AL216" s="2"/>
    </row>
    <row r="217" spans="1:38" ht="14.45">
      <c r="A217" s="38">
        <v>216</v>
      </c>
      <c r="B217" s="57">
        <v>45701</v>
      </c>
      <c r="C217" s="40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99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3">
        <f t="shared" si="58"/>
        <v>45696</v>
      </c>
      <c r="Z217" s="4">
        <v>45686</v>
      </c>
      <c r="AA217" s="51">
        <f t="shared" si="59"/>
        <v>10</v>
      </c>
      <c r="AB217" s="53">
        <f t="shared" si="60"/>
        <v>45701</v>
      </c>
      <c r="AC217" s="51">
        <f t="shared" si="61"/>
        <v>15</v>
      </c>
      <c r="AD217" s="44">
        <f t="shared" si="62"/>
        <v>45701</v>
      </c>
      <c r="AE217" s="4">
        <v>45686</v>
      </c>
      <c r="AF217" s="19">
        <f t="shared" si="63"/>
        <v>15</v>
      </c>
      <c r="AG217" s="69"/>
      <c r="AH217" s="2"/>
      <c r="AI217" s="2"/>
      <c r="AJ217" s="2"/>
      <c r="AK217" s="2"/>
      <c r="AL217" s="2"/>
    </row>
    <row r="218" spans="1:38" ht="14.45">
      <c r="A218" s="38">
        <v>217</v>
      </c>
      <c r="B218" s="60">
        <v>45702</v>
      </c>
      <c r="C218" s="40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99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3">
        <f t="shared" si="58"/>
        <v>45697</v>
      </c>
      <c r="Z218" s="4">
        <v>45692</v>
      </c>
      <c r="AA218" s="51">
        <f t="shared" si="59"/>
        <v>5</v>
      </c>
      <c r="AB218" s="53">
        <f t="shared" si="60"/>
        <v>45702</v>
      </c>
      <c r="AC218" s="51">
        <f t="shared" si="61"/>
        <v>10</v>
      </c>
      <c r="AD218" s="44">
        <f t="shared" si="62"/>
        <v>45702</v>
      </c>
      <c r="AE218" s="4">
        <v>45692</v>
      </c>
      <c r="AF218" s="19">
        <f t="shared" si="63"/>
        <v>10</v>
      </c>
      <c r="AG218" s="69"/>
      <c r="AH218" s="2"/>
      <c r="AI218" s="2"/>
      <c r="AJ218" s="2"/>
      <c r="AK218" s="2"/>
      <c r="AL218" s="2"/>
    </row>
    <row r="219" spans="1:38" ht="14.45">
      <c r="A219" s="38">
        <v>218</v>
      </c>
      <c r="B219" s="57">
        <v>45704</v>
      </c>
      <c r="C219" s="40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99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3">
        <f t="shared" si="58"/>
        <v>45699</v>
      </c>
      <c r="Z219" s="4">
        <v>45701</v>
      </c>
      <c r="AA219" s="51">
        <f t="shared" si="59"/>
        <v>-2</v>
      </c>
      <c r="AB219" s="53">
        <f t="shared" si="60"/>
        <v>45704</v>
      </c>
      <c r="AC219" s="51">
        <f t="shared" si="61"/>
        <v>3</v>
      </c>
      <c r="AD219" s="44">
        <f t="shared" si="62"/>
        <v>45704</v>
      </c>
      <c r="AE219" s="4">
        <v>45701</v>
      </c>
      <c r="AF219" s="19">
        <f t="shared" si="63"/>
        <v>3</v>
      </c>
      <c r="AG219" s="69"/>
      <c r="AH219" s="2"/>
      <c r="AI219" s="2"/>
      <c r="AJ219" s="2"/>
      <c r="AK219" s="2"/>
      <c r="AL219" s="2"/>
    </row>
    <row r="220" spans="1:38" ht="14.45">
      <c r="A220" s="38">
        <v>219</v>
      </c>
      <c r="B220" s="57">
        <v>45704</v>
      </c>
      <c r="C220" s="78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99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3">
        <f t="shared" si="58"/>
        <v>45699</v>
      </c>
      <c r="Z220" s="4">
        <v>45699</v>
      </c>
      <c r="AA220" s="51">
        <f t="shared" si="59"/>
        <v>0</v>
      </c>
      <c r="AB220" s="53">
        <f t="shared" si="60"/>
        <v>45704</v>
      </c>
      <c r="AC220" s="51">
        <f t="shared" si="61"/>
        <v>5</v>
      </c>
      <c r="AD220" s="44">
        <f t="shared" si="62"/>
        <v>45704</v>
      </c>
      <c r="AE220" s="4">
        <v>45699</v>
      </c>
      <c r="AF220" s="19">
        <f t="shared" si="63"/>
        <v>5</v>
      </c>
      <c r="AG220" s="69"/>
      <c r="AH220" s="2"/>
      <c r="AI220" s="2"/>
      <c r="AJ220" s="2"/>
      <c r="AK220" s="2"/>
      <c r="AL220" s="2"/>
    </row>
    <row r="221" spans="1:38" ht="14.45">
      <c r="A221" s="38">
        <v>220</v>
      </c>
      <c r="B221" s="57">
        <v>45705</v>
      </c>
      <c r="C221" s="40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99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3">
        <f t="shared" si="58"/>
        <v>45700</v>
      </c>
      <c r="Z221" s="4">
        <v>45686</v>
      </c>
      <c r="AA221" s="51">
        <f t="shared" si="59"/>
        <v>14</v>
      </c>
      <c r="AB221" s="53">
        <f t="shared" si="60"/>
        <v>45705</v>
      </c>
      <c r="AC221" s="51">
        <f t="shared" si="61"/>
        <v>19</v>
      </c>
      <c r="AD221" s="44">
        <f t="shared" si="62"/>
        <v>45705</v>
      </c>
      <c r="AE221" s="4">
        <v>45686</v>
      </c>
      <c r="AF221" s="19">
        <f t="shared" si="63"/>
        <v>19</v>
      </c>
      <c r="AG221" s="69"/>
      <c r="AH221" s="2"/>
      <c r="AI221" s="2"/>
      <c r="AJ221" s="2"/>
      <c r="AK221" s="2"/>
      <c r="AL221" s="2"/>
    </row>
    <row r="222" spans="1:38" ht="14.45">
      <c r="A222" s="38">
        <v>221</v>
      </c>
      <c r="B222" s="57">
        <v>45705</v>
      </c>
      <c r="C222" s="78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99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3">
        <f t="shared" si="58"/>
        <v>45700</v>
      </c>
      <c r="Z222" s="4">
        <v>45687</v>
      </c>
      <c r="AA222" s="51">
        <f t="shared" si="59"/>
        <v>13</v>
      </c>
      <c r="AB222" s="53">
        <f t="shared" si="60"/>
        <v>45705</v>
      </c>
      <c r="AC222" s="51">
        <f t="shared" si="61"/>
        <v>18</v>
      </c>
      <c r="AD222" s="44">
        <f t="shared" si="62"/>
        <v>45705</v>
      </c>
      <c r="AE222" s="4">
        <v>45687</v>
      </c>
      <c r="AF222" s="19">
        <f t="shared" si="63"/>
        <v>18</v>
      </c>
      <c r="AG222" s="69"/>
      <c r="AH222" s="2"/>
      <c r="AI222" s="2"/>
      <c r="AJ222" s="2"/>
      <c r="AK222" s="2"/>
      <c r="AL222" s="2"/>
    </row>
    <row r="223" spans="1:38" ht="14.45">
      <c r="A223" s="38">
        <v>222</v>
      </c>
      <c r="B223" s="57">
        <v>45708</v>
      </c>
      <c r="C223" s="40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99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3">
        <f t="shared" si="58"/>
        <v>45703</v>
      </c>
      <c r="Z223" s="4">
        <v>45686</v>
      </c>
      <c r="AA223" s="51">
        <f t="shared" si="59"/>
        <v>17</v>
      </c>
      <c r="AB223" s="53">
        <f t="shared" si="60"/>
        <v>45708</v>
      </c>
      <c r="AC223" s="51">
        <f t="shared" si="61"/>
        <v>22</v>
      </c>
      <c r="AD223" s="44">
        <f t="shared" si="62"/>
        <v>45708</v>
      </c>
      <c r="AE223" s="4">
        <v>45686</v>
      </c>
      <c r="AF223" s="19">
        <f t="shared" si="63"/>
        <v>22</v>
      </c>
      <c r="AG223" s="69"/>
      <c r="AH223" s="2"/>
      <c r="AI223" s="2"/>
      <c r="AJ223" s="2"/>
      <c r="AK223" s="2"/>
      <c r="AL223" s="2"/>
    </row>
    <row r="224" spans="1:38" ht="14.45">
      <c r="A224" s="38">
        <v>223</v>
      </c>
      <c r="B224" s="57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99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3">
        <f t="shared" si="58"/>
        <v>45703</v>
      </c>
      <c r="Z224" s="4">
        <v>45663</v>
      </c>
      <c r="AA224" s="51">
        <f t="shared" si="59"/>
        <v>40</v>
      </c>
      <c r="AB224" s="53">
        <f t="shared" si="60"/>
        <v>45708</v>
      </c>
      <c r="AC224" s="51">
        <f t="shared" si="61"/>
        <v>45</v>
      </c>
      <c r="AD224" s="44">
        <f t="shared" si="62"/>
        <v>45708</v>
      </c>
      <c r="AE224" s="4">
        <v>45663</v>
      </c>
      <c r="AF224" s="19">
        <f t="shared" si="63"/>
        <v>45</v>
      </c>
      <c r="AG224" s="69"/>
      <c r="AH224" s="2"/>
      <c r="AI224" s="2"/>
      <c r="AJ224" s="2"/>
      <c r="AK224" s="2"/>
      <c r="AL224" s="2"/>
    </row>
    <row r="225" spans="1:38" ht="14.45">
      <c r="A225" s="38">
        <v>224</v>
      </c>
      <c r="B225" s="57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99">
        <f t="shared" si="48"/>
        <v>45608</v>
      </c>
      <c r="K225" s="97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3">
        <f t="shared" si="58"/>
        <v>45703</v>
      </c>
      <c r="Z225" s="4">
        <v>45730</v>
      </c>
      <c r="AA225" s="51">
        <f t="shared" si="59"/>
        <v>-27</v>
      </c>
      <c r="AB225" s="53">
        <f t="shared" si="60"/>
        <v>45708</v>
      </c>
      <c r="AC225" s="51">
        <f t="shared" si="61"/>
        <v>-22</v>
      </c>
      <c r="AD225" s="44">
        <f t="shared" si="62"/>
        <v>45708</v>
      </c>
      <c r="AE225" s="4">
        <v>45730</v>
      </c>
      <c r="AF225" s="19">
        <f t="shared" si="63"/>
        <v>-22</v>
      </c>
      <c r="AG225" s="69"/>
      <c r="AH225" s="2"/>
      <c r="AI225" s="2"/>
      <c r="AJ225" s="2"/>
      <c r="AK225" s="2"/>
      <c r="AL225" s="2"/>
    </row>
    <row r="226" spans="1:38" ht="14.45">
      <c r="A226" s="38">
        <v>225</v>
      </c>
      <c r="B226" s="57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99">
        <f t="shared" si="48"/>
        <v>45608</v>
      </c>
      <c r="K226" s="97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3">
        <f t="shared" si="58"/>
        <v>45703</v>
      </c>
      <c r="Z226" s="4">
        <v>45728</v>
      </c>
      <c r="AA226" s="51">
        <f t="shared" si="59"/>
        <v>-25</v>
      </c>
      <c r="AB226" s="53">
        <f t="shared" si="60"/>
        <v>45708</v>
      </c>
      <c r="AC226" s="51">
        <f t="shared" si="61"/>
        <v>-20</v>
      </c>
      <c r="AD226" s="44">
        <f t="shared" si="62"/>
        <v>45708</v>
      </c>
      <c r="AE226" s="4">
        <v>45728</v>
      </c>
      <c r="AF226" s="19">
        <f t="shared" si="63"/>
        <v>-20</v>
      </c>
      <c r="AG226" s="69"/>
      <c r="AH226" s="2"/>
      <c r="AI226" s="2"/>
      <c r="AJ226" s="2"/>
      <c r="AK226" s="2"/>
      <c r="AL226" s="2"/>
    </row>
    <row r="227" spans="1:38" ht="14.45">
      <c r="A227" s="38">
        <v>226</v>
      </c>
      <c r="B227" s="57">
        <v>45709</v>
      </c>
      <c r="C227" s="78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99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3">
        <f t="shared" si="58"/>
        <v>45704</v>
      </c>
      <c r="Z227" s="4">
        <v>45719</v>
      </c>
      <c r="AA227" s="51">
        <f t="shared" si="59"/>
        <v>-15</v>
      </c>
      <c r="AB227" s="53">
        <f t="shared" si="60"/>
        <v>45709</v>
      </c>
      <c r="AC227" s="51">
        <f t="shared" si="61"/>
        <v>-10</v>
      </c>
      <c r="AD227" s="44">
        <f t="shared" si="62"/>
        <v>45709</v>
      </c>
      <c r="AE227" s="4">
        <v>45719</v>
      </c>
      <c r="AF227" s="19">
        <f t="shared" si="63"/>
        <v>-10</v>
      </c>
      <c r="AG227" s="69"/>
      <c r="AH227" s="2"/>
      <c r="AI227" s="2"/>
      <c r="AJ227" s="2"/>
      <c r="AK227" s="2"/>
      <c r="AL227" s="2"/>
    </row>
    <row r="228" spans="1:38" ht="14.45">
      <c r="A228" s="38">
        <v>227</v>
      </c>
      <c r="B228" s="60">
        <v>45710</v>
      </c>
      <c r="C228" s="40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99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3">
        <f t="shared" si="58"/>
        <v>45705</v>
      </c>
      <c r="Z228" s="4">
        <v>45699</v>
      </c>
      <c r="AA228" s="51">
        <f t="shared" si="59"/>
        <v>6</v>
      </c>
      <c r="AB228" s="53">
        <f t="shared" si="60"/>
        <v>45710</v>
      </c>
      <c r="AC228" s="51">
        <f t="shared" si="61"/>
        <v>11</v>
      </c>
      <c r="AD228" s="44">
        <f t="shared" si="62"/>
        <v>45710</v>
      </c>
      <c r="AE228" s="4">
        <v>45699</v>
      </c>
      <c r="AF228" s="19">
        <f t="shared" si="63"/>
        <v>11</v>
      </c>
      <c r="AG228" s="69"/>
      <c r="AH228" s="2"/>
      <c r="AI228" s="2"/>
      <c r="AJ228" s="2"/>
      <c r="AK228" s="2"/>
      <c r="AL228" s="2"/>
    </row>
    <row r="229" spans="1:38" ht="14.45">
      <c r="A229" s="38">
        <v>228</v>
      </c>
      <c r="B229" s="57">
        <v>45710</v>
      </c>
      <c r="C229" s="40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99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3">
        <f t="shared" si="58"/>
        <v>45705</v>
      </c>
      <c r="Z229" s="4">
        <v>45686</v>
      </c>
      <c r="AA229" s="51">
        <f t="shared" si="59"/>
        <v>19</v>
      </c>
      <c r="AB229" s="53">
        <f t="shared" si="60"/>
        <v>45710</v>
      </c>
      <c r="AC229" s="51">
        <f t="shared" si="61"/>
        <v>24</v>
      </c>
      <c r="AD229" s="44">
        <f t="shared" si="62"/>
        <v>45710</v>
      </c>
      <c r="AE229" s="4">
        <v>45686</v>
      </c>
      <c r="AF229" s="19">
        <f t="shared" si="63"/>
        <v>24</v>
      </c>
      <c r="AG229" s="69"/>
      <c r="AH229" s="2"/>
      <c r="AI229" s="2"/>
      <c r="AJ229" s="2"/>
      <c r="AK229" s="2"/>
      <c r="AL229" s="2"/>
    </row>
    <row r="230" spans="1:38" ht="14.45">
      <c r="A230" s="38">
        <v>229</v>
      </c>
      <c r="B230" s="57">
        <v>45710</v>
      </c>
      <c r="C230" s="85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99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3">
        <f t="shared" si="58"/>
        <v>45705</v>
      </c>
      <c r="Z230" s="4">
        <v>45708</v>
      </c>
      <c r="AA230" s="51">
        <f t="shared" si="59"/>
        <v>-3</v>
      </c>
      <c r="AB230" s="53">
        <f t="shared" si="60"/>
        <v>45710</v>
      </c>
      <c r="AC230" s="51">
        <f t="shared" si="61"/>
        <v>2</v>
      </c>
      <c r="AD230" s="44">
        <f t="shared" si="62"/>
        <v>45710</v>
      </c>
      <c r="AE230" s="4">
        <v>45708</v>
      </c>
      <c r="AF230" s="19">
        <f t="shared" si="63"/>
        <v>2</v>
      </c>
      <c r="AG230" s="69"/>
      <c r="AH230" s="2"/>
      <c r="AI230" s="2"/>
      <c r="AJ230" s="2"/>
      <c r="AK230" s="2"/>
      <c r="AL230" s="2"/>
    </row>
    <row r="231" spans="1:38" ht="14.45">
      <c r="A231" s="38">
        <v>230</v>
      </c>
      <c r="B231" s="57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99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3">
        <f t="shared" si="58"/>
        <v>45705</v>
      </c>
      <c r="Z231" s="4">
        <v>45720</v>
      </c>
      <c r="AA231" s="51">
        <f t="shared" si="59"/>
        <v>-15</v>
      </c>
      <c r="AB231" s="53">
        <f t="shared" si="60"/>
        <v>45710</v>
      </c>
      <c r="AC231" s="51">
        <f t="shared" si="61"/>
        <v>-10</v>
      </c>
      <c r="AD231" s="44">
        <f t="shared" si="62"/>
        <v>45710</v>
      </c>
      <c r="AE231" s="4">
        <v>45720</v>
      </c>
      <c r="AF231" s="19">
        <f t="shared" si="63"/>
        <v>-10</v>
      </c>
      <c r="AG231" s="69"/>
      <c r="AH231" s="2"/>
      <c r="AI231" s="2"/>
      <c r="AJ231" s="2"/>
      <c r="AK231" s="2"/>
      <c r="AL231" s="2"/>
    </row>
    <row r="232" spans="1:38" ht="14.45">
      <c r="A232" s="38">
        <v>231</v>
      </c>
      <c r="B232" s="57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99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3">
        <f t="shared" si="58"/>
        <v>45705</v>
      </c>
      <c r="Z232" s="4">
        <v>45729</v>
      </c>
      <c r="AA232" s="51">
        <f t="shared" si="59"/>
        <v>-24</v>
      </c>
      <c r="AB232" s="53">
        <f t="shared" si="60"/>
        <v>45710</v>
      </c>
      <c r="AC232" s="51">
        <f t="shared" si="61"/>
        <v>-19</v>
      </c>
      <c r="AD232" s="44">
        <f t="shared" si="62"/>
        <v>45710</v>
      </c>
      <c r="AE232" s="4">
        <v>45729</v>
      </c>
      <c r="AF232" s="19">
        <f t="shared" si="63"/>
        <v>-19</v>
      </c>
      <c r="AG232" s="69"/>
      <c r="AH232" s="2"/>
      <c r="AI232" s="2"/>
      <c r="AJ232" s="2"/>
      <c r="AK232" s="2"/>
      <c r="AL232" s="2"/>
    </row>
    <row r="233" spans="1:38" ht="14.45">
      <c r="A233" s="38">
        <v>232</v>
      </c>
      <c r="B233" s="57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99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3">
        <f t="shared" si="58"/>
        <v>45705</v>
      </c>
      <c r="Z233" s="4">
        <v>45729</v>
      </c>
      <c r="AA233" s="51">
        <f t="shared" si="59"/>
        <v>-24</v>
      </c>
      <c r="AB233" s="53">
        <f t="shared" si="60"/>
        <v>45710</v>
      </c>
      <c r="AC233" s="51">
        <f t="shared" si="61"/>
        <v>-19</v>
      </c>
      <c r="AD233" s="44">
        <f t="shared" si="62"/>
        <v>45710</v>
      </c>
      <c r="AE233" s="4">
        <v>45729</v>
      </c>
      <c r="AF233" s="19">
        <f t="shared" si="63"/>
        <v>-19</v>
      </c>
      <c r="AG233" s="69"/>
      <c r="AH233" s="2"/>
      <c r="AI233" s="2"/>
      <c r="AJ233" s="2"/>
      <c r="AK233" s="2"/>
      <c r="AL233" s="2"/>
    </row>
    <row r="234" spans="1:38" ht="14.45">
      <c r="A234" s="38">
        <v>233</v>
      </c>
      <c r="B234" s="57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99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3">
        <f t="shared" si="58"/>
        <v>45705</v>
      </c>
      <c r="Z234" s="4">
        <v>45729</v>
      </c>
      <c r="AA234" s="51">
        <f t="shared" si="59"/>
        <v>-24</v>
      </c>
      <c r="AB234" s="53">
        <f t="shared" si="60"/>
        <v>45710</v>
      </c>
      <c r="AC234" s="51">
        <f t="shared" si="61"/>
        <v>-19</v>
      </c>
      <c r="AD234" s="44">
        <f t="shared" si="62"/>
        <v>45710</v>
      </c>
      <c r="AE234" s="4">
        <v>45729</v>
      </c>
      <c r="AF234" s="19">
        <f t="shared" si="63"/>
        <v>-19</v>
      </c>
      <c r="AG234" s="69"/>
      <c r="AH234" s="2"/>
      <c r="AI234" s="2"/>
      <c r="AJ234" s="2"/>
      <c r="AK234" s="2"/>
      <c r="AL234" s="2"/>
    </row>
    <row r="235" spans="1:38" ht="14.45">
      <c r="A235" s="38">
        <v>234</v>
      </c>
      <c r="B235" s="57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99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3">
        <f t="shared" si="58"/>
        <v>45705</v>
      </c>
      <c r="Z235" s="4">
        <v>45729</v>
      </c>
      <c r="AA235" s="51">
        <f t="shared" si="59"/>
        <v>-24</v>
      </c>
      <c r="AB235" s="53">
        <f t="shared" si="60"/>
        <v>45710</v>
      </c>
      <c r="AC235" s="51">
        <f t="shared" si="61"/>
        <v>-19</v>
      </c>
      <c r="AD235" s="44">
        <f t="shared" si="62"/>
        <v>45710</v>
      </c>
      <c r="AE235" s="4">
        <v>45729</v>
      </c>
      <c r="AF235" s="19">
        <f t="shared" si="63"/>
        <v>-19</v>
      </c>
      <c r="AG235" s="69"/>
      <c r="AH235" s="2"/>
      <c r="AI235" s="2"/>
      <c r="AJ235" s="2"/>
      <c r="AK235" s="2"/>
      <c r="AL235" s="2"/>
    </row>
    <row r="236" spans="1:38" ht="14.45">
      <c r="A236" s="38">
        <v>235</v>
      </c>
      <c r="B236" s="57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99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3">
        <f t="shared" si="58"/>
        <v>45705</v>
      </c>
      <c r="Z236" s="4">
        <v>45729</v>
      </c>
      <c r="AA236" s="51">
        <f t="shared" si="59"/>
        <v>-24</v>
      </c>
      <c r="AB236" s="53">
        <f t="shared" si="60"/>
        <v>45710</v>
      </c>
      <c r="AC236" s="51">
        <f t="shared" si="61"/>
        <v>-19</v>
      </c>
      <c r="AD236" s="44">
        <f t="shared" si="62"/>
        <v>45710</v>
      </c>
      <c r="AE236" s="4">
        <v>45729</v>
      </c>
      <c r="AF236" s="19">
        <f t="shared" si="63"/>
        <v>-19</v>
      </c>
      <c r="AG236" s="69"/>
      <c r="AH236" s="2"/>
      <c r="AI236" s="2"/>
      <c r="AJ236" s="2"/>
      <c r="AK236" s="2"/>
      <c r="AL236" s="2"/>
    </row>
    <row r="237" spans="1:38" ht="14.45">
      <c r="A237" s="38">
        <v>236</v>
      </c>
      <c r="B237" s="57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99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3">
        <f t="shared" si="58"/>
        <v>45705</v>
      </c>
      <c r="Z237" s="4">
        <v>45729</v>
      </c>
      <c r="AA237" s="51">
        <f t="shared" si="59"/>
        <v>-24</v>
      </c>
      <c r="AB237" s="53">
        <f t="shared" si="60"/>
        <v>45710</v>
      </c>
      <c r="AC237" s="51">
        <f t="shared" si="61"/>
        <v>-19</v>
      </c>
      <c r="AD237" s="44">
        <f t="shared" si="62"/>
        <v>45710</v>
      </c>
      <c r="AE237" s="4">
        <v>45729</v>
      </c>
      <c r="AF237" s="19">
        <f t="shared" si="63"/>
        <v>-19</v>
      </c>
      <c r="AG237" s="69"/>
      <c r="AH237" s="2"/>
      <c r="AI237" s="2"/>
      <c r="AJ237" s="2"/>
      <c r="AK237" s="2"/>
      <c r="AL237" s="2"/>
    </row>
    <row r="238" spans="1:38" ht="14.45">
      <c r="A238" s="38">
        <v>237</v>
      </c>
      <c r="B238" s="57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99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3">
        <f t="shared" si="58"/>
        <v>45705</v>
      </c>
      <c r="Z238" s="4">
        <v>45729</v>
      </c>
      <c r="AA238" s="51">
        <f t="shared" si="59"/>
        <v>-24</v>
      </c>
      <c r="AB238" s="53">
        <f t="shared" si="60"/>
        <v>45710</v>
      </c>
      <c r="AC238" s="51">
        <f t="shared" si="61"/>
        <v>-19</v>
      </c>
      <c r="AD238" s="44">
        <f t="shared" si="62"/>
        <v>45710</v>
      </c>
      <c r="AE238" s="4">
        <v>45729</v>
      </c>
      <c r="AF238" s="19">
        <f t="shared" si="63"/>
        <v>-19</v>
      </c>
      <c r="AG238" s="69"/>
      <c r="AH238" s="2"/>
      <c r="AI238" s="2"/>
      <c r="AJ238" s="2"/>
      <c r="AK238" s="2"/>
      <c r="AL238" s="2"/>
    </row>
    <row r="239" spans="1:38" ht="14.45">
      <c r="A239" s="38">
        <v>238</v>
      </c>
      <c r="B239" s="57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99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3">
        <f t="shared" si="58"/>
        <v>45705</v>
      </c>
      <c r="Z239" s="4">
        <v>45729</v>
      </c>
      <c r="AA239" s="51">
        <f t="shared" si="59"/>
        <v>-24</v>
      </c>
      <c r="AB239" s="53">
        <f t="shared" si="60"/>
        <v>45710</v>
      </c>
      <c r="AC239" s="51">
        <f t="shared" si="61"/>
        <v>-19</v>
      </c>
      <c r="AD239" s="44">
        <f t="shared" si="62"/>
        <v>45710</v>
      </c>
      <c r="AE239" s="4">
        <v>45729</v>
      </c>
      <c r="AF239" s="19">
        <f t="shared" si="63"/>
        <v>-19</v>
      </c>
      <c r="AG239" s="69"/>
      <c r="AH239" s="2"/>
      <c r="AI239" s="2"/>
      <c r="AJ239" s="2"/>
      <c r="AK239" s="2"/>
      <c r="AL239" s="2"/>
    </row>
    <row r="240" spans="1:38" ht="14.45">
      <c r="A240" s="38">
        <v>239</v>
      </c>
      <c r="B240" s="57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99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3">
        <f t="shared" si="58"/>
        <v>45705</v>
      </c>
      <c r="Z240" s="4">
        <v>45729</v>
      </c>
      <c r="AA240" s="51">
        <f t="shared" si="59"/>
        <v>-24</v>
      </c>
      <c r="AB240" s="53">
        <f t="shared" si="60"/>
        <v>45710</v>
      </c>
      <c r="AC240" s="51">
        <f t="shared" si="61"/>
        <v>-19</v>
      </c>
      <c r="AD240" s="44">
        <f t="shared" si="62"/>
        <v>45710</v>
      </c>
      <c r="AE240" s="4">
        <v>45729</v>
      </c>
      <c r="AF240" s="19">
        <f t="shared" si="63"/>
        <v>-19</v>
      </c>
      <c r="AG240" s="69"/>
      <c r="AH240" s="2"/>
      <c r="AI240" s="2"/>
      <c r="AJ240" s="2"/>
      <c r="AK240" s="2"/>
      <c r="AL240" s="2"/>
    </row>
    <row r="241" spans="1:38" ht="14.45">
      <c r="A241" s="38">
        <v>240</v>
      </c>
      <c r="B241" s="57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99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3">
        <f t="shared" si="58"/>
        <v>45705</v>
      </c>
      <c r="Z241" s="4">
        <v>45729</v>
      </c>
      <c r="AA241" s="51">
        <f t="shared" si="59"/>
        <v>-24</v>
      </c>
      <c r="AB241" s="53">
        <f t="shared" si="60"/>
        <v>45710</v>
      </c>
      <c r="AC241" s="51">
        <f t="shared" si="61"/>
        <v>-19</v>
      </c>
      <c r="AD241" s="44">
        <f t="shared" si="62"/>
        <v>45710</v>
      </c>
      <c r="AE241" s="4">
        <v>45729</v>
      </c>
      <c r="AF241" s="19">
        <f t="shared" si="63"/>
        <v>-19</v>
      </c>
      <c r="AG241" s="69"/>
      <c r="AH241" s="2"/>
      <c r="AI241" s="2"/>
      <c r="AJ241" s="2"/>
      <c r="AK241" s="2"/>
      <c r="AL241" s="2"/>
    </row>
    <row r="242" spans="1:38" ht="14.45">
      <c r="A242" s="38">
        <v>241</v>
      </c>
      <c r="B242" s="57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99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3">
        <f t="shared" si="58"/>
        <v>45705</v>
      </c>
      <c r="Z242" s="4">
        <v>45729</v>
      </c>
      <c r="AA242" s="51">
        <f t="shared" si="59"/>
        <v>-24</v>
      </c>
      <c r="AB242" s="53">
        <f t="shared" si="60"/>
        <v>45710</v>
      </c>
      <c r="AC242" s="51">
        <f t="shared" si="61"/>
        <v>-19</v>
      </c>
      <c r="AD242" s="44">
        <f t="shared" si="62"/>
        <v>45710</v>
      </c>
      <c r="AE242" s="4">
        <v>45729</v>
      </c>
      <c r="AF242" s="19">
        <f t="shared" si="63"/>
        <v>-19</v>
      </c>
      <c r="AG242" s="69"/>
      <c r="AH242" s="2"/>
      <c r="AI242" s="2"/>
      <c r="AJ242" s="2"/>
      <c r="AK242" s="2"/>
      <c r="AL242" s="2"/>
    </row>
    <row r="243" spans="1:38" ht="14.45">
      <c r="A243" s="38">
        <v>242</v>
      </c>
      <c r="B243" s="57">
        <v>45711</v>
      </c>
      <c r="C243" s="85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99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3">
        <f t="shared" si="58"/>
        <v>45706</v>
      </c>
      <c r="AA243" s="51" t="str">
        <f t="shared" si="59"/>
        <v/>
      </c>
      <c r="AB243" s="53">
        <f t="shared" si="60"/>
        <v>45711</v>
      </c>
      <c r="AC243" s="51" t="str">
        <f t="shared" si="61"/>
        <v/>
      </c>
      <c r="AD243" s="44">
        <f t="shared" si="62"/>
        <v>45711</v>
      </c>
      <c r="AF243" s="19" t="str">
        <f t="shared" si="63"/>
        <v/>
      </c>
      <c r="AG243" s="69"/>
      <c r="AH243" s="2"/>
      <c r="AI243" s="2"/>
      <c r="AJ243" s="2"/>
      <c r="AK243" s="2"/>
      <c r="AL243" s="2"/>
    </row>
    <row r="244" spans="1:38" ht="14.45">
      <c r="A244" s="38">
        <v>243</v>
      </c>
      <c r="B244" s="57">
        <v>45711</v>
      </c>
      <c r="C244" s="86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99">
        <f t="shared" si="48"/>
        <v>45611</v>
      </c>
      <c r="K244" s="97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3">
        <f t="shared" si="58"/>
        <v>45706</v>
      </c>
      <c r="AA244" s="51" t="str">
        <f t="shared" si="59"/>
        <v/>
      </c>
      <c r="AB244" s="53">
        <f t="shared" si="60"/>
        <v>45711</v>
      </c>
      <c r="AC244" s="51" t="str">
        <f t="shared" si="61"/>
        <v/>
      </c>
      <c r="AD244" s="44">
        <f t="shared" si="62"/>
        <v>45711</v>
      </c>
      <c r="AF244" s="19" t="str">
        <f t="shared" si="63"/>
        <v/>
      </c>
      <c r="AG244" s="69"/>
      <c r="AH244" s="2"/>
      <c r="AI244" s="2"/>
      <c r="AJ244" s="2"/>
      <c r="AK244" s="2"/>
      <c r="AL244" s="2"/>
    </row>
    <row r="245" spans="1:38" ht="14.45">
      <c r="A245" s="38">
        <v>244</v>
      </c>
      <c r="B245" s="57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99">
        <f t="shared" si="48"/>
        <v>45612</v>
      </c>
      <c r="L245" s="19" t="str">
        <f t="shared" si="49"/>
        <v/>
      </c>
      <c r="M245" s="5">
        <f t="shared" si="50"/>
        <v>45623</v>
      </c>
      <c r="N245" s="97">
        <v>45660</v>
      </c>
      <c r="O245" s="19">
        <f t="shared" si="51"/>
        <v>-37</v>
      </c>
      <c r="P245" s="5">
        <f t="shared" si="52"/>
        <v>45638</v>
      </c>
      <c r="Q245" s="97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3">
        <f t="shared" si="58"/>
        <v>45707</v>
      </c>
      <c r="AA245" s="51" t="str">
        <f t="shared" si="59"/>
        <v/>
      </c>
      <c r="AB245" s="53">
        <f t="shared" si="60"/>
        <v>45712</v>
      </c>
      <c r="AC245" s="51" t="str">
        <f t="shared" si="61"/>
        <v/>
      </c>
      <c r="AD245" s="44">
        <f t="shared" si="62"/>
        <v>45712</v>
      </c>
      <c r="AF245" s="19" t="str">
        <f t="shared" si="63"/>
        <v/>
      </c>
      <c r="AG245" s="69"/>
      <c r="AH245" s="2"/>
      <c r="AI245" s="2"/>
      <c r="AJ245" s="2"/>
      <c r="AK245" s="2"/>
      <c r="AL245" s="2"/>
    </row>
    <row r="246" spans="1:38" ht="14.45">
      <c r="A246" s="38">
        <v>245</v>
      </c>
      <c r="B246" s="57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99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3">
        <f t="shared" si="58"/>
        <v>45707</v>
      </c>
      <c r="Z246" s="4">
        <v>45707</v>
      </c>
      <c r="AA246" s="51">
        <f t="shared" si="59"/>
        <v>0</v>
      </c>
      <c r="AB246" s="53">
        <f t="shared" si="60"/>
        <v>45712</v>
      </c>
      <c r="AC246" s="51">
        <f t="shared" si="61"/>
        <v>5</v>
      </c>
      <c r="AD246" s="44">
        <f t="shared" si="62"/>
        <v>45712</v>
      </c>
      <c r="AE246" s="4">
        <v>45707</v>
      </c>
      <c r="AF246" s="19">
        <f t="shared" si="63"/>
        <v>5</v>
      </c>
      <c r="AG246" s="69"/>
      <c r="AH246" s="2"/>
      <c r="AI246" s="2"/>
      <c r="AJ246" s="2"/>
      <c r="AK246" s="2"/>
      <c r="AL246" s="2"/>
    </row>
    <row r="247" spans="1:38" ht="14.45">
      <c r="A247" s="38">
        <v>246</v>
      </c>
      <c r="B247" s="57">
        <v>45712</v>
      </c>
      <c r="C247" s="78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99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3">
        <f t="shared" si="58"/>
        <v>45707</v>
      </c>
      <c r="AA247" s="51" t="str">
        <f t="shared" si="59"/>
        <v/>
      </c>
      <c r="AB247" s="53">
        <f t="shared" si="60"/>
        <v>45712</v>
      </c>
      <c r="AC247" s="51" t="str">
        <f t="shared" si="61"/>
        <v/>
      </c>
      <c r="AD247" s="44">
        <f t="shared" si="62"/>
        <v>45712</v>
      </c>
      <c r="AF247" s="19" t="str">
        <f t="shared" si="63"/>
        <v/>
      </c>
      <c r="AG247" s="69"/>
      <c r="AH247" s="2"/>
      <c r="AI247" s="2"/>
      <c r="AJ247" s="2"/>
      <c r="AK247" s="2"/>
      <c r="AL247" s="2"/>
    </row>
    <row r="248" spans="1:38" ht="14.45">
      <c r="A248" s="38">
        <v>247</v>
      </c>
      <c r="B248" s="57">
        <v>45712</v>
      </c>
      <c r="C248" s="78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99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3">
        <f t="shared" si="58"/>
        <v>45707</v>
      </c>
      <c r="Z248" s="4">
        <v>45719</v>
      </c>
      <c r="AA248" s="51">
        <f t="shared" si="59"/>
        <v>-12</v>
      </c>
      <c r="AB248" s="53">
        <f t="shared" si="60"/>
        <v>45712</v>
      </c>
      <c r="AC248" s="51">
        <f t="shared" si="61"/>
        <v>-7</v>
      </c>
      <c r="AD248" s="44">
        <f t="shared" si="62"/>
        <v>45712</v>
      </c>
      <c r="AE248" s="4">
        <v>45719</v>
      </c>
      <c r="AF248" s="19">
        <f t="shared" si="63"/>
        <v>-7</v>
      </c>
      <c r="AG248" s="69"/>
      <c r="AH248" s="2"/>
      <c r="AI248" s="2"/>
      <c r="AJ248" s="2"/>
      <c r="AK248" s="2"/>
      <c r="AL248" s="2"/>
    </row>
    <row r="249" spans="1:38" ht="14.45">
      <c r="A249" s="38">
        <v>248</v>
      </c>
      <c r="B249" s="57">
        <v>45712</v>
      </c>
      <c r="C249" s="78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99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3">
        <f t="shared" si="58"/>
        <v>45707</v>
      </c>
      <c r="Z249" s="4">
        <v>45715</v>
      </c>
      <c r="AA249" s="51">
        <f t="shared" si="59"/>
        <v>-8</v>
      </c>
      <c r="AB249" s="53">
        <f t="shared" si="60"/>
        <v>45712</v>
      </c>
      <c r="AC249" s="51">
        <f t="shared" si="61"/>
        <v>-3</v>
      </c>
      <c r="AD249" s="44">
        <f t="shared" si="62"/>
        <v>45712</v>
      </c>
      <c r="AE249" s="4">
        <v>45715</v>
      </c>
      <c r="AF249" s="19">
        <f t="shared" si="63"/>
        <v>-3</v>
      </c>
      <c r="AG249" s="69"/>
      <c r="AH249" s="2"/>
      <c r="AI249" s="2"/>
      <c r="AJ249" s="2"/>
      <c r="AK249" s="2"/>
      <c r="AL249" s="2"/>
    </row>
    <row r="250" spans="1:38" ht="14.45">
      <c r="A250" s="38">
        <v>249</v>
      </c>
      <c r="B250" s="57">
        <v>45714</v>
      </c>
      <c r="C250" s="78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99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3">
        <f t="shared" si="58"/>
        <v>45709</v>
      </c>
      <c r="Z250" s="4">
        <v>45707</v>
      </c>
      <c r="AA250" s="51">
        <f t="shared" si="59"/>
        <v>2</v>
      </c>
      <c r="AB250" s="53">
        <f t="shared" si="60"/>
        <v>45714</v>
      </c>
      <c r="AC250" s="51">
        <f t="shared" si="61"/>
        <v>7</v>
      </c>
      <c r="AD250" s="44">
        <f t="shared" si="62"/>
        <v>45714</v>
      </c>
      <c r="AE250" s="4">
        <v>45707</v>
      </c>
      <c r="AF250" s="19">
        <f t="shared" si="63"/>
        <v>7</v>
      </c>
      <c r="AG250" s="69"/>
      <c r="AH250" s="2"/>
      <c r="AI250" s="2"/>
      <c r="AJ250" s="2"/>
      <c r="AK250" s="2"/>
      <c r="AL250" s="2"/>
    </row>
    <row r="251" spans="1:38" ht="14.45">
      <c r="A251" s="38">
        <v>250</v>
      </c>
      <c r="B251" s="57">
        <v>45715</v>
      </c>
      <c r="C251" s="40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99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3">
        <f t="shared" si="58"/>
        <v>45710</v>
      </c>
      <c r="Z251" s="4">
        <v>45686</v>
      </c>
      <c r="AA251" s="51">
        <f t="shared" si="59"/>
        <v>24</v>
      </c>
      <c r="AB251" s="53">
        <f t="shared" si="60"/>
        <v>45715</v>
      </c>
      <c r="AC251" s="51">
        <f t="shared" si="61"/>
        <v>29</v>
      </c>
      <c r="AD251" s="44">
        <f t="shared" si="62"/>
        <v>45715</v>
      </c>
      <c r="AE251" s="4">
        <v>45686</v>
      </c>
      <c r="AF251" s="19">
        <f t="shared" si="63"/>
        <v>29</v>
      </c>
      <c r="AG251" s="69"/>
      <c r="AH251" s="2"/>
      <c r="AI251" s="2"/>
      <c r="AJ251" s="2"/>
      <c r="AK251" s="2"/>
      <c r="AL251" s="2"/>
    </row>
    <row r="252" spans="1:38" ht="14.45">
      <c r="A252" s="38">
        <v>251</v>
      </c>
      <c r="B252" s="57">
        <v>45716</v>
      </c>
      <c r="C252" s="40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99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3">
        <f t="shared" si="58"/>
        <v>45711</v>
      </c>
      <c r="Z252" s="4">
        <v>45686</v>
      </c>
      <c r="AA252" s="51">
        <f t="shared" si="59"/>
        <v>25</v>
      </c>
      <c r="AB252" s="53">
        <f t="shared" si="60"/>
        <v>45716</v>
      </c>
      <c r="AC252" s="51">
        <f t="shared" si="61"/>
        <v>30</v>
      </c>
      <c r="AD252" s="44">
        <f t="shared" si="62"/>
        <v>45716</v>
      </c>
      <c r="AE252" s="4">
        <v>45686</v>
      </c>
      <c r="AF252" s="19">
        <f t="shared" si="63"/>
        <v>30</v>
      </c>
      <c r="AG252" s="69"/>
      <c r="AH252" s="2"/>
      <c r="AI252" s="2"/>
      <c r="AJ252" s="2"/>
      <c r="AK252" s="2"/>
      <c r="AL252" s="2"/>
    </row>
    <row r="253" spans="1:38" ht="14.45">
      <c r="A253" s="38">
        <v>252</v>
      </c>
      <c r="B253" s="57">
        <v>45716</v>
      </c>
      <c r="C253" s="40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99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3">
        <f t="shared" si="58"/>
        <v>45711</v>
      </c>
      <c r="Z253" s="4">
        <v>45686</v>
      </c>
      <c r="AA253" s="51">
        <f t="shared" si="59"/>
        <v>25</v>
      </c>
      <c r="AB253" s="53">
        <f t="shared" si="60"/>
        <v>45716</v>
      </c>
      <c r="AC253" s="51">
        <f t="shared" si="61"/>
        <v>30</v>
      </c>
      <c r="AD253" s="44">
        <f t="shared" si="62"/>
        <v>45716</v>
      </c>
      <c r="AE253" s="4">
        <v>45686</v>
      </c>
      <c r="AF253" s="19">
        <f t="shared" si="63"/>
        <v>30</v>
      </c>
      <c r="AG253" s="69"/>
      <c r="AH253" s="2"/>
      <c r="AI253" s="2"/>
      <c r="AJ253" s="2"/>
      <c r="AK253" s="2"/>
      <c r="AL253" s="2"/>
    </row>
    <row r="254" spans="1:38" ht="14.45">
      <c r="A254" s="38">
        <v>253</v>
      </c>
      <c r="B254" s="56">
        <v>45716</v>
      </c>
      <c r="C254" s="85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99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3">
        <f t="shared" si="58"/>
        <v>45711</v>
      </c>
      <c r="AA254" s="51" t="str">
        <f t="shared" si="59"/>
        <v/>
      </c>
      <c r="AB254" s="53">
        <f t="shared" si="60"/>
        <v>45716</v>
      </c>
      <c r="AC254" s="51" t="str">
        <f t="shared" si="61"/>
        <v/>
      </c>
      <c r="AD254" s="44">
        <f t="shared" si="62"/>
        <v>45716</v>
      </c>
      <c r="AF254" s="19" t="str">
        <f t="shared" si="63"/>
        <v/>
      </c>
      <c r="AG254" s="69"/>
      <c r="AH254" s="2"/>
      <c r="AI254" s="2"/>
      <c r="AJ254" s="2"/>
      <c r="AK254" s="2"/>
      <c r="AL254" s="2"/>
    </row>
    <row r="255" spans="1:38" ht="14.45">
      <c r="A255" s="38">
        <v>254</v>
      </c>
      <c r="B255" s="56">
        <v>45716</v>
      </c>
      <c r="C255" s="87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99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3">
        <f t="shared" si="58"/>
        <v>45711</v>
      </c>
      <c r="Z255" s="4">
        <v>45719</v>
      </c>
      <c r="AA255" s="51">
        <f t="shared" si="59"/>
        <v>-8</v>
      </c>
      <c r="AB255" s="53">
        <f t="shared" si="60"/>
        <v>45716</v>
      </c>
      <c r="AC255" s="51">
        <f t="shared" si="61"/>
        <v>-3</v>
      </c>
      <c r="AD255" s="44">
        <f t="shared" si="62"/>
        <v>45716</v>
      </c>
      <c r="AE255" s="4">
        <v>45719</v>
      </c>
      <c r="AF255" s="19">
        <f t="shared" si="63"/>
        <v>-3</v>
      </c>
      <c r="AG255" s="69"/>
      <c r="AH255" s="2"/>
      <c r="AI255" s="2"/>
      <c r="AJ255" s="2"/>
      <c r="AK255" s="2"/>
      <c r="AL255" s="2"/>
    </row>
    <row r="256" spans="1:38" ht="14.45">
      <c r="A256" s="38">
        <v>255</v>
      </c>
      <c r="B256" s="57">
        <v>45716</v>
      </c>
      <c r="C256" s="85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99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3">
        <f t="shared" si="58"/>
        <v>45711</v>
      </c>
      <c r="Z256" s="4">
        <v>45702</v>
      </c>
      <c r="AA256" s="51">
        <f t="shared" si="59"/>
        <v>9</v>
      </c>
      <c r="AB256" s="53">
        <f t="shared" si="60"/>
        <v>45716</v>
      </c>
      <c r="AC256" s="51">
        <f t="shared" si="61"/>
        <v>14</v>
      </c>
      <c r="AD256" s="44">
        <f t="shared" si="62"/>
        <v>45716</v>
      </c>
      <c r="AE256" s="4">
        <v>45702</v>
      </c>
      <c r="AF256" s="19">
        <f t="shared" si="63"/>
        <v>14</v>
      </c>
      <c r="AG256" s="69"/>
      <c r="AH256" s="2"/>
      <c r="AI256" s="2"/>
      <c r="AJ256" s="2"/>
      <c r="AK256" s="2"/>
      <c r="AL256" s="2"/>
    </row>
    <row r="257" spans="1:38" ht="14.45">
      <c r="A257" s="38">
        <v>256</v>
      </c>
      <c r="B257" s="57">
        <v>45716</v>
      </c>
      <c r="C257" s="86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99">
        <f t="shared" si="48"/>
        <v>45616</v>
      </c>
      <c r="K257" s="97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3">
        <f t="shared" si="58"/>
        <v>45711</v>
      </c>
      <c r="AA257" s="51" t="str">
        <f t="shared" si="59"/>
        <v/>
      </c>
      <c r="AB257" s="53">
        <f t="shared" si="60"/>
        <v>45716</v>
      </c>
      <c r="AC257" s="51" t="str">
        <f t="shared" si="61"/>
        <v/>
      </c>
      <c r="AD257" s="44">
        <f t="shared" si="62"/>
        <v>45716</v>
      </c>
      <c r="AF257" s="19" t="str">
        <f t="shared" si="63"/>
        <v/>
      </c>
      <c r="AG257" s="69"/>
      <c r="AH257" s="2"/>
      <c r="AI257" s="2"/>
      <c r="AJ257" s="2"/>
      <c r="AK257" s="2"/>
      <c r="AL257" s="2"/>
    </row>
    <row r="258" spans="1:38" ht="14.45">
      <c r="A258" s="38">
        <v>257</v>
      </c>
      <c r="B258" s="57">
        <v>45717</v>
      </c>
      <c r="C258" s="85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99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3">
        <f t="shared" ref="Y258:Y321" si="73">B258-5</f>
        <v>45712</v>
      </c>
      <c r="Z258" s="4">
        <v>45729</v>
      </c>
      <c r="AA258" s="51">
        <f t="shared" ref="AA258:AA321" si="74">IF(OR(Y258="", Z258=""), "", Y258-Z258)</f>
        <v>-17</v>
      </c>
      <c r="AB258" s="53">
        <f t="shared" ref="AB258:AB321" si="75">IF(B258&lt;&gt;"", B258, "")</f>
        <v>45717</v>
      </c>
      <c r="AC258" s="51">
        <f t="shared" ref="AC258:AC321" si="76">IF(OR(AB258="", Z258=""), "", AB258-Z258)</f>
        <v>-12</v>
      </c>
      <c r="AD258" s="44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69"/>
      <c r="AH258" s="2"/>
      <c r="AI258" s="2"/>
      <c r="AJ258" s="2"/>
      <c r="AK258" s="2"/>
      <c r="AL258" s="2"/>
    </row>
    <row r="259" spans="1:38" ht="14.45">
      <c r="A259" s="38">
        <v>258</v>
      </c>
      <c r="B259" s="56">
        <v>45717</v>
      </c>
      <c r="C259" s="82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99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3">
        <f t="shared" si="73"/>
        <v>45712</v>
      </c>
      <c r="Z259" s="4">
        <v>45728</v>
      </c>
      <c r="AA259" s="51">
        <f t="shared" si="74"/>
        <v>-16</v>
      </c>
      <c r="AB259" s="53">
        <f t="shared" si="75"/>
        <v>45717</v>
      </c>
      <c r="AC259" s="51">
        <f t="shared" si="76"/>
        <v>-11</v>
      </c>
      <c r="AD259" s="44">
        <f t="shared" si="77"/>
        <v>45717</v>
      </c>
      <c r="AE259" s="4">
        <v>45728</v>
      </c>
      <c r="AF259" s="19">
        <f t="shared" si="78"/>
        <v>-11</v>
      </c>
      <c r="AG259" s="69"/>
      <c r="AH259" s="2"/>
      <c r="AI259" s="2"/>
      <c r="AJ259" s="2"/>
      <c r="AK259" s="2"/>
      <c r="AL259" s="2"/>
    </row>
    <row r="260" spans="1:38" ht="14.45">
      <c r="A260" s="38">
        <v>259</v>
      </c>
      <c r="B260" s="56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99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3">
        <f t="shared" si="73"/>
        <v>45712</v>
      </c>
      <c r="Z260" s="4">
        <v>45728</v>
      </c>
      <c r="AA260" s="51">
        <f t="shared" si="74"/>
        <v>-16</v>
      </c>
      <c r="AB260" s="53">
        <f t="shared" si="75"/>
        <v>45717</v>
      </c>
      <c r="AC260" s="51">
        <f t="shared" si="76"/>
        <v>-11</v>
      </c>
      <c r="AD260" s="44">
        <f t="shared" si="77"/>
        <v>45717</v>
      </c>
      <c r="AE260" s="4">
        <v>45728</v>
      </c>
      <c r="AF260" s="19">
        <f t="shared" si="78"/>
        <v>-11</v>
      </c>
      <c r="AG260" s="69"/>
      <c r="AH260" s="2"/>
      <c r="AI260" s="2"/>
      <c r="AJ260" s="2"/>
      <c r="AK260" s="2"/>
      <c r="AL260" s="2"/>
    </row>
    <row r="261" spans="1:38" ht="14.45">
      <c r="A261" s="38">
        <v>260</v>
      </c>
      <c r="B261" s="56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99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3">
        <f t="shared" si="73"/>
        <v>45712</v>
      </c>
      <c r="Z261" s="4">
        <v>45736</v>
      </c>
      <c r="AA261" s="51">
        <f t="shared" si="74"/>
        <v>-24</v>
      </c>
      <c r="AB261" s="53">
        <f t="shared" si="75"/>
        <v>45717</v>
      </c>
      <c r="AC261" s="51">
        <f t="shared" si="76"/>
        <v>-19</v>
      </c>
      <c r="AD261" s="44">
        <f t="shared" si="77"/>
        <v>45717</v>
      </c>
      <c r="AE261" s="4">
        <v>45736</v>
      </c>
      <c r="AF261" s="19">
        <f t="shared" si="78"/>
        <v>-19</v>
      </c>
      <c r="AG261" s="69"/>
      <c r="AH261" s="2"/>
      <c r="AI261" s="2"/>
      <c r="AJ261" s="2"/>
      <c r="AK261" s="2"/>
      <c r="AL261" s="2"/>
    </row>
    <row r="262" spans="1:38" ht="14.45">
      <c r="A262" s="38">
        <v>261</v>
      </c>
      <c r="B262" s="56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99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3">
        <f t="shared" si="73"/>
        <v>45712</v>
      </c>
      <c r="Z262" s="4">
        <v>45736</v>
      </c>
      <c r="AA262" s="51">
        <f t="shared" si="74"/>
        <v>-24</v>
      </c>
      <c r="AB262" s="53">
        <f t="shared" si="75"/>
        <v>45717</v>
      </c>
      <c r="AC262" s="51">
        <f t="shared" si="76"/>
        <v>-19</v>
      </c>
      <c r="AD262" s="44">
        <f t="shared" si="77"/>
        <v>45717</v>
      </c>
      <c r="AE262" s="4">
        <v>45736</v>
      </c>
      <c r="AF262" s="19">
        <f t="shared" si="78"/>
        <v>-19</v>
      </c>
      <c r="AG262" s="69"/>
      <c r="AH262" s="2"/>
      <c r="AI262" s="2"/>
      <c r="AJ262" s="2"/>
      <c r="AK262" s="2"/>
      <c r="AL262" s="2"/>
    </row>
    <row r="263" spans="1:38" ht="14.45">
      <c r="A263" s="38">
        <v>262</v>
      </c>
      <c r="B263" s="56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99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3">
        <f t="shared" si="73"/>
        <v>45712</v>
      </c>
      <c r="Z263" s="4">
        <v>45736</v>
      </c>
      <c r="AA263" s="51">
        <f t="shared" si="74"/>
        <v>-24</v>
      </c>
      <c r="AB263" s="53">
        <f t="shared" si="75"/>
        <v>45717</v>
      </c>
      <c r="AC263" s="51">
        <f t="shared" si="76"/>
        <v>-19</v>
      </c>
      <c r="AD263" s="44">
        <f t="shared" si="77"/>
        <v>45717</v>
      </c>
      <c r="AE263" s="4">
        <v>45736</v>
      </c>
      <c r="AF263" s="19">
        <f t="shared" si="78"/>
        <v>-19</v>
      </c>
      <c r="AG263" s="69"/>
      <c r="AH263" s="2"/>
      <c r="AI263" s="2"/>
      <c r="AJ263" s="2"/>
      <c r="AK263" s="2"/>
      <c r="AL263" s="2"/>
    </row>
    <row r="264" spans="1:38" ht="14.45">
      <c r="A264" s="38">
        <v>263</v>
      </c>
      <c r="B264" s="56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99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3">
        <f t="shared" si="73"/>
        <v>45712</v>
      </c>
      <c r="Z264" s="4">
        <v>45736</v>
      </c>
      <c r="AA264" s="51">
        <f t="shared" si="74"/>
        <v>-24</v>
      </c>
      <c r="AB264" s="53">
        <f t="shared" si="75"/>
        <v>45717</v>
      </c>
      <c r="AC264" s="51">
        <f t="shared" si="76"/>
        <v>-19</v>
      </c>
      <c r="AD264" s="44">
        <f t="shared" si="77"/>
        <v>45717</v>
      </c>
      <c r="AE264" s="4">
        <v>45736</v>
      </c>
      <c r="AF264" s="19">
        <f t="shared" si="78"/>
        <v>-19</v>
      </c>
      <c r="AG264" s="69"/>
      <c r="AH264" s="2"/>
      <c r="AI264" s="2"/>
      <c r="AJ264" s="2"/>
      <c r="AK264" s="2"/>
      <c r="AL264" s="2"/>
    </row>
    <row r="265" spans="1:38" ht="14.45">
      <c r="A265" s="38">
        <v>264</v>
      </c>
      <c r="B265" s="56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99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3">
        <f t="shared" si="73"/>
        <v>45712</v>
      </c>
      <c r="Z265" s="4">
        <v>45736</v>
      </c>
      <c r="AA265" s="51">
        <f t="shared" si="74"/>
        <v>-24</v>
      </c>
      <c r="AB265" s="53">
        <f t="shared" si="75"/>
        <v>45717</v>
      </c>
      <c r="AC265" s="51">
        <f t="shared" si="76"/>
        <v>-19</v>
      </c>
      <c r="AD265" s="44">
        <f t="shared" si="77"/>
        <v>45717</v>
      </c>
      <c r="AE265" s="4">
        <v>45736</v>
      </c>
      <c r="AF265" s="19">
        <f t="shared" si="78"/>
        <v>-19</v>
      </c>
      <c r="AG265" s="69"/>
      <c r="AH265" s="2"/>
      <c r="AI265" s="2"/>
      <c r="AJ265" s="2"/>
      <c r="AK265" s="2"/>
      <c r="AL265" s="2"/>
    </row>
    <row r="266" spans="1:38" ht="14.45">
      <c r="A266" s="38">
        <v>265</v>
      </c>
      <c r="B266" s="56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99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3">
        <f t="shared" si="73"/>
        <v>45712</v>
      </c>
      <c r="Z266" s="4">
        <v>45736</v>
      </c>
      <c r="AA266" s="51">
        <f t="shared" si="74"/>
        <v>-24</v>
      </c>
      <c r="AB266" s="53">
        <f t="shared" si="75"/>
        <v>45717</v>
      </c>
      <c r="AC266" s="51">
        <f t="shared" si="76"/>
        <v>-19</v>
      </c>
      <c r="AD266" s="44">
        <f t="shared" si="77"/>
        <v>45717</v>
      </c>
      <c r="AE266" s="4">
        <v>45736</v>
      </c>
      <c r="AF266" s="19">
        <f t="shared" si="78"/>
        <v>-19</v>
      </c>
      <c r="AG266" s="69"/>
      <c r="AH266" s="2"/>
      <c r="AI266" s="2"/>
      <c r="AJ266" s="2"/>
      <c r="AK266" s="2"/>
      <c r="AL266" s="2"/>
    </row>
    <row r="267" spans="1:38" ht="14.45">
      <c r="A267" s="38">
        <v>266</v>
      </c>
      <c r="B267" s="56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99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3">
        <f t="shared" si="73"/>
        <v>45712</v>
      </c>
      <c r="Z267" s="4">
        <v>45736</v>
      </c>
      <c r="AA267" s="51">
        <f t="shared" si="74"/>
        <v>-24</v>
      </c>
      <c r="AB267" s="53">
        <f t="shared" si="75"/>
        <v>45717</v>
      </c>
      <c r="AC267" s="51">
        <f t="shared" si="76"/>
        <v>-19</v>
      </c>
      <c r="AD267" s="44">
        <f t="shared" si="77"/>
        <v>45717</v>
      </c>
      <c r="AE267" s="4">
        <v>45736</v>
      </c>
      <c r="AF267" s="19">
        <f t="shared" si="78"/>
        <v>-19</v>
      </c>
      <c r="AG267" s="69"/>
      <c r="AH267" s="2"/>
      <c r="AI267" s="2"/>
      <c r="AJ267" s="2"/>
      <c r="AK267" s="2"/>
      <c r="AL267" s="2"/>
    </row>
    <row r="268" spans="1:38" ht="14.45">
      <c r="A268" s="38">
        <v>267</v>
      </c>
      <c r="B268" s="56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99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3">
        <f t="shared" si="73"/>
        <v>45712</v>
      </c>
      <c r="Z268" s="4">
        <v>45736</v>
      </c>
      <c r="AA268" s="51">
        <f t="shared" si="74"/>
        <v>-24</v>
      </c>
      <c r="AB268" s="53">
        <f t="shared" si="75"/>
        <v>45717</v>
      </c>
      <c r="AC268" s="51">
        <f t="shared" si="76"/>
        <v>-19</v>
      </c>
      <c r="AD268" s="44">
        <f t="shared" si="77"/>
        <v>45717</v>
      </c>
      <c r="AE268" s="4">
        <v>45736</v>
      </c>
      <c r="AF268" s="19">
        <f t="shared" si="78"/>
        <v>-19</v>
      </c>
      <c r="AG268" s="69"/>
      <c r="AH268" s="2"/>
      <c r="AI268" s="2"/>
      <c r="AJ268" s="2"/>
      <c r="AK268" s="2"/>
      <c r="AL268" s="2"/>
    </row>
    <row r="269" spans="1:38" ht="14.45">
      <c r="A269" s="38">
        <v>268</v>
      </c>
      <c r="B269" s="56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99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3">
        <f t="shared" si="73"/>
        <v>45712</v>
      </c>
      <c r="Z269" s="4">
        <v>45736</v>
      </c>
      <c r="AA269" s="51">
        <f t="shared" si="74"/>
        <v>-24</v>
      </c>
      <c r="AB269" s="53">
        <f t="shared" si="75"/>
        <v>45717</v>
      </c>
      <c r="AC269" s="51">
        <f t="shared" si="76"/>
        <v>-19</v>
      </c>
      <c r="AD269" s="44">
        <f t="shared" si="77"/>
        <v>45717</v>
      </c>
      <c r="AE269" s="4">
        <v>45736</v>
      </c>
      <c r="AF269" s="19">
        <f t="shared" si="78"/>
        <v>-19</v>
      </c>
      <c r="AG269" s="69"/>
      <c r="AH269" s="2"/>
      <c r="AI269" s="2"/>
      <c r="AJ269" s="2"/>
      <c r="AK269" s="2"/>
      <c r="AL269" s="2"/>
    </row>
    <row r="270" spans="1:38" ht="14.45">
      <c r="A270" s="38">
        <v>269</v>
      </c>
      <c r="B270" s="56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99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3">
        <f t="shared" si="73"/>
        <v>45712</v>
      </c>
      <c r="Z270" s="4">
        <v>45736</v>
      </c>
      <c r="AA270" s="51">
        <f t="shared" si="74"/>
        <v>-24</v>
      </c>
      <c r="AB270" s="53">
        <f t="shared" si="75"/>
        <v>45717</v>
      </c>
      <c r="AC270" s="51">
        <f t="shared" si="76"/>
        <v>-19</v>
      </c>
      <c r="AD270" s="44">
        <f t="shared" si="77"/>
        <v>45717</v>
      </c>
      <c r="AE270" s="4">
        <v>45736</v>
      </c>
      <c r="AF270" s="19">
        <f t="shared" si="78"/>
        <v>-19</v>
      </c>
      <c r="AG270" s="69"/>
      <c r="AH270" s="2"/>
      <c r="AI270" s="2"/>
      <c r="AJ270" s="2"/>
      <c r="AK270" s="2"/>
      <c r="AL270" s="2"/>
    </row>
    <row r="271" spans="1:38" ht="14.45">
      <c r="A271" s="38">
        <v>270</v>
      </c>
      <c r="B271" s="56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99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3">
        <f t="shared" si="73"/>
        <v>45712</v>
      </c>
      <c r="Z271" s="4">
        <v>45736</v>
      </c>
      <c r="AA271" s="51">
        <f t="shared" si="74"/>
        <v>-24</v>
      </c>
      <c r="AB271" s="53">
        <f t="shared" si="75"/>
        <v>45717</v>
      </c>
      <c r="AC271" s="51">
        <f t="shared" si="76"/>
        <v>-19</v>
      </c>
      <c r="AD271" s="44">
        <f t="shared" si="77"/>
        <v>45717</v>
      </c>
      <c r="AE271" s="4">
        <v>45736</v>
      </c>
      <c r="AF271" s="19">
        <f t="shared" si="78"/>
        <v>-19</v>
      </c>
      <c r="AG271" s="69"/>
      <c r="AH271" s="2"/>
      <c r="AI271" s="2"/>
      <c r="AJ271" s="2"/>
      <c r="AK271" s="2"/>
      <c r="AL271" s="2"/>
    </row>
    <row r="272" spans="1:38" ht="14.45">
      <c r="A272" s="38">
        <v>271</v>
      </c>
      <c r="B272" s="56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99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3">
        <f t="shared" si="73"/>
        <v>45712</v>
      </c>
      <c r="Z272" s="4">
        <v>45736</v>
      </c>
      <c r="AA272" s="51">
        <f t="shared" si="74"/>
        <v>-24</v>
      </c>
      <c r="AB272" s="53">
        <f t="shared" si="75"/>
        <v>45717</v>
      </c>
      <c r="AC272" s="51">
        <f t="shared" si="76"/>
        <v>-19</v>
      </c>
      <c r="AD272" s="44">
        <f t="shared" si="77"/>
        <v>45717</v>
      </c>
      <c r="AE272" s="4">
        <v>45736</v>
      </c>
      <c r="AF272" s="19">
        <f t="shared" si="78"/>
        <v>-19</v>
      </c>
      <c r="AG272" s="69"/>
      <c r="AH272" s="2"/>
      <c r="AI272" s="2"/>
      <c r="AJ272" s="2"/>
      <c r="AK272" s="2"/>
      <c r="AL272" s="2"/>
    </row>
    <row r="273" spans="1:38" ht="14.45">
      <c r="A273" s="38">
        <v>272</v>
      </c>
      <c r="B273" s="56">
        <v>45717</v>
      </c>
      <c r="C273" s="40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99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3">
        <f t="shared" si="73"/>
        <v>45712</v>
      </c>
      <c r="Z273" s="4">
        <v>45724</v>
      </c>
      <c r="AA273" s="51">
        <f t="shared" si="74"/>
        <v>-12</v>
      </c>
      <c r="AB273" s="53">
        <f t="shared" si="75"/>
        <v>45717</v>
      </c>
      <c r="AC273" s="51">
        <f t="shared" si="76"/>
        <v>-7</v>
      </c>
      <c r="AD273" s="44">
        <f t="shared" si="77"/>
        <v>45717</v>
      </c>
      <c r="AE273" s="4">
        <v>45724</v>
      </c>
      <c r="AF273" s="19">
        <f t="shared" si="78"/>
        <v>-7</v>
      </c>
      <c r="AG273" s="69"/>
      <c r="AH273" s="2"/>
      <c r="AI273" s="2"/>
      <c r="AJ273" s="2"/>
      <c r="AK273" s="2"/>
      <c r="AL273" s="2"/>
    </row>
    <row r="274" spans="1:38" ht="14.45">
      <c r="A274" s="38">
        <v>273</v>
      </c>
      <c r="B274" s="56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99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3">
        <f t="shared" si="73"/>
        <v>45712</v>
      </c>
      <c r="Z274" s="4">
        <v>45790</v>
      </c>
      <c r="AA274" s="51">
        <f t="shared" si="74"/>
        <v>-78</v>
      </c>
      <c r="AB274" s="53">
        <f t="shared" si="75"/>
        <v>45717</v>
      </c>
      <c r="AC274" s="51">
        <f t="shared" si="76"/>
        <v>-73</v>
      </c>
      <c r="AD274" s="44">
        <f t="shared" si="77"/>
        <v>45717</v>
      </c>
      <c r="AE274" s="4">
        <v>45790</v>
      </c>
      <c r="AF274" s="19">
        <f t="shared" si="78"/>
        <v>-73</v>
      </c>
      <c r="AG274" s="69"/>
      <c r="AH274" s="2"/>
      <c r="AI274" s="2"/>
      <c r="AJ274" s="2"/>
      <c r="AK274" s="2"/>
      <c r="AL274" s="2"/>
    </row>
    <row r="275" spans="1:38" ht="14.45">
      <c r="A275" s="38">
        <v>274</v>
      </c>
      <c r="B275" s="56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99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3">
        <f t="shared" si="73"/>
        <v>45712</v>
      </c>
      <c r="Z275" s="4">
        <v>45790</v>
      </c>
      <c r="AA275" s="51">
        <f t="shared" si="74"/>
        <v>-78</v>
      </c>
      <c r="AB275" s="53">
        <f t="shared" si="75"/>
        <v>45717</v>
      </c>
      <c r="AC275" s="51">
        <f t="shared" si="76"/>
        <v>-73</v>
      </c>
      <c r="AD275" s="44">
        <f t="shared" si="77"/>
        <v>45717</v>
      </c>
      <c r="AE275" s="4">
        <v>45790</v>
      </c>
      <c r="AF275" s="19">
        <f t="shared" si="78"/>
        <v>-73</v>
      </c>
      <c r="AG275" s="69"/>
      <c r="AH275" s="2"/>
      <c r="AI275" s="2"/>
      <c r="AJ275" s="2"/>
      <c r="AK275" s="2"/>
      <c r="AL275" s="2"/>
    </row>
    <row r="276" spans="1:38" ht="14.45">
      <c r="A276" s="38">
        <v>275</v>
      </c>
      <c r="B276" s="56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99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3">
        <f t="shared" si="73"/>
        <v>45712</v>
      </c>
      <c r="Z276" s="4">
        <v>45790</v>
      </c>
      <c r="AA276" s="51">
        <f t="shared" si="74"/>
        <v>-78</v>
      </c>
      <c r="AB276" s="53">
        <f t="shared" si="75"/>
        <v>45717</v>
      </c>
      <c r="AC276" s="51">
        <f t="shared" si="76"/>
        <v>-73</v>
      </c>
      <c r="AD276" s="44">
        <f t="shared" si="77"/>
        <v>45717</v>
      </c>
      <c r="AE276" s="4">
        <v>45790</v>
      </c>
      <c r="AF276" s="19">
        <f t="shared" si="78"/>
        <v>-73</v>
      </c>
      <c r="AG276" s="69"/>
      <c r="AH276" s="2"/>
      <c r="AI276" s="2"/>
      <c r="AJ276" s="2"/>
      <c r="AK276" s="2"/>
      <c r="AL276" s="2"/>
    </row>
    <row r="277" spans="1:38" ht="14.45">
      <c r="A277" s="38">
        <v>276</v>
      </c>
      <c r="B277" s="56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99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3">
        <f t="shared" si="73"/>
        <v>45712</v>
      </c>
      <c r="Z277" s="4">
        <v>45790</v>
      </c>
      <c r="AA277" s="51">
        <f t="shared" si="74"/>
        <v>-78</v>
      </c>
      <c r="AB277" s="53">
        <f t="shared" si="75"/>
        <v>45717</v>
      </c>
      <c r="AC277" s="51">
        <f t="shared" si="76"/>
        <v>-73</v>
      </c>
      <c r="AD277" s="44">
        <f t="shared" si="77"/>
        <v>45717</v>
      </c>
      <c r="AE277" s="4">
        <v>45790</v>
      </c>
      <c r="AF277" s="19">
        <f t="shared" si="78"/>
        <v>-73</v>
      </c>
      <c r="AG277" s="69"/>
      <c r="AH277" s="2"/>
      <c r="AI277" s="2"/>
      <c r="AJ277" s="2"/>
      <c r="AK277" s="2"/>
      <c r="AL277" s="2"/>
    </row>
    <row r="278" spans="1:38" ht="14.45">
      <c r="A278" s="38">
        <v>277</v>
      </c>
      <c r="B278" s="56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99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3">
        <f t="shared" si="73"/>
        <v>45712</v>
      </c>
      <c r="Z278" s="4">
        <v>45790</v>
      </c>
      <c r="AA278" s="51">
        <f t="shared" si="74"/>
        <v>-78</v>
      </c>
      <c r="AB278" s="53">
        <f t="shared" si="75"/>
        <v>45717</v>
      </c>
      <c r="AC278" s="51">
        <f t="shared" si="76"/>
        <v>-73</v>
      </c>
      <c r="AD278" s="44">
        <f t="shared" si="77"/>
        <v>45717</v>
      </c>
      <c r="AE278" s="4">
        <v>45790</v>
      </c>
      <c r="AF278" s="19">
        <f t="shared" si="78"/>
        <v>-73</v>
      </c>
      <c r="AG278" s="69"/>
      <c r="AH278" s="2"/>
      <c r="AI278" s="2"/>
      <c r="AJ278" s="2"/>
      <c r="AK278" s="2"/>
      <c r="AL278" s="2"/>
    </row>
    <row r="279" spans="1:38" ht="14.45">
      <c r="A279" s="38">
        <v>278</v>
      </c>
      <c r="B279" s="56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99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3">
        <f t="shared" si="73"/>
        <v>45712</v>
      </c>
      <c r="Z279" s="4">
        <v>45790</v>
      </c>
      <c r="AA279" s="51">
        <f t="shared" si="74"/>
        <v>-78</v>
      </c>
      <c r="AB279" s="53">
        <f t="shared" si="75"/>
        <v>45717</v>
      </c>
      <c r="AC279" s="51">
        <f t="shared" si="76"/>
        <v>-73</v>
      </c>
      <c r="AD279" s="44">
        <f t="shared" si="77"/>
        <v>45717</v>
      </c>
      <c r="AE279" s="4">
        <v>45790</v>
      </c>
      <c r="AF279" s="19">
        <f t="shared" si="78"/>
        <v>-73</v>
      </c>
      <c r="AG279" s="69"/>
      <c r="AH279" s="2"/>
      <c r="AI279" s="2"/>
      <c r="AJ279" s="2"/>
      <c r="AK279" s="2"/>
      <c r="AL279" s="2"/>
    </row>
    <row r="280" spans="1:38" ht="14.45">
      <c r="A280" s="38">
        <v>279</v>
      </c>
      <c r="B280" s="56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99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3">
        <f t="shared" si="73"/>
        <v>45712</v>
      </c>
      <c r="Z280" s="4">
        <v>45790</v>
      </c>
      <c r="AA280" s="51">
        <f t="shared" si="74"/>
        <v>-78</v>
      </c>
      <c r="AB280" s="53">
        <f t="shared" si="75"/>
        <v>45717</v>
      </c>
      <c r="AC280" s="51">
        <f t="shared" si="76"/>
        <v>-73</v>
      </c>
      <c r="AD280" s="44">
        <f t="shared" si="77"/>
        <v>45717</v>
      </c>
      <c r="AE280" s="4">
        <v>45790</v>
      </c>
      <c r="AF280" s="19">
        <f t="shared" si="78"/>
        <v>-73</v>
      </c>
      <c r="AG280" s="69"/>
      <c r="AH280" s="2"/>
      <c r="AI280" s="2"/>
      <c r="AJ280" s="2"/>
      <c r="AK280" s="2"/>
      <c r="AL280" s="2"/>
    </row>
    <row r="281" spans="1:38" ht="14.45">
      <c r="A281" s="38">
        <v>280</v>
      </c>
      <c r="B281" s="56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99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3">
        <f t="shared" si="73"/>
        <v>45712</v>
      </c>
      <c r="Z281" s="4">
        <v>45790</v>
      </c>
      <c r="AA281" s="51">
        <f t="shared" si="74"/>
        <v>-78</v>
      </c>
      <c r="AB281" s="53">
        <f t="shared" si="75"/>
        <v>45717</v>
      </c>
      <c r="AC281" s="51">
        <f t="shared" si="76"/>
        <v>-73</v>
      </c>
      <c r="AD281" s="44">
        <f t="shared" si="77"/>
        <v>45717</v>
      </c>
      <c r="AE281" s="4">
        <v>45790</v>
      </c>
      <c r="AF281" s="19">
        <f t="shared" si="78"/>
        <v>-73</v>
      </c>
      <c r="AG281" s="69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6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99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3">
        <f t="shared" si="73"/>
        <v>45712</v>
      </c>
      <c r="Z282" s="4">
        <v>45761</v>
      </c>
      <c r="AA282" s="51">
        <f t="shared" si="74"/>
        <v>-49</v>
      </c>
      <c r="AB282" s="53">
        <f t="shared" si="75"/>
        <v>45717</v>
      </c>
      <c r="AC282" s="51">
        <f t="shared" si="76"/>
        <v>-44</v>
      </c>
      <c r="AD282" s="44">
        <f t="shared" si="77"/>
        <v>45717</v>
      </c>
      <c r="AE282" s="4">
        <v>45761</v>
      </c>
      <c r="AF282" s="19">
        <f t="shared" si="78"/>
        <v>-44</v>
      </c>
      <c r="AG282" s="69"/>
      <c r="AH282" s="2"/>
      <c r="AI282" s="2"/>
      <c r="AJ282" s="2"/>
      <c r="AK282" s="2"/>
      <c r="AL282" s="2"/>
    </row>
    <row r="283" spans="1:38" ht="14.45">
      <c r="A283" s="38">
        <v>282</v>
      </c>
      <c r="B283" s="56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99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3">
        <f t="shared" si="73"/>
        <v>45712</v>
      </c>
      <c r="Z283" s="4">
        <v>45761</v>
      </c>
      <c r="AA283" s="51">
        <f t="shared" si="74"/>
        <v>-49</v>
      </c>
      <c r="AB283" s="53">
        <f t="shared" si="75"/>
        <v>45717</v>
      </c>
      <c r="AC283" s="51">
        <f t="shared" si="76"/>
        <v>-44</v>
      </c>
      <c r="AD283" s="44">
        <f t="shared" si="77"/>
        <v>45717</v>
      </c>
      <c r="AE283" s="4">
        <v>45761</v>
      </c>
      <c r="AF283" s="19">
        <f t="shared" si="78"/>
        <v>-44</v>
      </c>
      <c r="AG283" s="69"/>
      <c r="AH283" s="2"/>
      <c r="AI283" s="2"/>
      <c r="AJ283" s="2"/>
      <c r="AK283" s="2"/>
      <c r="AL283" s="2"/>
    </row>
    <row r="284" spans="1:38" ht="14.45">
      <c r="A284" s="38">
        <v>283</v>
      </c>
      <c r="B284" s="56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99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3">
        <f t="shared" si="73"/>
        <v>45712</v>
      </c>
      <c r="Z284" s="4">
        <v>45761</v>
      </c>
      <c r="AA284" s="51">
        <f t="shared" si="74"/>
        <v>-49</v>
      </c>
      <c r="AB284" s="53">
        <f t="shared" si="75"/>
        <v>45717</v>
      </c>
      <c r="AC284" s="51">
        <f t="shared" si="76"/>
        <v>-44</v>
      </c>
      <c r="AD284" s="44">
        <f t="shared" si="77"/>
        <v>45717</v>
      </c>
      <c r="AE284" s="4">
        <v>45761</v>
      </c>
      <c r="AF284" s="19">
        <f t="shared" si="78"/>
        <v>-44</v>
      </c>
      <c r="AG284" s="69"/>
      <c r="AH284" s="2"/>
      <c r="AI284" s="2"/>
      <c r="AJ284" s="2"/>
      <c r="AK284" s="2"/>
      <c r="AL284" s="2"/>
    </row>
    <row r="285" spans="1:38" ht="14.45">
      <c r="A285" s="38">
        <v>284</v>
      </c>
      <c r="B285" s="56">
        <v>45717</v>
      </c>
      <c r="C285" s="83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99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3">
        <f t="shared" si="73"/>
        <v>45712</v>
      </c>
      <c r="Z285" s="4">
        <v>45761</v>
      </c>
      <c r="AA285" s="51">
        <f t="shared" si="74"/>
        <v>-49</v>
      </c>
      <c r="AB285" s="53">
        <f t="shared" si="75"/>
        <v>45717</v>
      </c>
      <c r="AC285" s="51">
        <f t="shared" si="76"/>
        <v>-44</v>
      </c>
      <c r="AD285" s="44">
        <f t="shared" si="77"/>
        <v>45717</v>
      </c>
      <c r="AE285" s="4">
        <v>45761</v>
      </c>
      <c r="AF285" s="19">
        <f t="shared" si="78"/>
        <v>-44</v>
      </c>
      <c r="AG285" s="69"/>
      <c r="AH285" s="2"/>
      <c r="AI285" s="2"/>
      <c r="AJ285" s="2"/>
      <c r="AK285" s="2"/>
      <c r="AL285" s="2"/>
    </row>
    <row r="286" spans="1:38" ht="14.45">
      <c r="A286" s="38">
        <v>285</v>
      </c>
      <c r="B286" s="56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99">
        <f t="shared" si="64"/>
        <v>45617</v>
      </c>
      <c r="K286" s="97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97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3">
        <f t="shared" si="73"/>
        <v>45712</v>
      </c>
      <c r="Z286" s="4">
        <v>45715</v>
      </c>
      <c r="AA286" s="51">
        <f t="shared" si="74"/>
        <v>-3</v>
      </c>
      <c r="AB286" s="53">
        <f t="shared" si="75"/>
        <v>45717</v>
      </c>
      <c r="AC286" s="51">
        <f t="shared" si="76"/>
        <v>2</v>
      </c>
      <c r="AD286" s="44">
        <f t="shared" si="77"/>
        <v>45717</v>
      </c>
      <c r="AE286" s="4">
        <v>45715</v>
      </c>
      <c r="AF286" s="19">
        <f t="shared" si="78"/>
        <v>2</v>
      </c>
      <c r="AG286" s="69"/>
      <c r="AH286" s="2"/>
      <c r="AI286" s="2"/>
      <c r="AJ286" s="2"/>
      <c r="AK286" s="2"/>
      <c r="AL286" s="2"/>
    </row>
    <row r="287" spans="1:38" ht="14.45">
      <c r="A287" s="38">
        <v>286</v>
      </c>
      <c r="B287" s="56">
        <v>45717</v>
      </c>
      <c r="C287" s="85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99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3">
        <f t="shared" si="73"/>
        <v>45712</v>
      </c>
      <c r="Z287" s="4">
        <v>45727</v>
      </c>
      <c r="AA287" s="51">
        <f t="shared" si="74"/>
        <v>-15</v>
      </c>
      <c r="AB287" s="53">
        <f t="shared" si="75"/>
        <v>45717</v>
      </c>
      <c r="AC287" s="51">
        <f t="shared" si="76"/>
        <v>-10</v>
      </c>
      <c r="AD287" s="44">
        <f t="shared" si="77"/>
        <v>45717</v>
      </c>
      <c r="AE287" s="4">
        <v>45727</v>
      </c>
      <c r="AF287" s="19">
        <f t="shared" si="78"/>
        <v>-10</v>
      </c>
      <c r="AG287" s="69"/>
      <c r="AH287" s="2"/>
      <c r="AI287" s="2"/>
      <c r="AJ287" s="2"/>
      <c r="AK287" s="2"/>
      <c r="AL287" s="2"/>
    </row>
    <row r="288" spans="1:38" ht="14.45">
      <c r="A288" s="38">
        <v>287</v>
      </c>
      <c r="B288" s="56">
        <v>45717</v>
      </c>
      <c r="C288" s="40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99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3">
        <f t="shared" si="73"/>
        <v>45712</v>
      </c>
      <c r="Z288" s="4">
        <v>45724</v>
      </c>
      <c r="AA288" s="51">
        <f t="shared" si="74"/>
        <v>-12</v>
      </c>
      <c r="AB288" s="53">
        <f t="shared" si="75"/>
        <v>45717</v>
      </c>
      <c r="AC288" s="51">
        <f t="shared" si="76"/>
        <v>-7</v>
      </c>
      <c r="AD288" s="44">
        <f t="shared" si="77"/>
        <v>45717</v>
      </c>
      <c r="AE288" s="4">
        <v>45724</v>
      </c>
      <c r="AF288" s="19">
        <f t="shared" si="78"/>
        <v>-7</v>
      </c>
      <c r="AG288" s="69"/>
      <c r="AH288" s="2"/>
      <c r="AI288" s="2"/>
      <c r="AJ288" s="2"/>
      <c r="AK288" s="2"/>
      <c r="AL288" s="2"/>
    </row>
    <row r="289" spans="1:38" ht="14.45">
      <c r="A289" s="38">
        <v>288</v>
      </c>
      <c r="B289" s="56">
        <v>45717</v>
      </c>
      <c r="C289" s="78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99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3">
        <f t="shared" si="73"/>
        <v>45712</v>
      </c>
      <c r="Z289" s="4">
        <v>45702</v>
      </c>
      <c r="AA289" s="51">
        <f t="shared" si="74"/>
        <v>10</v>
      </c>
      <c r="AB289" s="53">
        <f t="shared" si="75"/>
        <v>45717</v>
      </c>
      <c r="AC289" s="51">
        <f t="shared" si="76"/>
        <v>15</v>
      </c>
      <c r="AD289" s="44">
        <f t="shared" si="77"/>
        <v>45717</v>
      </c>
      <c r="AE289" s="4">
        <v>45702</v>
      </c>
      <c r="AF289" s="19">
        <f t="shared" si="78"/>
        <v>15</v>
      </c>
      <c r="AG289" s="69"/>
      <c r="AH289" s="2"/>
      <c r="AI289" s="2"/>
      <c r="AJ289" s="2"/>
      <c r="AK289" s="2"/>
      <c r="AL289" s="2"/>
    </row>
    <row r="290" spans="1:38" ht="14.45">
      <c r="A290" s="38">
        <v>289</v>
      </c>
      <c r="B290" s="56">
        <v>45717</v>
      </c>
      <c r="C290" s="78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99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3">
        <f t="shared" si="73"/>
        <v>45712</v>
      </c>
      <c r="Z290" s="4">
        <v>45702</v>
      </c>
      <c r="AA290" s="51">
        <f t="shared" si="74"/>
        <v>10</v>
      </c>
      <c r="AB290" s="53">
        <f t="shared" si="75"/>
        <v>45717</v>
      </c>
      <c r="AC290" s="51">
        <f t="shared" si="76"/>
        <v>15</v>
      </c>
      <c r="AD290" s="44">
        <f t="shared" si="77"/>
        <v>45717</v>
      </c>
      <c r="AE290" s="4">
        <v>45702</v>
      </c>
      <c r="AF290" s="19">
        <f t="shared" si="78"/>
        <v>15</v>
      </c>
      <c r="AG290" s="69"/>
      <c r="AH290" s="2"/>
      <c r="AI290" s="2"/>
      <c r="AJ290" s="2"/>
      <c r="AK290" s="2"/>
      <c r="AL290" s="2"/>
    </row>
    <row r="291" spans="1:38" ht="14.45">
      <c r="A291" s="38">
        <v>290</v>
      </c>
      <c r="B291" s="56">
        <v>45720</v>
      </c>
      <c r="C291" s="40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99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3">
        <f t="shared" si="73"/>
        <v>45715</v>
      </c>
      <c r="Z291" s="4">
        <v>45717</v>
      </c>
      <c r="AA291" s="51">
        <f t="shared" si="74"/>
        <v>-2</v>
      </c>
      <c r="AB291" s="53">
        <f t="shared" si="75"/>
        <v>45720</v>
      </c>
      <c r="AC291" s="51">
        <f t="shared" si="76"/>
        <v>3</v>
      </c>
      <c r="AD291" s="44">
        <f t="shared" si="77"/>
        <v>45720</v>
      </c>
      <c r="AE291" s="4">
        <v>45717</v>
      </c>
      <c r="AF291" s="19">
        <f t="shared" si="78"/>
        <v>3</v>
      </c>
      <c r="AG291" s="69"/>
      <c r="AH291" s="2"/>
      <c r="AI291" s="2"/>
      <c r="AJ291" s="2"/>
      <c r="AK291" s="2"/>
      <c r="AL291" s="2"/>
    </row>
    <row r="292" spans="1:38" ht="14.45">
      <c r="A292" s="38">
        <v>291</v>
      </c>
      <c r="B292" s="57">
        <v>45720</v>
      </c>
      <c r="C292" s="40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99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3">
        <f t="shared" si="73"/>
        <v>45715</v>
      </c>
      <c r="Z292" s="4">
        <v>45728</v>
      </c>
      <c r="AA292" s="51">
        <f t="shared" si="74"/>
        <v>-13</v>
      </c>
      <c r="AB292" s="53">
        <f t="shared" si="75"/>
        <v>45720</v>
      </c>
      <c r="AC292" s="51">
        <f t="shared" si="76"/>
        <v>-8</v>
      </c>
      <c r="AD292" s="44">
        <f t="shared" si="77"/>
        <v>45720</v>
      </c>
      <c r="AE292" s="4">
        <v>45728</v>
      </c>
      <c r="AF292" s="19">
        <f t="shared" si="78"/>
        <v>-8</v>
      </c>
      <c r="AG292" s="69"/>
      <c r="AH292" s="2"/>
      <c r="AI292" s="2"/>
      <c r="AJ292" s="2"/>
      <c r="AK292" s="2"/>
      <c r="AL292" s="2"/>
    </row>
    <row r="293" spans="1:38" ht="14.45">
      <c r="A293" s="38">
        <v>292</v>
      </c>
      <c r="B293" s="57">
        <v>45720</v>
      </c>
      <c r="C293" s="85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99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3">
        <f t="shared" si="73"/>
        <v>45715</v>
      </c>
      <c r="Z293" s="4">
        <v>45700</v>
      </c>
      <c r="AA293" s="51">
        <f t="shared" si="74"/>
        <v>15</v>
      </c>
      <c r="AB293" s="53">
        <f t="shared" si="75"/>
        <v>45720</v>
      </c>
      <c r="AC293" s="51">
        <f t="shared" si="76"/>
        <v>20</v>
      </c>
      <c r="AD293" s="44">
        <f t="shared" si="77"/>
        <v>45720</v>
      </c>
      <c r="AE293" s="4">
        <v>45700</v>
      </c>
      <c r="AF293" s="19">
        <f t="shared" si="78"/>
        <v>20</v>
      </c>
      <c r="AG293" s="69"/>
      <c r="AH293" s="2"/>
      <c r="AI293" s="2"/>
      <c r="AJ293" s="2"/>
      <c r="AK293" s="2"/>
      <c r="AL293" s="2"/>
    </row>
    <row r="294" spans="1:38" ht="14.45">
      <c r="A294" s="38">
        <v>293</v>
      </c>
      <c r="B294" s="57">
        <v>45720</v>
      </c>
      <c r="C294" s="85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99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3">
        <f t="shared" si="73"/>
        <v>45715</v>
      </c>
      <c r="Z294" s="4">
        <v>45701</v>
      </c>
      <c r="AA294" s="51">
        <f t="shared" si="74"/>
        <v>14</v>
      </c>
      <c r="AB294" s="53">
        <f t="shared" si="75"/>
        <v>45720</v>
      </c>
      <c r="AC294" s="51">
        <f t="shared" si="76"/>
        <v>19</v>
      </c>
      <c r="AD294" s="44">
        <f t="shared" si="77"/>
        <v>45720</v>
      </c>
      <c r="AE294" s="4">
        <v>45701</v>
      </c>
      <c r="AF294" s="19">
        <f t="shared" si="78"/>
        <v>19</v>
      </c>
      <c r="AG294" s="69"/>
      <c r="AH294" s="2"/>
      <c r="AI294" s="2"/>
      <c r="AJ294" s="2"/>
      <c r="AK294" s="2"/>
      <c r="AL294" s="2"/>
    </row>
    <row r="295" spans="1:38" ht="14.45">
      <c r="A295" s="38">
        <v>294</v>
      </c>
      <c r="B295" s="57">
        <v>45720</v>
      </c>
      <c r="C295" s="85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99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3">
        <f t="shared" si="73"/>
        <v>45715</v>
      </c>
      <c r="Z295" s="4">
        <v>45701</v>
      </c>
      <c r="AA295" s="51">
        <f t="shared" si="74"/>
        <v>14</v>
      </c>
      <c r="AB295" s="53">
        <f t="shared" si="75"/>
        <v>45720</v>
      </c>
      <c r="AC295" s="51">
        <f t="shared" si="76"/>
        <v>19</v>
      </c>
      <c r="AD295" s="44">
        <f t="shared" si="77"/>
        <v>45720</v>
      </c>
      <c r="AE295" s="4">
        <v>45701</v>
      </c>
      <c r="AF295" s="19">
        <f t="shared" si="78"/>
        <v>19</v>
      </c>
      <c r="AG295" s="69"/>
      <c r="AH295" s="2"/>
      <c r="AI295" s="2"/>
      <c r="AJ295" s="2"/>
      <c r="AK295" s="2"/>
      <c r="AL295" s="2"/>
    </row>
    <row r="296" spans="1:38" ht="14.45">
      <c r="A296" s="38">
        <v>295</v>
      </c>
      <c r="B296" s="57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99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3">
        <f t="shared" si="73"/>
        <v>45715</v>
      </c>
      <c r="AA296" s="51" t="str">
        <f t="shared" si="74"/>
        <v/>
      </c>
      <c r="AB296" s="53">
        <f t="shared" si="75"/>
        <v>45720</v>
      </c>
      <c r="AC296" s="51" t="str">
        <f t="shared" si="76"/>
        <v/>
      </c>
      <c r="AD296" s="44">
        <f t="shared" si="77"/>
        <v>45720</v>
      </c>
      <c r="AF296" s="19" t="str">
        <f t="shared" si="78"/>
        <v/>
      </c>
      <c r="AG296" s="69"/>
      <c r="AH296" s="2"/>
      <c r="AI296" s="2"/>
      <c r="AJ296" s="2"/>
      <c r="AK296" s="2"/>
      <c r="AL296" s="2"/>
    </row>
    <row r="297" spans="1:38" ht="14.45">
      <c r="A297" s="38">
        <v>296</v>
      </c>
      <c r="B297" s="57">
        <v>45721</v>
      </c>
      <c r="C297" s="41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99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3">
        <f t="shared" si="73"/>
        <v>45716</v>
      </c>
      <c r="Z297" s="4">
        <v>45724</v>
      </c>
      <c r="AA297" s="51">
        <f t="shared" si="74"/>
        <v>-8</v>
      </c>
      <c r="AB297" s="53">
        <f t="shared" si="75"/>
        <v>45721</v>
      </c>
      <c r="AC297" s="51">
        <f t="shared" si="76"/>
        <v>-3</v>
      </c>
      <c r="AD297" s="44">
        <f t="shared" si="77"/>
        <v>45721</v>
      </c>
      <c r="AE297" s="4">
        <v>45724</v>
      </c>
      <c r="AF297" s="19">
        <f t="shared" si="78"/>
        <v>-3</v>
      </c>
      <c r="AG297" s="69"/>
      <c r="AH297" s="2"/>
      <c r="AI297" s="2"/>
      <c r="AJ297" s="2"/>
      <c r="AK297" s="2"/>
      <c r="AL297" s="2"/>
    </row>
    <row r="298" spans="1:38" ht="14.45">
      <c r="A298" s="38">
        <v>297</v>
      </c>
      <c r="B298" s="57">
        <v>45721</v>
      </c>
      <c r="C298" s="40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99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3">
        <f t="shared" si="73"/>
        <v>45716</v>
      </c>
      <c r="Z298" s="4">
        <v>45730</v>
      </c>
      <c r="AA298" s="51">
        <f t="shared" si="74"/>
        <v>-14</v>
      </c>
      <c r="AB298" s="53">
        <f t="shared" si="75"/>
        <v>45721</v>
      </c>
      <c r="AC298" s="51">
        <f t="shared" si="76"/>
        <v>-9</v>
      </c>
      <c r="AD298" s="44">
        <f t="shared" si="77"/>
        <v>45721</v>
      </c>
      <c r="AE298" s="4">
        <v>45730</v>
      </c>
      <c r="AF298" s="19">
        <f t="shared" si="78"/>
        <v>-9</v>
      </c>
      <c r="AG298" s="69"/>
      <c r="AH298" s="2"/>
      <c r="AI298" s="2"/>
      <c r="AJ298" s="2"/>
      <c r="AK298" s="2"/>
      <c r="AL298" s="2"/>
    </row>
    <row r="299" spans="1:38" ht="14.45">
      <c r="A299" s="38">
        <v>298</v>
      </c>
      <c r="B299" s="57">
        <v>45722</v>
      </c>
      <c r="C299" s="85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99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3">
        <f t="shared" si="73"/>
        <v>45717</v>
      </c>
      <c r="Z299" s="4">
        <v>45726</v>
      </c>
      <c r="AA299" s="51">
        <f t="shared" si="74"/>
        <v>-9</v>
      </c>
      <c r="AB299" s="53">
        <f t="shared" si="75"/>
        <v>45722</v>
      </c>
      <c r="AC299" s="51">
        <f t="shared" si="76"/>
        <v>-4</v>
      </c>
      <c r="AD299" s="44">
        <f t="shared" si="77"/>
        <v>45722</v>
      </c>
      <c r="AE299" s="4">
        <v>45726</v>
      </c>
      <c r="AF299" s="19">
        <f t="shared" si="78"/>
        <v>-4</v>
      </c>
      <c r="AG299" s="69"/>
      <c r="AH299" s="2"/>
      <c r="AI299" s="2"/>
      <c r="AJ299" s="2"/>
      <c r="AK299" s="2"/>
      <c r="AL299" s="2"/>
    </row>
    <row r="300" spans="1:38" ht="14.45">
      <c r="A300" s="38">
        <v>299</v>
      </c>
      <c r="B300" s="57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99">
        <f t="shared" si="64"/>
        <v>45622</v>
      </c>
      <c r="K300" s="97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97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3">
        <f t="shared" si="73"/>
        <v>45717</v>
      </c>
      <c r="Z300" s="4">
        <v>45715</v>
      </c>
      <c r="AA300" s="51">
        <f t="shared" si="74"/>
        <v>2</v>
      </c>
      <c r="AB300" s="53">
        <f t="shared" si="75"/>
        <v>45722</v>
      </c>
      <c r="AC300" s="51">
        <f t="shared" si="76"/>
        <v>7</v>
      </c>
      <c r="AD300" s="44">
        <f t="shared" si="77"/>
        <v>45722</v>
      </c>
      <c r="AE300" s="4">
        <v>45715</v>
      </c>
      <c r="AF300" s="19">
        <f t="shared" si="78"/>
        <v>7</v>
      </c>
      <c r="AG300" s="69"/>
      <c r="AH300" s="2"/>
      <c r="AI300" s="2"/>
      <c r="AJ300" s="2"/>
      <c r="AK300" s="2"/>
      <c r="AL300" s="2"/>
    </row>
    <row r="301" spans="1:38" ht="14.45">
      <c r="A301" s="38">
        <v>300</v>
      </c>
      <c r="B301" s="57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99">
        <f t="shared" si="64"/>
        <v>45622</v>
      </c>
      <c r="K301" s="97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97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3">
        <f t="shared" si="73"/>
        <v>45717</v>
      </c>
      <c r="Z301" s="4">
        <v>45715</v>
      </c>
      <c r="AA301" s="51">
        <f t="shared" si="74"/>
        <v>2</v>
      </c>
      <c r="AB301" s="53">
        <f t="shared" si="75"/>
        <v>45722</v>
      </c>
      <c r="AC301" s="51">
        <f t="shared" si="76"/>
        <v>7</v>
      </c>
      <c r="AD301" s="44">
        <f t="shared" si="77"/>
        <v>45722</v>
      </c>
      <c r="AE301" s="4">
        <v>45715</v>
      </c>
      <c r="AF301" s="19">
        <f t="shared" si="78"/>
        <v>7</v>
      </c>
      <c r="AG301" s="69"/>
      <c r="AH301" s="2"/>
      <c r="AI301" s="2"/>
      <c r="AJ301" s="2"/>
      <c r="AK301" s="2"/>
      <c r="AL301" s="2"/>
    </row>
    <row r="302" spans="1:38" ht="14.45">
      <c r="A302" s="38">
        <v>301</v>
      </c>
      <c r="B302" s="59">
        <v>45723</v>
      </c>
      <c r="C302" s="84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99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3">
        <f t="shared" si="73"/>
        <v>45718</v>
      </c>
      <c r="AA302" s="51" t="str">
        <f t="shared" si="74"/>
        <v/>
      </c>
      <c r="AB302" s="53">
        <f t="shared" si="75"/>
        <v>45723</v>
      </c>
      <c r="AC302" s="51" t="str">
        <f t="shared" si="76"/>
        <v/>
      </c>
      <c r="AD302" s="44">
        <f t="shared" si="77"/>
        <v>45723</v>
      </c>
      <c r="AF302" s="19" t="str">
        <f t="shared" si="78"/>
        <v/>
      </c>
      <c r="AG302" s="69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7">
        <v>45723</v>
      </c>
      <c r="C303" s="85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99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3">
        <f t="shared" si="73"/>
        <v>45718</v>
      </c>
      <c r="Z303" s="4">
        <v>45726</v>
      </c>
      <c r="AA303" s="51">
        <f t="shared" si="74"/>
        <v>-8</v>
      </c>
      <c r="AB303" s="53">
        <f t="shared" si="75"/>
        <v>45723</v>
      </c>
      <c r="AC303" s="51">
        <f t="shared" si="76"/>
        <v>-3</v>
      </c>
      <c r="AD303" s="44">
        <f t="shared" si="77"/>
        <v>45723</v>
      </c>
      <c r="AE303" s="4">
        <v>45726</v>
      </c>
      <c r="AF303" s="19">
        <f t="shared" si="78"/>
        <v>-3</v>
      </c>
      <c r="AG303" s="69"/>
      <c r="AH303" s="2"/>
      <c r="AI303" s="2"/>
      <c r="AJ303" s="2"/>
      <c r="AK303" s="2"/>
      <c r="AL303" s="2"/>
    </row>
    <row r="304" spans="1:38" ht="14.45">
      <c r="A304" s="38">
        <v>303</v>
      </c>
      <c r="B304" s="57">
        <v>45723</v>
      </c>
      <c r="C304" s="41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99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3">
        <f t="shared" si="73"/>
        <v>45718</v>
      </c>
      <c r="Z304" s="4">
        <v>45724</v>
      </c>
      <c r="AA304" s="51">
        <f t="shared" si="74"/>
        <v>-6</v>
      </c>
      <c r="AB304" s="53">
        <f t="shared" si="75"/>
        <v>45723</v>
      </c>
      <c r="AC304" s="51">
        <f t="shared" si="76"/>
        <v>-1</v>
      </c>
      <c r="AD304" s="44">
        <f t="shared" si="77"/>
        <v>45723</v>
      </c>
      <c r="AE304" s="4">
        <v>45724</v>
      </c>
      <c r="AF304" s="19">
        <f t="shared" si="78"/>
        <v>-1</v>
      </c>
      <c r="AG304" s="69"/>
      <c r="AH304" s="2"/>
      <c r="AI304" s="2"/>
      <c r="AJ304" s="2"/>
      <c r="AK304" s="2"/>
      <c r="AL304" s="2"/>
    </row>
    <row r="305" spans="1:38" ht="14.45">
      <c r="A305" s="38">
        <v>304</v>
      </c>
      <c r="B305" s="57">
        <v>45723</v>
      </c>
      <c r="C305" s="40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99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3">
        <f t="shared" si="73"/>
        <v>45718</v>
      </c>
      <c r="Z305" s="4">
        <v>45724</v>
      </c>
      <c r="AA305" s="51">
        <f t="shared" si="74"/>
        <v>-6</v>
      </c>
      <c r="AB305" s="53">
        <f t="shared" si="75"/>
        <v>45723</v>
      </c>
      <c r="AC305" s="51">
        <f t="shared" si="76"/>
        <v>-1</v>
      </c>
      <c r="AD305" s="44">
        <f t="shared" si="77"/>
        <v>45723</v>
      </c>
      <c r="AE305" s="4">
        <v>45724</v>
      </c>
      <c r="AF305" s="19">
        <f t="shared" si="78"/>
        <v>-1</v>
      </c>
      <c r="AG305" s="69"/>
      <c r="AH305" s="2"/>
      <c r="AI305" s="2"/>
      <c r="AJ305" s="2"/>
      <c r="AK305" s="2"/>
      <c r="AL305" s="2"/>
    </row>
    <row r="306" spans="1:38" ht="14.45">
      <c r="A306" s="38">
        <v>305</v>
      </c>
      <c r="B306" s="57">
        <v>45723</v>
      </c>
      <c r="C306" s="40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99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3">
        <f t="shared" si="73"/>
        <v>45718</v>
      </c>
      <c r="Z306" s="4">
        <v>45724</v>
      </c>
      <c r="AA306" s="51">
        <f t="shared" si="74"/>
        <v>-6</v>
      </c>
      <c r="AB306" s="53">
        <f t="shared" si="75"/>
        <v>45723</v>
      </c>
      <c r="AC306" s="51">
        <f t="shared" si="76"/>
        <v>-1</v>
      </c>
      <c r="AD306" s="44">
        <f t="shared" si="77"/>
        <v>45723</v>
      </c>
      <c r="AE306" s="4">
        <v>45724</v>
      </c>
      <c r="AF306" s="19">
        <f t="shared" si="78"/>
        <v>-1</v>
      </c>
      <c r="AG306" s="69"/>
      <c r="AH306" s="2"/>
      <c r="AI306" s="2"/>
      <c r="AJ306" s="2"/>
      <c r="AK306" s="2"/>
      <c r="AL306" s="2"/>
    </row>
    <row r="307" spans="1:38" ht="14.45">
      <c r="A307" s="38">
        <v>306</v>
      </c>
      <c r="B307" s="57">
        <v>45724</v>
      </c>
      <c r="C307" s="82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99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3">
        <f t="shared" si="73"/>
        <v>45719</v>
      </c>
      <c r="Z307" s="4">
        <v>45720</v>
      </c>
      <c r="AA307" s="51">
        <f t="shared" si="74"/>
        <v>-1</v>
      </c>
      <c r="AB307" s="53">
        <f t="shared" si="75"/>
        <v>45724</v>
      </c>
      <c r="AC307" s="51">
        <f t="shared" si="76"/>
        <v>4</v>
      </c>
      <c r="AD307" s="44">
        <f t="shared" si="77"/>
        <v>45724</v>
      </c>
      <c r="AE307" s="4">
        <v>45720</v>
      </c>
      <c r="AF307" s="19">
        <f t="shared" si="78"/>
        <v>4</v>
      </c>
      <c r="AG307" s="69"/>
      <c r="AH307" s="2"/>
      <c r="AI307" s="2"/>
      <c r="AJ307" s="2"/>
      <c r="AK307" s="2"/>
      <c r="AL307" s="2"/>
    </row>
    <row r="308" spans="1:38" ht="14.45">
      <c r="A308" s="38">
        <v>307</v>
      </c>
      <c r="B308" s="57">
        <v>45724</v>
      </c>
      <c r="C308" s="41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99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3">
        <f t="shared" si="73"/>
        <v>45719</v>
      </c>
      <c r="Z308" s="4">
        <v>45695</v>
      </c>
      <c r="AA308" s="51">
        <f t="shared" si="74"/>
        <v>24</v>
      </c>
      <c r="AB308" s="53">
        <f t="shared" si="75"/>
        <v>45724</v>
      </c>
      <c r="AC308" s="51">
        <f t="shared" si="76"/>
        <v>29</v>
      </c>
      <c r="AD308" s="44">
        <f t="shared" si="77"/>
        <v>45724</v>
      </c>
      <c r="AE308" s="4">
        <v>45695</v>
      </c>
      <c r="AF308" s="19">
        <f t="shared" si="78"/>
        <v>29</v>
      </c>
      <c r="AG308" s="69"/>
      <c r="AH308" s="2"/>
      <c r="AI308" s="2"/>
      <c r="AJ308" s="2"/>
      <c r="AK308" s="2"/>
      <c r="AL308" s="2"/>
    </row>
    <row r="309" spans="1:38" ht="14.45">
      <c r="A309" s="38">
        <v>308</v>
      </c>
      <c r="B309" s="57">
        <v>45724</v>
      </c>
      <c r="C309" s="41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99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3">
        <f t="shared" si="73"/>
        <v>45719</v>
      </c>
      <c r="Z309" s="4">
        <v>45723</v>
      </c>
      <c r="AA309" s="51">
        <f t="shared" si="74"/>
        <v>-4</v>
      </c>
      <c r="AB309" s="53">
        <f t="shared" si="75"/>
        <v>45724</v>
      </c>
      <c r="AC309" s="51">
        <f t="shared" si="76"/>
        <v>1</v>
      </c>
      <c r="AD309" s="44">
        <f t="shared" si="77"/>
        <v>45724</v>
      </c>
      <c r="AE309" s="4">
        <v>45723</v>
      </c>
      <c r="AF309" s="19">
        <f t="shared" si="78"/>
        <v>1</v>
      </c>
      <c r="AG309" s="69"/>
      <c r="AH309" s="2"/>
      <c r="AI309" s="2"/>
      <c r="AJ309" s="2"/>
      <c r="AK309" s="2"/>
      <c r="AL309" s="2"/>
    </row>
    <row r="310" spans="1:38" ht="14.45">
      <c r="A310" s="38">
        <v>309</v>
      </c>
      <c r="B310" s="57">
        <v>45724</v>
      </c>
      <c r="C310" s="78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99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3">
        <f t="shared" si="73"/>
        <v>45719</v>
      </c>
      <c r="Z310" s="4">
        <v>45715</v>
      </c>
      <c r="AA310" s="51">
        <f t="shared" si="74"/>
        <v>4</v>
      </c>
      <c r="AB310" s="53">
        <f t="shared" si="75"/>
        <v>45724</v>
      </c>
      <c r="AC310" s="51">
        <f t="shared" si="76"/>
        <v>9</v>
      </c>
      <c r="AD310" s="44">
        <f t="shared" si="77"/>
        <v>45724</v>
      </c>
      <c r="AE310" s="4">
        <v>45715</v>
      </c>
      <c r="AF310" s="19">
        <f t="shared" si="78"/>
        <v>9</v>
      </c>
      <c r="AG310" s="69"/>
      <c r="AH310" s="2"/>
      <c r="AI310" s="2"/>
      <c r="AJ310" s="2"/>
      <c r="AK310" s="2"/>
      <c r="AL310" s="2"/>
    </row>
    <row r="311" spans="1:38" ht="14.45">
      <c r="A311" s="38">
        <v>310</v>
      </c>
      <c r="B311" s="57">
        <v>45724</v>
      </c>
      <c r="C311" s="78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99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3">
        <f t="shared" si="73"/>
        <v>45719</v>
      </c>
      <c r="Z311" s="4">
        <v>45768</v>
      </c>
      <c r="AA311" s="51">
        <f t="shared" si="74"/>
        <v>-49</v>
      </c>
      <c r="AB311" s="53">
        <f t="shared" si="75"/>
        <v>45724</v>
      </c>
      <c r="AC311" s="51">
        <f t="shared" si="76"/>
        <v>-44</v>
      </c>
      <c r="AD311" s="44">
        <f t="shared" si="77"/>
        <v>45724</v>
      </c>
      <c r="AE311" s="4">
        <v>45768</v>
      </c>
      <c r="AF311" s="19">
        <f t="shared" si="78"/>
        <v>-44</v>
      </c>
      <c r="AG311" s="69"/>
      <c r="AH311" s="2"/>
      <c r="AI311" s="2"/>
      <c r="AJ311" s="2"/>
      <c r="AK311" s="2"/>
      <c r="AL311" s="2"/>
    </row>
    <row r="312" spans="1:38" ht="14.45">
      <c r="A312" s="38">
        <v>311</v>
      </c>
      <c r="B312" s="57">
        <v>45724</v>
      </c>
      <c r="C312" s="78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99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3">
        <f t="shared" si="73"/>
        <v>45719</v>
      </c>
      <c r="Z312" s="4">
        <v>45720</v>
      </c>
      <c r="AA312" s="51">
        <f t="shared" si="74"/>
        <v>-1</v>
      </c>
      <c r="AB312" s="53">
        <f t="shared" si="75"/>
        <v>45724</v>
      </c>
      <c r="AC312" s="51">
        <f t="shared" si="76"/>
        <v>4</v>
      </c>
      <c r="AD312" s="44">
        <f t="shared" si="77"/>
        <v>45724</v>
      </c>
      <c r="AE312" s="4">
        <v>45720</v>
      </c>
      <c r="AF312" s="19">
        <f t="shared" si="78"/>
        <v>4</v>
      </c>
      <c r="AG312" s="69"/>
      <c r="AH312" s="2"/>
      <c r="AI312" s="2"/>
      <c r="AJ312" s="2"/>
      <c r="AK312" s="2"/>
      <c r="AL312" s="2"/>
    </row>
    <row r="313" spans="1:38" ht="14.45">
      <c r="A313" s="38">
        <v>312</v>
      </c>
      <c r="B313" s="57">
        <v>45724</v>
      </c>
      <c r="C313" s="79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99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3">
        <f t="shared" si="73"/>
        <v>45719</v>
      </c>
      <c r="Z313" s="4">
        <v>45720</v>
      </c>
      <c r="AA313" s="51">
        <f t="shared" si="74"/>
        <v>-1</v>
      </c>
      <c r="AB313" s="53">
        <f t="shared" si="75"/>
        <v>45724</v>
      </c>
      <c r="AC313" s="51">
        <f t="shared" si="76"/>
        <v>4</v>
      </c>
      <c r="AD313" s="44">
        <f t="shared" si="77"/>
        <v>45724</v>
      </c>
      <c r="AE313" s="4">
        <v>45720</v>
      </c>
      <c r="AF313" s="19">
        <f t="shared" si="78"/>
        <v>4</v>
      </c>
      <c r="AG313" s="69"/>
      <c r="AH313" s="2"/>
      <c r="AI313" s="2"/>
      <c r="AJ313" s="2"/>
      <c r="AK313" s="2"/>
      <c r="AL313" s="2"/>
    </row>
    <row r="314" spans="1:38" ht="14.45">
      <c r="A314" s="38">
        <v>313</v>
      </c>
      <c r="B314" s="57">
        <v>45724</v>
      </c>
      <c r="C314" s="82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99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3">
        <f t="shared" si="73"/>
        <v>45719</v>
      </c>
      <c r="Z314" s="4">
        <v>45734</v>
      </c>
      <c r="AA314" s="51">
        <f t="shared" si="74"/>
        <v>-15</v>
      </c>
      <c r="AB314" s="53">
        <f t="shared" si="75"/>
        <v>45724</v>
      </c>
      <c r="AC314" s="51">
        <f t="shared" si="76"/>
        <v>-10</v>
      </c>
      <c r="AD314" s="44">
        <f t="shared" si="77"/>
        <v>45724</v>
      </c>
      <c r="AE314" s="4">
        <v>45734</v>
      </c>
      <c r="AF314" s="19">
        <f t="shared" si="78"/>
        <v>-10</v>
      </c>
      <c r="AG314" s="69"/>
      <c r="AH314" s="2"/>
      <c r="AI314" s="2"/>
      <c r="AJ314" s="2"/>
      <c r="AK314" s="2"/>
      <c r="AL314" s="2"/>
    </row>
    <row r="315" spans="1:38" ht="14.45">
      <c r="A315" s="38">
        <v>314</v>
      </c>
      <c r="B315" s="57">
        <v>45724</v>
      </c>
      <c r="C315" s="79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99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3">
        <f t="shared" si="73"/>
        <v>45719</v>
      </c>
      <c r="Z315" s="4">
        <v>45720</v>
      </c>
      <c r="AA315" s="51">
        <f t="shared" si="74"/>
        <v>-1</v>
      </c>
      <c r="AB315" s="53">
        <f t="shared" si="75"/>
        <v>45724</v>
      </c>
      <c r="AC315" s="51">
        <f t="shared" si="76"/>
        <v>4</v>
      </c>
      <c r="AD315" s="44">
        <f t="shared" si="77"/>
        <v>45724</v>
      </c>
      <c r="AE315" s="4">
        <v>45720</v>
      </c>
      <c r="AF315" s="19">
        <f t="shared" si="78"/>
        <v>4</v>
      </c>
      <c r="AG315" s="69"/>
      <c r="AH315" s="2"/>
      <c r="AI315" s="2"/>
      <c r="AJ315" s="2"/>
      <c r="AK315" s="2"/>
      <c r="AL315" s="2"/>
    </row>
    <row r="316" spans="1:38" ht="14.45">
      <c r="A316" s="38">
        <v>315</v>
      </c>
      <c r="B316" s="57">
        <v>45725</v>
      </c>
      <c r="C316" s="78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99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3">
        <f t="shared" si="73"/>
        <v>45720</v>
      </c>
      <c r="Z316" s="4">
        <v>45723</v>
      </c>
      <c r="AA316" s="51">
        <f t="shared" si="74"/>
        <v>-3</v>
      </c>
      <c r="AB316" s="53">
        <f t="shared" si="75"/>
        <v>45725</v>
      </c>
      <c r="AC316" s="51">
        <f t="shared" si="76"/>
        <v>2</v>
      </c>
      <c r="AD316" s="44">
        <f t="shared" si="77"/>
        <v>45725</v>
      </c>
      <c r="AE316" s="4">
        <v>45723</v>
      </c>
      <c r="AF316" s="19">
        <f t="shared" si="78"/>
        <v>2</v>
      </c>
      <c r="AG316" s="69"/>
      <c r="AH316" s="2"/>
      <c r="AI316" s="2"/>
      <c r="AJ316" s="2"/>
      <c r="AK316" s="2"/>
      <c r="AL316" s="2"/>
    </row>
    <row r="317" spans="1:38" ht="14.45">
      <c r="A317" s="38">
        <v>316</v>
      </c>
      <c r="B317" s="57">
        <v>45725</v>
      </c>
      <c r="C317" s="82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99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3">
        <f t="shared" si="73"/>
        <v>45720</v>
      </c>
      <c r="Z317" s="4">
        <v>45719</v>
      </c>
      <c r="AA317" s="51">
        <f t="shared" si="74"/>
        <v>1</v>
      </c>
      <c r="AB317" s="53">
        <f t="shared" si="75"/>
        <v>45725</v>
      </c>
      <c r="AC317" s="51">
        <f t="shared" si="76"/>
        <v>6</v>
      </c>
      <c r="AD317" s="44">
        <f t="shared" si="77"/>
        <v>45725</v>
      </c>
      <c r="AE317" s="4">
        <v>45719</v>
      </c>
      <c r="AF317" s="19">
        <f t="shared" si="78"/>
        <v>6</v>
      </c>
      <c r="AG317" s="69"/>
      <c r="AH317" s="2"/>
      <c r="AI317" s="2"/>
      <c r="AJ317" s="2"/>
      <c r="AK317" s="2"/>
      <c r="AL317" s="2"/>
    </row>
    <row r="318" spans="1:38" ht="14.45">
      <c r="A318" s="38">
        <v>317</v>
      </c>
      <c r="B318" s="57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99">
        <f t="shared" si="64"/>
        <v>45625</v>
      </c>
      <c r="K318" s="97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97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3">
        <f t="shared" si="73"/>
        <v>45720</v>
      </c>
      <c r="Z318" s="4">
        <v>45721</v>
      </c>
      <c r="AA318" s="51">
        <f t="shared" si="74"/>
        <v>-1</v>
      </c>
      <c r="AB318" s="53">
        <f t="shared" si="75"/>
        <v>45725</v>
      </c>
      <c r="AC318" s="51">
        <f t="shared" si="76"/>
        <v>4</v>
      </c>
      <c r="AD318" s="44">
        <f t="shared" si="77"/>
        <v>45725</v>
      </c>
      <c r="AE318" s="4">
        <v>45721</v>
      </c>
      <c r="AF318" s="19">
        <f t="shared" si="78"/>
        <v>4</v>
      </c>
      <c r="AG318" s="69"/>
      <c r="AH318" s="2"/>
      <c r="AI318" s="2"/>
      <c r="AJ318" s="2"/>
      <c r="AK318" s="2"/>
      <c r="AL318" s="2"/>
    </row>
    <row r="319" spans="1:38" ht="14.45">
      <c r="A319" s="38">
        <v>318</v>
      </c>
      <c r="B319" s="57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99">
        <f t="shared" si="64"/>
        <v>45627</v>
      </c>
      <c r="K319" s="97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97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3">
        <f t="shared" si="73"/>
        <v>45722</v>
      </c>
      <c r="Z319" s="4">
        <v>45726</v>
      </c>
      <c r="AA319" s="51">
        <f t="shared" si="74"/>
        <v>-4</v>
      </c>
      <c r="AB319" s="53">
        <f t="shared" si="75"/>
        <v>45727</v>
      </c>
      <c r="AC319" s="51">
        <f t="shared" si="76"/>
        <v>1</v>
      </c>
      <c r="AD319" s="44">
        <f t="shared" si="77"/>
        <v>45727</v>
      </c>
      <c r="AE319" s="4">
        <v>45726</v>
      </c>
      <c r="AF319" s="19">
        <f t="shared" si="78"/>
        <v>1</v>
      </c>
      <c r="AG319" s="69"/>
      <c r="AH319" s="2"/>
      <c r="AI319" s="2"/>
      <c r="AJ319" s="2"/>
      <c r="AK319" s="2"/>
      <c r="AL319" s="2"/>
    </row>
    <row r="320" spans="1:38" ht="14.45">
      <c r="A320" s="38">
        <v>319</v>
      </c>
      <c r="B320" s="57">
        <v>45727</v>
      </c>
      <c r="C320" s="88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99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3">
        <f t="shared" si="73"/>
        <v>45722</v>
      </c>
      <c r="Z320" s="4">
        <v>45712</v>
      </c>
      <c r="AA320" s="51">
        <f t="shared" si="74"/>
        <v>10</v>
      </c>
      <c r="AB320" s="53">
        <f t="shared" si="75"/>
        <v>45727</v>
      </c>
      <c r="AC320" s="51">
        <f t="shared" si="76"/>
        <v>15</v>
      </c>
      <c r="AD320" s="44">
        <f t="shared" si="77"/>
        <v>45727</v>
      </c>
      <c r="AE320" s="4">
        <v>45712</v>
      </c>
      <c r="AF320" s="19">
        <f t="shared" si="78"/>
        <v>15</v>
      </c>
      <c r="AG320" s="69"/>
      <c r="AH320" s="2"/>
      <c r="AI320" s="2"/>
      <c r="AJ320" s="2"/>
      <c r="AK320" s="2"/>
      <c r="AL320" s="2"/>
    </row>
    <row r="321" spans="1:38" ht="14.45">
      <c r="A321" s="38">
        <v>320</v>
      </c>
      <c r="B321" s="57">
        <v>45727</v>
      </c>
      <c r="C321" s="82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99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3">
        <f t="shared" si="73"/>
        <v>45722</v>
      </c>
      <c r="AA321" s="51" t="str">
        <f t="shared" si="74"/>
        <v/>
      </c>
      <c r="AB321" s="53">
        <f t="shared" si="75"/>
        <v>45727</v>
      </c>
      <c r="AC321" s="51" t="str">
        <f t="shared" si="76"/>
        <v/>
      </c>
      <c r="AD321" s="44">
        <f t="shared" si="77"/>
        <v>45727</v>
      </c>
      <c r="AF321" s="19" t="str">
        <f t="shared" si="78"/>
        <v/>
      </c>
      <c r="AG321" s="69"/>
      <c r="AH321" s="2"/>
      <c r="AI321" s="2"/>
      <c r="AJ321" s="2"/>
      <c r="AK321" s="2"/>
      <c r="AL321" s="2"/>
    </row>
    <row r="322" spans="1:38" ht="14.45">
      <c r="A322" s="38">
        <v>321</v>
      </c>
      <c r="B322" s="57">
        <v>45728</v>
      </c>
      <c r="C322" s="88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99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3">
        <f t="shared" ref="Y322:Y385" si="89">B322-5</f>
        <v>45723</v>
      </c>
      <c r="Z322" s="4">
        <v>45730</v>
      </c>
      <c r="AA322" s="51">
        <f t="shared" ref="AA322:AA385" si="90">IF(OR(Y322="", Z322=""), "", Y322-Z322)</f>
        <v>-7</v>
      </c>
      <c r="AB322" s="53">
        <f t="shared" ref="AB322:AB385" si="91">IF(B322&lt;&gt;"", B322, "")</f>
        <v>45728</v>
      </c>
      <c r="AC322" s="51">
        <f t="shared" ref="AC322:AC385" si="92">IF(OR(AB322="", Z322=""), "", AB322-Z322)</f>
        <v>-2</v>
      </c>
      <c r="AD322" s="44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69"/>
      <c r="AH322" s="2"/>
      <c r="AI322" s="2"/>
      <c r="AJ322" s="2"/>
      <c r="AK322" s="2"/>
      <c r="AL322" s="2"/>
    </row>
    <row r="323" spans="1:38" ht="14.45">
      <c r="A323" s="38">
        <v>322</v>
      </c>
      <c r="B323" s="57">
        <v>45728</v>
      </c>
      <c r="C323" s="40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99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3">
        <f t="shared" si="89"/>
        <v>45723</v>
      </c>
      <c r="Z323" s="4">
        <v>45735</v>
      </c>
      <c r="AA323" s="51">
        <f t="shared" si="90"/>
        <v>-12</v>
      </c>
      <c r="AB323" s="53">
        <f t="shared" si="91"/>
        <v>45728</v>
      </c>
      <c r="AC323" s="51">
        <f t="shared" si="92"/>
        <v>-7</v>
      </c>
      <c r="AD323" s="44">
        <f t="shared" si="93"/>
        <v>45728</v>
      </c>
      <c r="AE323" s="4">
        <v>45735</v>
      </c>
      <c r="AF323" s="19">
        <f t="shared" si="94"/>
        <v>-7</v>
      </c>
      <c r="AG323" s="69"/>
      <c r="AH323" s="2"/>
      <c r="AI323" s="2"/>
      <c r="AJ323" s="2"/>
      <c r="AK323" s="2"/>
      <c r="AL323" s="2"/>
    </row>
    <row r="324" spans="1:38" ht="14.45">
      <c r="A324" s="38">
        <v>323</v>
      </c>
      <c r="B324" s="57">
        <v>45729</v>
      </c>
      <c r="C324" s="88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99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3">
        <f t="shared" si="89"/>
        <v>45724</v>
      </c>
      <c r="Z324" s="4">
        <v>45727</v>
      </c>
      <c r="AA324" s="51">
        <f t="shared" si="90"/>
        <v>-3</v>
      </c>
      <c r="AB324" s="53">
        <f t="shared" si="91"/>
        <v>45729</v>
      </c>
      <c r="AC324" s="51">
        <f t="shared" si="92"/>
        <v>2</v>
      </c>
      <c r="AD324" s="44">
        <f t="shared" si="93"/>
        <v>45729</v>
      </c>
      <c r="AE324" s="4">
        <v>45727</v>
      </c>
      <c r="AF324" s="19">
        <f t="shared" si="94"/>
        <v>2</v>
      </c>
      <c r="AG324" s="69"/>
      <c r="AH324" s="2"/>
      <c r="AI324" s="2"/>
      <c r="AJ324" s="2"/>
      <c r="AK324" s="2"/>
      <c r="AL324" s="2"/>
    </row>
    <row r="325" spans="1:38" ht="14.45">
      <c r="A325" s="38">
        <v>324</v>
      </c>
      <c r="B325" s="57">
        <v>45729</v>
      </c>
      <c r="C325" s="40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99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3">
        <f t="shared" si="89"/>
        <v>45724</v>
      </c>
      <c r="Z325" s="4">
        <v>45724</v>
      </c>
      <c r="AA325" s="51">
        <f t="shared" si="90"/>
        <v>0</v>
      </c>
      <c r="AB325" s="53">
        <f t="shared" si="91"/>
        <v>45729</v>
      </c>
      <c r="AC325" s="51">
        <f t="shared" si="92"/>
        <v>5</v>
      </c>
      <c r="AD325" s="44">
        <f t="shared" si="93"/>
        <v>45729</v>
      </c>
      <c r="AE325" s="4">
        <v>45724</v>
      </c>
      <c r="AF325" s="19">
        <f t="shared" si="94"/>
        <v>5</v>
      </c>
      <c r="AG325" s="69"/>
      <c r="AH325" s="2"/>
      <c r="AI325" s="2"/>
      <c r="AJ325" s="2"/>
      <c r="AK325" s="2"/>
      <c r="AL325" s="2"/>
    </row>
    <row r="326" spans="1:38" ht="14.45">
      <c r="A326" s="38">
        <v>325</v>
      </c>
      <c r="B326" s="57">
        <v>45729</v>
      </c>
      <c r="C326" s="41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99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3">
        <f t="shared" si="89"/>
        <v>45724</v>
      </c>
      <c r="Z326" s="4">
        <v>45724</v>
      </c>
      <c r="AA326" s="51">
        <f t="shared" si="90"/>
        <v>0</v>
      </c>
      <c r="AB326" s="53">
        <f t="shared" si="91"/>
        <v>45729</v>
      </c>
      <c r="AC326" s="51">
        <f t="shared" si="92"/>
        <v>5</v>
      </c>
      <c r="AD326" s="44">
        <f t="shared" si="93"/>
        <v>45729</v>
      </c>
      <c r="AE326" s="4">
        <v>45724</v>
      </c>
      <c r="AF326" s="19">
        <f t="shared" si="94"/>
        <v>5</v>
      </c>
      <c r="AG326" s="69"/>
      <c r="AH326" s="2"/>
      <c r="AI326" s="2"/>
      <c r="AJ326" s="2"/>
      <c r="AK326" s="2"/>
      <c r="AL326" s="2"/>
    </row>
    <row r="327" spans="1:38" ht="14.45">
      <c r="A327" s="38">
        <v>326</v>
      </c>
      <c r="B327" s="57">
        <v>45730</v>
      </c>
      <c r="C327" s="82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99">
        <f t="shared" si="80"/>
        <v>45630</v>
      </c>
      <c r="K327" s="97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97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3">
        <f t="shared" si="89"/>
        <v>45725</v>
      </c>
      <c r="Z327" s="4">
        <v>45768</v>
      </c>
      <c r="AA327" s="51">
        <f t="shared" si="90"/>
        <v>-43</v>
      </c>
      <c r="AB327" s="53">
        <f t="shared" si="91"/>
        <v>45730</v>
      </c>
      <c r="AC327" s="51">
        <f t="shared" si="92"/>
        <v>-38</v>
      </c>
      <c r="AD327" s="44">
        <f t="shared" si="93"/>
        <v>45730</v>
      </c>
      <c r="AE327" s="4">
        <v>45768</v>
      </c>
      <c r="AF327" s="19">
        <f t="shared" si="94"/>
        <v>-38</v>
      </c>
      <c r="AG327" s="69"/>
      <c r="AH327" s="2"/>
      <c r="AI327" s="2"/>
      <c r="AJ327" s="2"/>
      <c r="AK327" s="2"/>
      <c r="AL327" s="2"/>
    </row>
    <row r="328" spans="1:38" ht="14.45">
      <c r="A328" s="38">
        <v>327</v>
      </c>
      <c r="B328" s="57">
        <v>45731</v>
      </c>
      <c r="C328" s="82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99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3">
        <f t="shared" si="89"/>
        <v>45726</v>
      </c>
      <c r="AA328" s="51" t="str">
        <f t="shared" si="90"/>
        <v/>
      </c>
      <c r="AB328" s="53">
        <f t="shared" si="91"/>
        <v>45731</v>
      </c>
      <c r="AC328" s="51" t="str">
        <f t="shared" si="92"/>
        <v/>
      </c>
      <c r="AD328" s="44">
        <f t="shared" si="93"/>
        <v>45731</v>
      </c>
      <c r="AF328" s="19" t="str">
        <f t="shared" si="94"/>
        <v/>
      </c>
      <c r="AG328" s="69"/>
      <c r="AH328" s="2"/>
      <c r="AI328" s="2"/>
      <c r="AJ328" s="2"/>
      <c r="AK328" s="2"/>
      <c r="AL328" s="2"/>
    </row>
    <row r="329" spans="1:38" ht="14.45">
      <c r="A329" s="38">
        <v>328</v>
      </c>
      <c r="B329" s="57">
        <v>45731</v>
      </c>
      <c r="C329" s="41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99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3">
        <f t="shared" si="89"/>
        <v>45726</v>
      </c>
      <c r="Z329" s="4">
        <v>45730</v>
      </c>
      <c r="AA329" s="51">
        <f t="shared" si="90"/>
        <v>-4</v>
      </c>
      <c r="AB329" s="53">
        <f t="shared" si="91"/>
        <v>45731</v>
      </c>
      <c r="AC329" s="51">
        <f t="shared" si="92"/>
        <v>1</v>
      </c>
      <c r="AD329" s="44">
        <f t="shared" si="93"/>
        <v>45731</v>
      </c>
      <c r="AE329" s="4">
        <v>45730</v>
      </c>
      <c r="AF329" s="19">
        <f t="shared" si="94"/>
        <v>1</v>
      </c>
      <c r="AG329" s="69"/>
      <c r="AH329" s="2"/>
      <c r="AI329" s="2"/>
      <c r="AJ329" s="2"/>
      <c r="AK329" s="2"/>
      <c r="AL329" s="2"/>
    </row>
    <row r="330" spans="1:38" ht="14.45">
      <c r="A330" s="38">
        <v>329</v>
      </c>
      <c r="B330" s="57">
        <v>45731</v>
      </c>
      <c r="C330" s="88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99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3">
        <f t="shared" si="89"/>
        <v>45726</v>
      </c>
      <c r="AA330" s="51" t="str">
        <f t="shared" si="90"/>
        <v/>
      </c>
      <c r="AB330" s="53">
        <f t="shared" si="91"/>
        <v>45731</v>
      </c>
      <c r="AC330" s="51" t="str">
        <f t="shared" si="92"/>
        <v/>
      </c>
      <c r="AD330" s="44">
        <f t="shared" si="93"/>
        <v>45731</v>
      </c>
      <c r="AF330" s="19" t="str">
        <f t="shared" si="94"/>
        <v/>
      </c>
      <c r="AG330" s="69"/>
      <c r="AH330" s="2"/>
      <c r="AI330" s="2"/>
      <c r="AJ330" s="2"/>
      <c r="AK330" s="2"/>
      <c r="AL330" s="2"/>
    </row>
    <row r="331" spans="1:38" ht="14.45">
      <c r="A331" s="38">
        <v>330</v>
      </c>
      <c r="B331" s="57">
        <v>45733</v>
      </c>
      <c r="C331" s="40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99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3">
        <f t="shared" si="89"/>
        <v>45728</v>
      </c>
      <c r="Z331" s="4">
        <v>45724</v>
      </c>
      <c r="AA331" s="51">
        <f t="shared" si="90"/>
        <v>4</v>
      </c>
      <c r="AB331" s="53">
        <f t="shared" si="91"/>
        <v>45733</v>
      </c>
      <c r="AC331" s="51">
        <f t="shared" si="92"/>
        <v>9</v>
      </c>
      <c r="AD331" s="44">
        <f t="shared" si="93"/>
        <v>45733</v>
      </c>
      <c r="AE331" s="4">
        <v>45724</v>
      </c>
      <c r="AF331" s="19">
        <f t="shared" si="94"/>
        <v>9</v>
      </c>
      <c r="AG331" s="69"/>
      <c r="AH331" s="2"/>
      <c r="AI331" s="2"/>
      <c r="AJ331" s="2"/>
      <c r="AK331" s="2"/>
      <c r="AL331" s="2"/>
    </row>
    <row r="332" spans="1:38" ht="14.45">
      <c r="A332" s="38">
        <v>331</v>
      </c>
      <c r="B332" s="57">
        <v>45734</v>
      </c>
      <c r="C332" s="41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99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3">
        <f t="shared" si="89"/>
        <v>45729</v>
      </c>
      <c r="Z332" s="4">
        <v>45728</v>
      </c>
      <c r="AA332" s="51">
        <f t="shared" si="90"/>
        <v>1</v>
      </c>
      <c r="AB332" s="53">
        <f t="shared" si="91"/>
        <v>45734</v>
      </c>
      <c r="AC332" s="51">
        <f t="shared" si="92"/>
        <v>6</v>
      </c>
      <c r="AD332" s="44">
        <f t="shared" si="93"/>
        <v>45734</v>
      </c>
      <c r="AE332" s="4">
        <v>45728</v>
      </c>
      <c r="AF332" s="19">
        <f t="shared" si="94"/>
        <v>6</v>
      </c>
      <c r="AG332" s="69"/>
      <c r="AH332" s="2"/>
      <c r="AI332" s="2"/>
      <c r="AJ332" s="2"/>
      <c r="AK332" s="2"/>
      <c r="AL332" s="2"/>
    </row>
    <row r="333" spans="1:38" ht="14.45">
      <c r="A333" s="38">
        <v>332</v>
      </c>
      <c r="B333" s="57">
        <v>45735</v>
      </c>
      <c r="C333" s="85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99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3">
        <f t="shared" si="89"/>
        <v>45730</v>
      </c>
      <c r="Z333" s="4">
        <v>45723</v>
      </c>
      <c r="AA333" s="51">
        <f t="shared" si="90"/>
        <v>7</v>
      </c>
      <c r="AB333" s="53">
        <f t="shared" si="91"/>
        <v>45735</v>
      </c>
      <c r="AC333" s="51">
        <f t="shared" si="92"/>
        <v>12</v>
      </c>
      <c r="AD333" s="44">
        <f t="shared" si="93"/>
        <v>45735</v>
      </c>
      <c r="AE333" s="4">
        <v>45723</v>
      </c>
      <c r="AF333" s="19">
        <f t="shared" si="94"/>
        <v>12</v>
      </c>
      <c r="AG333" s="69"/>
      <c r="AH333" s="2"/>
      <c r="AI333" s="2"/>
      <c r="AJ333" s="2"/>
      <c r="AK333" s="2"/>
      <c r="AL333" s="2"/>
    </row>
    <row r="334" spans="1:38" ht="14.45">
      <c r="A334" s="38">
        <v>333</v>
      </c>
      <c r="B334" s="57">
        <v>45735</v>
      </c>
      <c r="C334" s="85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99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3">
        <f t="shared" si="89"/>
        <v>45730</v>
      </c>
      <c r="Z334" s="4">
        <v>45723</v>
      </c>
      <c r="AA334" s="51">
        <f t="shared" si="90"/>
        <v>7</v>
      </c>
      <c r="AB334" s="53">
        <f t="shared" si="91"/>
        <v>45735</v>
      </c>
      <c r="AC334" s="51">
        <f t="shared" si="92"/>
        <v>12</v>
      </c>
      <c r="AD334" s="44">
        <f t="shared" si="93"/>
        <v>45735</v>
      </c>
      <c r="AE334" s="4">
        <v>45723</v>
      </c>
      <c r="AF334" s="19">
        <f t="shared" si="94"/>
        <v>12</v>
      </c>
      <c r="AG334" s="69"/>
      <c r="AH334" s="2"/>
      <c r="AI334" s="2"/>
      <c r="AJ334" s="2"/>
      <c r="AK334" s="2"/>
      <c r="AL334" s="2"/>
    </row>
    <row r="335" spans="1:38" ht="14.45">
      <c r="A335" s="38">
        <v>334</v>
      </c>
      <c r="B335" s="59">
        <v>45735</v>
      </c>
      <c r="C335" s="40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0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3">
        <f t="shared" si="89"/>
        <v>45730</v>
      </c>
      <c r="Z335" s="7">
        <v>45709</v>
      </c>
      <c r="AA335" s="51">
        <f t="shared" si="90"/>
        <v>21</v>
      </c>
      <c r="AB335" s="53">
        <f t="shared" si="91"/>
        <v>45735</v>
      </c>
      <c r="AC335" s="51">
        <f t="shared" si="92"/>
        <v>26</v>
      </c>
      <c r="AD335" s="44">
        <f t="shared" si="93"/>
        <v>45735</v>
      </c>
      <c r="AE335" s="7">
        <v>45709</v>
      </c>
      <c r="AF335" s="19">
        <f t="shared" si="94"/>
        <v>26</v>
      </c>
      <c r="AG335" s="69"/>
      <c r="AH335" s="2"/>
      <c r="AI335" s="2"/>
      <c r="AJ335" s="2"/>
      <c r="AK335" s="2"/>
      <c r="AL335" s="2"/>
    </row>
    <row r="336" spans="1:38" s="47" customFormat="1" ht="14.45">
      <c r="A336" s="38">
        <v>335</v>
      </c>
      <c r="B336" s="57">
        <v>45737</v>
      </c>
      <c r="C336" s="89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99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3">
        <f t="shared" si="89"/>
        <v>45732</v>
      </c>
      <c r="Z336" s="4">
        <v>45713</v>
      </c>
      <c r="AA336" s="51">
        <f t="shared" si="90"/>
        <v>19</v>
      </c>
      <c r="AB336" s="53">
        <f t="shared" si="91"/>
        <v>45737</v>
      </c>
      <c r="AC336" s="51">
        <f t="shared" si="92"/>
        <v>24</v>
      </c>
      <c r="AD336" s="44">
        <f t="shared" si="93"/>
        <v>45737</v>
      </c>
      <c r="AE336" s="4">
        <v>45713</v>
      </c>
      <c r="AF336" s="19">
        <f t="shared" si="94"/>
        <v>24</v>
      </c>
      <c r="AG336" s="71"/>
      <c r="AH336" s="46"/>
      <c r="AI336" s="46"/>
      <c r="AJ336" s="46"/>
      <c r="AK336" s="46"/>
      <c r="AL336" s="46"/>
    </row>
    <row r="337" spans="1:38" ht="14.45">
      <c r="A337" s="38">
        <v>336</v>
      </c>
      <c r="B337" s="57">
        <v>45737</v>
      </c>
      <c r="C337" s="88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99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3">
        <f t="shared" si="89"/>
        <v>45732</v>
      </c>
      <c r="Z337" s="4">
        <v>45736</v>
      </c>
      <c r="AA337" s="51">
        <f t="shared" si="90"/>
        <v>-4</v>
      </c>
      <c r="AB337" s="53">
        <f t="shared" si="91"/>
        <v>45737</v>
      </c>
      <c r="AC337" s="51">
        <f t="shared" si="92"/>
        <v>1</v>
      </c>
      <c r="AD337" s="44">
        <f t="shared" si="93"/>
        <v>45737</v>
      </c>
      <c r="AE337" s="4">
        <v>45736</v>
      </c>
      <c r="AF337" s="19">
        <f t="shared" si="94"/>
        <v>1</v>
      </c>
      <c r="AG337" s="69"/>
      <c r="AH337" s="2"/>
      <c r="AI337" s="2"/>
      <c r="AJ337" s="2"/>
      <c r="AK337" s="2"/>
      <c r="AL337" s="2"/>
    </row>
    <row r="338" spans="1:38" ht="14.45">
      <c r="A338" s="38">
        <v>337</v>
      </c>
      <c r="B338" s="57">
        <v>45738</v>
      </c>
      <c r="C338" s="85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99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3">
        <f t="shared" si="89"/>
        <v>45733</v>
      </c>
      <c r="Z338" s="4">
        <v>45741</v>
      </c>
      <c r="AA338" s="51">
        <f t="shared" si="90"/>
        <v>-8</v>
      </c>
      <c r="AB338" s="53">
        <f t="shared" si="91"/>
        <v>45738</v>
      </c>
      <c r="AC338" s="51">
        <f t="shared" si="92"/>
        <v>-3</v>
      </c>
      <c r="AD338" s="44">
        <f t="shared" si="93"/>
        <v>45738</v>
      </c>
      <c r="AE338" s="4">
        <v>45741</v>
      </c>
      <c r="AF338" s="19">
        <f t="shared" si="94"/>
        <v>-3</v>
      </c>
      <c r="AG338" s="69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59">
        <v>45738</v>
      </c>
      <c r="C339" s="82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0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3">
        <f t="shared" si="89"/>
        <v>45733</v>
      </c>
      <c r="Z339" s="7">
        <v>45707</v>
      </c>
      <c r="AA339" s="51">
        <f t="shared" si="90"/>
        <v>26</v>
      </c>
      <c r="AB339" s="53">
        <f t="shared" si="91"/>
        <v>45738</v>
      </c>
      <c r="AC339" s="51">
        <f t="shared" si="92"/>
        <v>31</v>
      </c>
      <c r="AD339" s="44">
        <f t="shared" si="93"/>
        <v>45738</v>
      </c>
      <c r="AE339" s="7">
        <v>45707</v>
      </c>
      <c r="AF339" s="19">
        <f t="shared" si="94"/>
        <v>31</v>
      </c>
      <c r="AG339" s="70"/>
      <c r="AH339" s="8"/>
      <c r="AI339" s="8"/>
      <c r="AJ339" s="8"/>
      <c r="AK339" s="8"/>
      <c r="AL339" s="8"/>
    </row>
    <row r="340" spans="1:38" ht="14.45">
      <c r="A340" s="38">
        <v>339</v>
      </c>
      <c r="B340" s="57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99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3">
        <f t="shared" si="89"/>
        <v>45734</v>
      </c>
      <c r="AA340" s="51" t="str">
        <f t="shared" si="90"/>
        <v/>
      </c>
      <c r="AB340" s="53">
        <f t="shared" si="91"/>
        <v>45739</v>
      </c>
      <c r="AC340" s="51" t="str">
        <f t="shared" si="92"/>
        <v/>
      </c>
      <c r="AD340" s="44">
        <f t="shared" si="93"/>
        <v>45739</v>
      </c>
      <c r="AF340" s="19" t="str">
        <f t="shared" si="94"/>
        <v/>
      </c>
      <c r="AG340" s="69"/>
      <c r="AH340" s="2"/>
      <c r="AI340" s="2"/>
      <c r="AJ340" s="2"/>
      <c r="AK340" s="2"/>
      <c r="AL340" s="2"/>
    </row>
    <row r="341" spans="1:38" ht="14.45">
      <c r="A341" s="38">
        <v>340</v>
      </c>
      <c r="B341" s="57">
        <v>45740</v>
      </c>
      <c r="C341" s="79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99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3">
        <f t="shared" si="89"/>
        <v>45735</v>
      </c>
      <c r="Z341" s="4">
        <v>45728</v>
      </c>
      <c r="AA341" s="51">
        <f t="shared" si="90"/>
        <v>7</v>
      </c>
      <c r="AB341" s="53">
        <f t="shared" si="91"/>
        <v>45740</v>
      </c>
      <c r="AC341" s="51">
        <f t="shared" si="92"/>
        <v>12</v>
      </c>
      <c r="AD341" s="44">
        <f t="shared" si="93"/>
        <v>45740</v>
      </c>
      <c r="AE341" s="4">
        <v>45728</v>
      </c>
      <c r="AF341" s="19">
        <f t="shared" si="94"/>
        <v>12</v>
      </c>
      <c r="AG341" s="69"/>
      <c r="AH341" s="2"/>
      <c r="AI341" s="2"/>
      <c r="AJ341" s="2"/>
      <c r="AK341" s="2"/>
      <c r="AL341" s="2"/>
    </row>
    <row r="342" spans="1:38" ht="14.45">
      <c r="A342" s="38">
        <v>341</v>
      </c>
      <c r="B342" s="57">
        <v>45740</v>
      </c>
      <c r="C342" s="78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99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3">
        <f t="shared" si="89"/>
        <v>45735</v>
      </c>
      <c r="Z342" s="4">
        <v>45729</v>
      </c>
      <c r="AA342" s="51">
        <f t="shared" si="90"/>
        <v>6</v>
      </c>
      <c r="AB342" s="53">
        <f t="shared" si="91"/>
        <v>45740</v>
      </c>
      <c r="AC342" s="51">
        <f t="shared" si="92"/>
        <v>11</v>
      </c>
      <c r="AD342" s="44">
        <f t="shared" si="93"/>
        <v>45740</v>
      </c>
      <c r="AE342" s="4">
        <v>45729</v>
      </c>
      <c r="AF342" s="19">
        <f t="shared" si="94"/>
        <v>11</v>
      </c>
      <c r="AG342" s="69"/>
      <c r="AH342" s="2"/>
      <c r="AI342" s="2"/>
      <c r="AJ342" s="2"/>
      <c r="AK342" s="2"/>
      <c r="AL342" s="2"/>
    </row>
    <row r="343" spans="1:38" ht="14.45">
      <c r="A343" s="38">
        <v>342</v>
      </c>
      <c r="B343" s="57">
        <v>45740</v>
      </c>
      <c r="C343" s="78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99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3">
        <f t="shared" si="89"/>
        <v>45735</v>
      </c>
      <c r="Z343" s="4">
        <v>45728</v>
      </c>
      <c r="AA343" s="51">
        <f t="shared" si="90"/>
        <v>7</v>
      </c>
      <c r="AB343" s="53">
        <f t="shared" si="91"/>
        <v>45740</v>
      </c>
      <c r="AC343" s="51">
        <f t="shared" si="92"/>
        <v>12</v>
      </c>
      <c r="AD343" s="44">
        <f t="shared" si="93"/>
        <v>45740</v>
      </c>
      <c r="AE343" s="4">
        <v>45728</v>
      </c>
      <c r="AF343" s="19">
        <f t="shared" si="94"/>
        <v>12</v>
      </c>
      <c r="AG343" s="69"/>
      <c r="AH343" s="2"/>
      <c r="AI343" s="2"/>
      <c r="AJ343" s="2"/>
      <c r="AK343" s="2"/>
      <c r="AL343" s="2"/>
    </row>
    <row r="344" spans="1:38" ht="14.45">
      <c r="A344" s="38">
        <v>343</v>
      </c>
      <c r="B344" s="57">
        <v>45740</v>
      </c>
      <c r="C344" s="40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99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3">
        <f t="shared" si="89"/>
        <v>45735</v>
      </c>
      <c r="Z344" s="4">
        <v>45724</v>
      </c>
      <c r="AA344" s="51">
        <f t="shared" si="90"/>
        <v>11</v>
      </c>
      <c r="AB344" s="53">
        <f t="shared" si="91"/>
        <v>45740</v>
      </c>
      <c r="AC344" s="51">
        <f t="shared" si="92"/>
        <v>16</v>
      </c>
      <c r="AD344" s="44">
        <f t="shared" si="93"/>
        <v>45740</v>
      </c>
      <c r="AE344" s="4">
        <v>45724</v>
      </c>
      <c r="AF344" s="19">
        <f t="shared" si="94"/>
        <v>16</v>
      </c>
      <c r="AG344" s="69"/>
      <c r="AH344" s="2"/>
      <c r="AI344" s="2"/>
      <c r="AJ344" s="2"/>
      <c r="AK344" s="2"/>
      <c r="AL344" s="2"/>
    </row>
    <row r="345" spans="1:38" ht="14.45">
      <c r="A345" s="38">
        <v>344</v>
      </c>
      <c r="B345" s="57">
        <v>45740</v>
      </c>
      <c r="C345" s="79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99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3">
        <f t="shared" si="89"/>
        <v>45735</v>
      </c>
      <c r="Z345" s="4">
        <v>45742</v>
      </c>
      <c r="AA345" s="51">
        <f t="shared" si="90"/>
        <v>-7</v>
      </c>
      <c r="AB345" s="53">
        <f t="shared" si="91"/>
        <v>45740</v>
      </c>
      <c r="AC345" s="51">
        <f t="shared" si="92"/>
        <v>-2</v>
      </c>
      <c r="AD345" s="44">
        <f t="shared" si="93"/>
        <v>45740</v>
      </c>
      <c r="AE345" s="4">
        <v>45742</v>
      </c>
      <c r="AF345" s="19">
        <f t="shared" si="94"/>
        <v>-2</v>
      </c>
      <c r="AG345" s="69"/>
      <c r="AH345" s="2"/>
      <c r="AI345" s="2"/>
      <c r="AJ345" s="2"/>
      <c r="AK345" s="2"/>
      <c r="AL345" s="2"/>
    </row>
    <row r="346" spans="1:38" ht="14.45">
      <c r="A346" s="38">
        <v>345</v>
      </c>
      <c r="B346" s="57">
        <v>45740</v>
      </c>
      <c r="C346" s="85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99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3">
        <f t="shared" si="89"/>
        <v>45735</v>
      </c>
      <c r="Z346" s="4">
        <v>45727</v>
      </c>
      <c r="AA346" s="51">
        <f t="shared" si="90"/>
        <v>8</v>
      </c>
      <c r="AB346" s="53">
        <f t="shared" si="91"/>
        <v>45740</v>
      </c>
      <c r="AC346" s="51">
        <f t="shared" si="92"/>
        <v>13</v>
      </c>
      <c r="AD346" s="44">
        <f t="shared" si="93"/>
        <v>45740</v>
      </c>
      <c r="AE346" s="4">
        <v>45727</v>
      </c>
      <c r="AF346" s="19">
        <f t="shared" si="94"/>
        <v>13</v>
      </c>
      <c r="AG346" s="69"/>
      <c r="AH346" s="2"/>
      <c r="AI346" s="2"/>
      <c r="AJ346" s="2"/>
      <c r="AK346" s="2"/>
      <c r="AL346" s="2"/>
    </row>
    <row r="347" spans="1:38" ht="14.45">
      <c r="A347" s="38">
        <v>346</v>
      </c>
      <c r="B347" s="57">
        <v>45741</v>
      </c>
      <c r="C347" s="40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99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3">
        <f t="shared" si="89"/>
        <v>45736</v>
      </c>
      <c r="Z347" s="4">
        <v>45724</v>
      </c>
      <c r="AA347" s="51">
        <f t="shared" si="90"/>
        <v>12</v>
      </c>
      <c r="AB347" s="53">
        <f t="shared" si="91"/>
        <v>45741</v>
      </c>
      <c r="AC347" s="51">
        <f t="shared" si="92"/>
        <v>17</v>
      </c>
      <c r="AD347" s="44">
        <f t="shared" si="93"/>
        <v>45741</v>
      </c>
      <c r="AE347" s="4">
        <v>45724</v>
      </c>
      <c r="AF347" s="19">
        <f t="shared" si="94"/>
        <v>17</v>
      </c>
      <c r="AG347" s="69"/>
      <c r="AH347" s="2"/>
      <c r="AI347" s="2"/>
      <c r="AJ347" s="2"/>
      <c r="AK347" s="2"/>
      <c r="AL347" s="2"/>
    </row>
    <row r="348" spans="1:38" ht="14.45">
      <c r="A348" s="38">
        <v>347</v>
      </c>
      <c r="B348" s="57">
        <v>45741</v>
      </c>
      <c r="C348" s="88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99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3">
        <f t="shared" si="89"/>
        <v>45736</v>
      </c>
      <c r="AA348" s="51" t="str">
        <f t="shared" si="90"/>
        <v/>
      </c>
      <c r="AB348" s="53">
        <f t="shared" si="91"/>
        <v>45741</v>
      </c>
      <c r="AC348" s="51" t="str">
        <f t="shared" si="92"/>
        <v/>
      </c>
      <c r="AD348" s="44">
        <f t="shared" si="93"/>
        <v>45741</v>
      </c>
      <c r="AF348" s="19" t="str">
        <f t="shared" si="94"/>
        <v/>
      </c>
      <c r="AG348" s="69"/>
      <c r="AH348" s="2"/>
      <c r="AI348" s="2"/>
      <c r="AJ348" s="2"/>
      <c r="AK348" s="2"/>
      <c r="AL348" s="2"/>
    </row>
    <row r="349" spans="1:38" ht="14.45">
      <c r="A349" s="38">
        <v>348</v>
      </c>
      <c r="B349" s="57">
        <v>45742</v>
      </c>
      <c r="C349" s="78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99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3">
        <f t="shared" si="89"/>
        <v>45737</v>
      </c>
      <c r="Z349" s="4">
        <v>45728</v>
      </c>
      <c r="AA349" s="51">
        <f t="shared" si="90"/>
        <v>9</v>
      </c>
      <c r="AB349" s="53">
        <f t="shared" si="91"/>
        <v>45742</v>
      </c>
      <c r="AC349" s="51">
        <f t="shared" si="92"/>
        <v>14</v>
      </c>
      <c r="AD349" s="44">
        <f t="shared" si="93"/>
        <v>45742</v>
      </c>
      <c r="AE349" s="4">
        <v>45728</v>
      </c>
      <c r="AF349" s="19">
        <f t="shared" si="94"/>
        <v>14</v>
      </c>
      <c r="AG349" s="69"/>
      <c r="AH349" s="2"/>
      <c r="AI349" s="2"/>
      <c r="AJ349" s="2"/>
      <c r="AK349" s="2"/>
      <c r="AL349" s="2"/>
    </row>
    <row r="350" spans="1:38" ht="14.45">
      <c r="A350" s="38">
        <v>349</v>
      </c>
      <c r="B350" s="57">
        <v>45743</v>
      </c>
      <c r="C350" s="85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99">
        <f t="shared" si="80"/>
        <v>45643</v>
      </c>
      <c r="K350" s="97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97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3">
        <f t="shared" si="89"/>
        <v>45738</v>
      </c>
      <c r="Z350" s="4">
        <v>45744</v>
      </c>
      <c r="AA350" s="51">
        <f t="shared" si="90"/>
        <v>-6</v>
      </c>
      <c r="AB350" s="53">
        <f t="shared" si="91"/>
        <v>45743</v>
      </c>
      <c r="AC350" s="51">
        <f t="shared" si="92"/>
        <v>-1</v>
      </c>
      <c r="AD350" s="44">
        <f t="shared" si="93"/>
        <v>45743</v>
      </c>
      <c r="AE350" s="4">
        <v>45744</v>
      </c>
      <c r="AF350" s="19">
        <f t="shared" si="94"/>
        <v>-1</v>
      </c>
      <c r="AG350" s="69"/>
      <c r="AH350" s="2"/>
      <c r="AI350" s="2"/>
      <c r="AJ350" s="2"/>
      <c r="AK350" s="2"/>
      <c r="AL350" s="2"/>
    </row>
    <row r="351" spans="1:38" ht="14.45">
      <c r="A351" s="38">
        <v>350</v>
      </c>
      <c r="B351" s="57">
        <v>45743</v>
      </c>
      <c r="C351" s="82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99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3">
        <f t="shared" si="89"/>
        <v>45738</v>
      </c>
      <c r="Z351" s="4">
        <v>45702</v>
      </c>
      <c r="AA351" s="51">
        <f t="shared" si="90"/>
        <v>36</v>
      </c>
      <c r="AB351" s="53">
        <f t="shared" si="91"/>
        <v>45743</v>
      </c>
      <c r="AC351" s="51">
        <f t="shared" si="92"/>
        <v>41</v>
      </c>
      <c r="AD351" s="44">
        <f t="shared" si="93"/>
        <v>45743</v>
      </c>
      <c r="AE351" s="4">
        <v>45702</v>
      </c>
      <c r="AF351" s="19">
        <f t="shared" si="94"/>
        <v>41</v>
      </c>
      <c r="AG351" s="69"/>
      <c r="AH351" s="2"/>
      <c r="AI351" s="2"/>
      <c r="AJ351" s="2"/>
      <c r="AK351" s="2"/>
      <c r="AL351" s="2"/>
    </row>
    <row r="352" spans="1:38" ht="14.45">
      <c r="A352" s="38">
        <v>351</v>
      </c>
      <c r="B352" s="57">
        <v>45745</v>
      </c>
      <c r="C352" s="41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99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3">
        <f t="shared" si="89"/>
        <v>45740</v>
      </c>
      <c r="Z352" s="4">
        <v>45724</v>
      </c>
      <c r="AA352" s="51">
        <f t="shared" si="90"/>
        <v>16</v>
      </c>
      <c r="AB352" s="53">
        <f t="shared" si="91"/>
        <v>45745</v>
      </c>
      <c r="AC352" s="51">
        <f t="shared" si="92"/>
        <v>21</v>
      </c>
      <c r="AD352" s="44">
        <f t="shared" si="93"/>
        <v>45745</v>
      </c>
      <c r="AE352" s="4">
        <v>45724</v>
      </c>
      <c r="AF352" s="19">
        <f t="shared" si="94"/>
        <v>21</v>
      </c>
      <c r="AG352" s="69"/>
      <c r="AH352" s="2"/>
      <c r="AI352" s="2"/>
      <c r="AJ352" s="2"/>
      <c r="AK352" s="2"/>
      <c r="AL352" s="2"/>
    </row>
    <row r="353" spans="1:38" ht="14.45">
      <c r="A353" s="38">
        <v>352</v>
      </c>
      <c r="B353" s="57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99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3">
        <f t="shared" si="89"/>
        <v>45741</v>
      </c>
      <c r="AA353" s="51" t="str">
        <f t="shared" si="90"/>
        <v/>
      </c>
      <c r="AB353" s="53">
        <f t="shared" si="91"/>
        <v>45746</v>
      </c>
      <c r="AC353" s="51" t="str">
        <f t="shared" si="92"/>
        <v/>
      </c>
      <c r="AD353" s="44">
        <f t="shared" si="93"/>
        <v>45746</v>
      </c>
      <c r="AF353" s="19" t="str">
        <f t="shared" si="94"/>
        <v/>
      </c>
      <c r="AG353" s="69"/>
      <c r="AH353" s="2"/>
      <c r="AI353" s="2"/>
      <c r="AJ353" s="2"/>
      <c r="AK353" s="2"/>
      <c r="AL353" s="2"/>
    </row>
    <row r="354" spans="1:38" ht="14.45">
      <c r="A354" s="38">
        <v>353</v>
      </c>
      <c r="B354" s="57">
        <v>45746</v>
      </c>
      <c r="C354" s="40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99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3">
        <f t="shared" si="89"/>
        <v>45741</v>
      </c>
      <c r="Z354" s="4">
        <v>45724</v>
      </c>
      <c r="AA354" s="51">
        <f t="shared" si="90"/>
        <v>17</v>
      </c>
      <c r="AB354" s="53">
        <f t="shared" si="91"/>
        <v>45746</v>
      </c>
      <c r="AC354" s="51">
        <f t="shared" si="92"/>
        <v>22</v>
      </c>
      <c r="AD354" s="44">
        <f t="shared" si="93"/>
        <v>45746</v>
      </c>
      <c r="AE354" s="4">
        <v>45724</v>
      </c>
      <c r="AF354" s="19">
        <f t="shared" si="94"/>
        <v>22</v>
      </c>
      <c r="AG354" s="69"/>
      <c r="AH354" s="2"/>
      <c r="AI354" s="2"/>
      <c r="AJ354" s="2"/>
      <c r="AK354" s="2"/>
      <c r="AL354" s="2"/>
    </row>
    <row r="355" spans="1:38" ht="14.45">
      <c r="A355" s="38">
        <v>354</v>
      </c>
      <c r="B355" s="57">
        <v>45746</v>
      </c>
      <c r="C355" s="41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99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3">
        <f t="shared" si="89"/>
        <v>45741</v>
      </c>
      <c r="AA355" s="51" t="str">
        <f t="shared" si="90"/>
        <v/>
      </c>
      <c r="AB355" s="53">
        <f t="shared" si="91"/>
        <v>45746</v>
      </c>
      <c r="AC355" s="51" t="str">
        <f t="shared" si="92"/>
        <v/>
      </c>
      <c r="AD355" s="44">
        <f t="shared" si="93"/>
        <v>45746</v>
      </c>
      <c r="AF355" s="19" t="str">
        <f t="shared" si="94"/>
        <v/>
      </c>
      <c r="AG355" s="69"/>
      <c r="AH355" s="2"/>
      <c r="AI355" s="2"/>
      <c r="AJ355" s="2"/>
      <c r="AK355" s="2"/>
      <c r="AL355" s="2"/>
    </row>
    <row r="356" spans="1:38" ht="14.45">
      <c r="A356" s="38">
        <v>355</v>
      </c>
      <c r="B356" s="57">
        <v>45747</v>
      </c>
      <c r="C356" s="41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99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3">
        <f t="shared" si="89"/>
        <v>45742</v>
      </c>
      <c r="AA356" s="51" t="str">
        <f t="shared" si="90"/>
        <v/>
      </c>
      <c r="AB356" s="53">
        <f t="shared" si="91"/>
        <v>45747</v>
      </c>
      <c r="AC356" s="51" t="str">
        <f t="shared" si="92"/>
        <v/>
      </c>
      <c r="AD356" s="44">
        <f t="shared" si="93"/>
        <v>45747</v>
      </c>
      <c r="AF356" s="19" t="str">
        <f t="shared" si="94"/>
        <v/>
      </c>
      <c r="AG356" s="69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7">
        <v>45747</v>
      </c>
      <c r="C357" s="41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99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3">
        <f t="shared" si="89"/>
        <v>45742</v>
      </c>
      <c r="Z357" s="4">
        <v>45784</v>
      </c>
      <c r="AA357" s="51">
        <f t="shared" si="90"/>
        <v>-42</v>
      </c>
      <c r="AB357" s="53">
        <f t="shared" si="91"/>
        <v>45747</v>
      </c>
      <c r="AC357" s="51">
        <f t="shared" si="92"/>
        <v>-37</v>
      </c>
      <c r="AD357" s="44">
        <f t="shared" si="93"/>
        <v>45747</v>
      </c>
      <c r="AE357" s="4">
        <v>45784</v>
      </c>
      <c r="AF357" s="19">
        <f t="shared" si="94"/>
        <v>-37</v>
      </c>
      <c r="AG357" s="69"/>
      <c r="AH357" s="2"/>
      <c r="AI357" s="2"/>
      <c r="AJ357" s="2"/>
      <c r="AK357" s="2"/>
      <c r="AL357" s="2"/>
    </row>
    <row r="358" spans="1:38" ht="14.45">
      <c r="A358" s="38">
        <v>357</v>
      </c>
      <c r="B358" s="57">
        <v>45747</v>
      </c>
      <c r="C358" s="41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99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3">
        <f t="shared" si="89"/>
        <v>45742</v>
      </c>
      <c r="Z358" s="4">
        <v>45724</v>
      </c>
      <c r="AA358" s="51">
        <f t="shared" si="90"/>
        <v>18</v>
      </c>
      <c r="AB358" s="53">
        <f t="shared" si="91"/>
        <v>45747</v>
      </c>
      <c r="AC358" s="51">
        <f t="shared" si="92"/>
        <v>23</v>
      </c>
      <c r="AD358" s="44">
        <f t="shared" si="93"/>
        <v>45747</v>
      </c>
      <c r="AE358" s="4">
        <v>45724</v>
      </c>
      <c r="AF358" s="19">
        <f t="shared" si="94"/>
        <v>23</v>
      </c>
      <c r="AG358" s="69"/>
      <c r="AH358" s="2"/>
      <c r="AI358" s="2"/>
      <c r="AJ358" s="2"/>
      <c r="AK358" s="2"/>
      <c r="AL358" s="2"/>
    </row>
    <row r="359" spans="1:38" ht="14.45">
      <c r="A359" s="38">
        <v>358</v>
      </c>
      <c r="B359" s="57">
        <v>45747</v>
      </c>
      <c r="C359" s="41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99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3">
        <f t="shared" si="89"/>
        <v>45742</v>
      </c>
      <c r="Z359" s="4">
        <v>45744</v>
      </c>
      <c r="AA359" s="51">
        <f t="shared" si="90"/>
        <v>-2</v>
      </c>
      <c r="AB359" s="53">
        <f t="shared" si="91"/>
        <v>45747</v>
      </c>
      <c r="AC359" s="51">
        <f t="shared" si="92"/>
        <v>3</v>
      </c>
      <c r="AD359" s="44">
        <f t="shared" si="93"/>
        <v>45747</v>
      </c>
      <c r="AE359" s="4">
        <v>45744</v>
      </c>
      <c r="AF359" s="19">
        <f t="shared" si="94"/>
        <v>3</v>
      </c>
      <c r="AG359" s="69"/>
      <c r="AH359" s="2"/>
      <c r="AI359" s="2"/>
      <c r="AJ359" s="2"/>
      <c r="AK359" s="2"/>
      <c r="AL359" s="2"/>
    </row>
    <row r="360" spans="1:38" ht="14.45">
      <c r="A360" s="38">
        <v>359</v>
      </c>
      <c r="B360" s="57">
        <v>45747</v>
      </c>
      <c r="C360" s="41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99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3">
        <f t="shared" si="89"/>
        <v>45742</v>
      </c>
      <c r="Z360" s="4">
        <v>45749</v>
      </c>
      <c r="AA360" s="51">
        <f t="shared" si="90"/>
        <v>-7</v>
      </c>
      <c r="AB360" s="53">
        <f t="shared" si="91"/>
        <v>45747</v>
      </c>
      <c r="AC360" s="51">
        <f t="shared" si="92"/>
        <v>-2</v>
      </c>
      <c r="AD360" s="44">
        <f t="shared" si="93"/>
        <v>45747</v>
      </c>
      <c r="AE360" s="4">
        <v>45749</v>
      </c>
      <c r="AF360" s="19">
        <f t="shared" si="94"/>
        <v>-2</v>
      </c>
      <c r="AG360" s="69"/>
      <c r="AH360" s="2"/>
      <c r="AI360" s="2"/>
      <c r="AJ360" s="2"/>
      <c r="AK360" s="2"/>
      <c r="AL360" s="2"/>
    </row>
    <row r="361" spans="1:38" ht="14.45">
      <c r="A361" s="38">
        <v>360</v>
      </c>
      <c r="B361" s="57">
        <v>45747</v>
      </c>
      <c r="C361" s="41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99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3">
        <f t="shared" si="89"/>
        <v>45742</v>
      </c>
      <c r="Z361" s="4">
        <v>45728</v>
      </c>
      <c r="AA361" s="51">
        <f t="shared" si="90"/>
        <v>14</v>
      </c>
      <c r="AB361" s="53">
        <f t="shared" si="91"/>
        <v>45747</v>
      </c>
      <c r="AC361" s="51">
        <f t="shared" si="92"/>
        <v>19</v>
      </c>
      <c r="AD361" s="44">
        <f t="shared" si="93"/>
        <v>45747</v>
      </c>
      <c r="AE361" s="4">
        <v>45728</v>
      </c>
      <c r="AF361" s="19">
        <f t="shared" si="94"/>
        <v>19</v>
      </c>
      <c r="AG361" s="69"/>
      <c r="AH361" s="2"/>
      <c r="AI361" s="2"/>
      <c r="AJ361" s="2"/>
      <c r="AK361" s="2"/>
      <c r="AL361" s="2"/>
    </row>
    <row r="362" spans="1:38" ht="14.45">
      <c r="A362" s="38">
        <v>361</v>
      </c>
      <c r="B362" s="57">
        <v>45747</v>
      </c>
      <c r="C362" s="41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99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3">
        <f t="shared" si="89"/>
        <v>45742</v>
      </c>
      <c r="Z362" s="4">
        <v>45756</v>
      </c>
      <c r="AA362" s="51">
        <f t="shared" si="90"/>
        <v>-14</v>
      </c>
      <c r="AB362" s="53">
        <f t="shared" si="91"/>
        <v>45747</v>
      </c>
      <c r="AC362" s="51">
        <f t="shared" si="92"/>
        <v>-9</v>
      </c>
      <c r="AD362" s="44">
        <f t="shared" si="93"/>
        <v>45747</v>
      </c>
      <c r="AE362" s="4">
        <v>45756</v>
      </c>
      <c r="AF362" s="19">
        <f t="shared" si="94"/>
        <v>-9</v>
      </c>
      <c r="AG362" s="69"/>
      <c r="AH362" s="2"/>
      <c r="AI362" s="2"/>
      <c r="AJ362" s="2"/>
      <c r="AK362" s="2"/>
      <c r="AL362" s="2"/>
    </row>
    <row r="363" spans="1:38" ht="14.45">
      <c r="A363" s="38">
        <v>362</v>
      </c>
      <c r="B363" s="57">
        <v>45747</v>
      </c>
      <c r="C363" s="41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99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3">
        <f t="shared" si="89"/>
        <v>45742</v>
      </c>
      <c r="Z363" s="4">
        <v>45770</v>
      </c>
      <c r="AA363" s="51">
        <f t="shared" si="90"/>
        <v>-28</v>
      </c>
      <c r="AB363" s="53">
        <f t="shared" si="91"/>
        <v>45747</v>
      </c>
      <c r="AC363" s="51">
        <f t="shared" si="92"/>
        <v>-23</v>
      </c>
      <c r="AD363" s="44">
        <f t="shared" si="93"/>
        <v>45747</v>
      </c>
      <c r="AE363" s="4">
        <v>45770</v>
      </c>
      <c r="AF363" s="19">
        <f t="shared" si="94"/>
        <v>-23</v>
      </c>
      <c r="AG363" s="69"/>
      <c r="AH363" s="2"/>
      <c r="AI363" s="2"/>
      <c r="AJ363" s="2"/>
      <c r="AK363" s="2"/>
      <c r="AL363" s="2"/>
    </row>
    <row r="364" spans="1:38" ht="14.45">
      <c r="A364" s="38">
        <v>363</v>
      </c>
      <c r="B364" s="57">
        <v>45748</v>
      </c>
      <c r="C364" s="41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99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3">
        <f t="shared" si="89"/>
        <v>45743</v>
      </c>
      <c r="Z364" s="4">
        <v>45757</v>
      </c>
      <c r="AA364" s="51">
        <f t="shared" si="90"/>
        <v>-14</v>
      </c>
      <c r="AB364" s="53">
        <f t="shared" si="91"/>
        <v>45748</v>
      </c>
      <c r="AC364" s="51">
        <f t="shared" si="92"/>
        <v>-9</v>
      </c>
      <c r="AD364" s="44">
        <f t="shared" si="93"/>
        <v>45748</v>
      </c>
      <c r="AE364" s="4">
        <v>45757</v>
      </c>
      <c r="AF364" s="19">
        <f t="shared" si="94"/>
        <v>-9</v>
      </c>
      <c r="AG364" s="69"/>
      <c r="AH364" s="2"/>
      <c r="AI364" s="2"/>
      <c r="AJ364" s="2"/>
      <c r="AK364" s="2"/>
      <c r="AL364" s="2"/>
    </row>
    <row r="365" spans="1:38" ht="14.45">
      <c r="A365" s="38">
        <v>364</v>
      </c>
      <c r="B365" s="57">
        <v>45748</v>
      </c>
      <c r="C365" s="41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99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3">
        <f t="shared" si="89"/>
        <v>45743</v>
      </c>
      <c r="Z365" s="4">
        <v>45749</v>
      </c>
      <c r="AA365" s="51">
        <f t="shared" si="90"/>
        <v>-6</v>
      </c>
      <c r="AB365" s="53">
        <f t="shared" si="91"/>
        <v>45748</v>
      </c>
      <c r="AC365" s="51">
        <f t="shared" si="92"/>
        <v>-1</v>
      </c>
      <c r="AD365" s="44">
        <f t="shared" si="93"/>
        <v>45748</v>
      </c>
      <c r="AE365" s="4">
        <v>45749</v>
      </c>
      <c r="AF365" s="19">
        <f t="shared" si="94"/>
        <v>-1</v>
      </c>
      <c r="AG365" s="69"/>
      <c r="AH365" s="2"/>
      <c r="AI365" s="2"/>
      <c r="AJ365" s="2"/>
      <c r="AK365" s="2"/>
      <c r="AL365" s="2"/>
    </row>
    <row r="366" spans="1:38" ht="14.45">
      <c r="A366" s="38">
        <v>365</v>
      </c>
      <c r="B366" s="57">
        <v>45748</v>
      </c>
      <c r="C366" s="41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99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3">
        <f t="shared" si="89"/>
        <v>45743</v>
      </c>
      <c r="Z366" s="4">
        <v>45758</v>
      </c>
      <c r="AA366" s="51">
        <f t="shared" si="90"/>
        <v>-15</v>
      </c>
      <c r="AB366" s="53">
        <f t="shared" si="91"/>
        <v>45748</v>
      </c>
      <c r="AC366" s="51">
        <f t="shared" si="92"/>
        <v>-10</v>
      </c>
      <c r="AD366" s="44">
        <f t="shared" si="93"/>
        <v>45748</v>
      </c>
      <c r="AE366" s="4">
        <v>45758</v>
      </c>
      <c r="AF366" s="19">
        <f t="shared" si="94"/>
        <v>-10</v>
      </c>
      <c r="AG366" s="69"/>
      <c r="AH366" s="2"/>
      <c r="AI366" s="2"/>
      <c r="AJ366" s="2"/>
      <c r="AK366" s="2"/>
      <c r="AL366" s="2"/>
    </row>
    <row r="367" spans="1:38" ht="14.45">
      <c r="A367" s="38">
        <v>366</v>
      </c>
      <c r="B367" s="57">
        <v>45748</v>
      </c>
      <c r="C367" s="41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99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3">
        <f t="shared" si="89"/>
        <v>45743</v>
      </c>
      <c r="Z367" s="4">
        <v>45762</v>
      </c>
      <c r="AA367" s="51">
        <f t="shared" si="90"/>
        <v>-19</v>
      </c>
      <c r="AB367" s="53">
        <f t="shared" si="91"/>
        <v>45748</v>
      </c>
      <c r="AC367" s="51">
        <f t="shared" si="92"/>
        <v>-14</v>
      </c>
      <c r="AD367" s="44">
        <f t="shared" si="93"/>
        <v>45748</v>
      </c>
      <c r="AE367" s="4">
        <v>45762</v>
      </c>
      <c r="AF367" s="19">
        <f t="shared" si="94"/>
        <v>-14</v>
      </c>
      <c r="AG367" s="69"/>
      <c r="AH367" s="2"/>
      <c r="AI367" s="2"/>
      <c r="AJ367" s="2"/>
      <c r="AK367" s="2"/>
      <c r="AL367" s="2"/>
    </row>
    <row r="368" spans="1:38" ht="14.45">
      <c r="A368" s="38">
        <v>367</v>
      </c>
      <c r="B368" s="57">
        <v>45750</v>
      </c>
      <c r="C368" s="41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99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3">
        <f t="shared" si="89"/>
        <v>45745</v>
      </c>
      <c r="Z368" s="4">
        <v>45751</v>
      </c>
      <c r="AA368" s="51">
        <f t="shared" si="90"/>
        <v>-6</v>
      </c>
      <c r="AB368" s="53">
        <f t="shared" si="91"/>
        <v>45750</v>
      </c>
      <c r="AC368" s="51">
        <f t="shared" si="92"/>
        <v>-1</v>
      </c>
      <c r="AD368" s="44">
        <f t="shared" si="93"/>
        <v>45750</v>
      </c>
      <c r="AE368" s="4">
        <v>45751</v>
      </c>
      <c r="AF368" s="19">
        <f t="shared" si="94"/>
        <v>-1</v>
      </c>
      <c r="AG368" s="69"/>
      <c r="AH368" s="2"/>
      <c r="AI368" s="2"/>
      <c r="AJ368" s="2"/>
      <c r="AK368" s="2"/>
      <c r="AL368" s="2"/>
    </row>
    <row r="369" spans="1:38" ht="14.45">
      <c r="A369" s="38">
        <v>368</v>
      </c>
      <c r="B369" s="57">
        <v>45750</v>
      </c>
      <c r="C369" s="41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99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3">
        <f t="shared" si="89"/>
        <v>45745</v>
      </c>
      <c r="Z369" s="4">
        <v>45745</v>
      </c>
      <c r="AA369" s="51">
        <f t="shared" si="90"/>
        <v>0</v>
      </c>
      <c r="AB369" s="53">
        <f t="shared" si="91"/>
        <v>45750</v>
      </c>
      <c r="AC369" s="51">
        <f t="shared" si="92"/>
        <v>5</v>
      </c>
      <c r="AD369" s="44">
        <f t="shared" si="93"/>
        <v>45750</v>
      </c>
      <c r="AE369" s="4">
        <v>45745</v>
      </c>
      <c r="AF369" s="19">
        <f t="shared" si="94"/>
        <v>5</v>
      </c>
      <c r="AG369" s="69"/>
      <c r="AH369" s="2"/>
      <c r="AI369" s="2"/>
      <c r="AJ369" s="2"/>
      <c r="AK369" s="2"/>
      <c r="AL369" s="2"/>
    </row>
    <row r="370" spans="1:38" ht="14.45">
      <c r="A370" s="38">
        <v>369</v>
      </c>
      <c r="B370" s="57">
        <v>45751</v>
      </c>
      <c r="C370" s="41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99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3">
        <f t="shared" si="89"/>
        <v>45746</v>
      </c>
      <c r="Z370" s="4">
        <v>45762</v>
      </c>
      <c r="AA370" s="51">
        <f t="shared" si="90"/>
        <v>-16</v>
      </c>
      <c r="AB370" s="53">
        <f t="shared" si="91"/>
        <v>45751</v>
      </c>
      <c r="AC370" s="51">
        <f t="shared" si="92"/>
        <v>-11</v>
      </c>
      <c r="AD370" s="44">
        <f t="shared" si="93"/>
        <v>45751</v>
      </c>
      <c r="AE370" s="4">
        <v>45762</v>
      </c>
      <c r="AF370" s="19">
        <f t="shared" si="94"/>
        <v>-11</v>
      </c>
      <c r="AG370" s="69"/>
      <c r="AH370" s="2"/>
      <c r="AI370" s="2"/>
      <c r="AJ370" s="2"/>
      <c r="AK370" s="2"/>
      <c r="AL370" s="2"/>
    </row>
    <row r="371" spans="1:38" ht="14.45">
      <c r="A371" s="38">
        <v>370</v>
      </c>
      <c r="B371" s="57">
        <v>45751</v>
      </c>
      <c r="C371" s="41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99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3">
        <f t="shared" si="89"/>
        <v>45746</v>
      </c>
      <c r="Z371" s="4">
        <v>45762</v>
      </c>
      <c r="AA371" s="51">
        <f t="shared" si="90"/>
        <v>-16</v>
      </c>
      <c r="AB371" s="53">
        <f t="shared" si="91"/>
        <v>45751</v>
      </c>
      <c r="AC371" s="51">
        <f t="shared" si="92"/>
        <v>-11</v>
      </c>
      <c r="AD371" s="44">
        <f t="shared" si="93"/>
        <v>45751</v>
      </c>
      <c r="AE371" s="4">
        <v>45762</v>
      </c>
      <c r="AF371" s="19">
        <f t="shared" si="94"/>
        <v>-11</v>
      </c>
      <c r="AG371" s="69"/>
      <c r="AH371" s="2"/>
      <c r="AI371" s="2"/>
      <c r="AJ371" s="2"/>
      <c r="AK371" s="2"/>
      <c r="AL371" s="2"/>
    </row>
    <row r="372" spans="1:38" ht="28.9">
      <c r="A372" s="38">
        <v>371</v>
      </c>
      <c r="B372" s="57">
        <v>45752</v>
      </c>
      <c r="C372" s="41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99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3">
        <f t="shared" si="89"/>
        <v>45747</v>
      </c>
      <c r="Z372" s="4">
        <v>45751</v>
      </c>
      <c r="AA372" s="51">
        <f t="shared" si="90"/>
        <v>-4</v>
      </c>
      <c r="AB372" s="53">
        <f t="shared" si="91"/>
        <v>45752</v>
      </c>
      <c r="AC372" s="51">
        <f t="shared" si="92"/>
        <v>1</v>
      </c>
      <c r="AD372" s="44">
        <f t="shared" si="93"/>
        <v>45752</v>
      </c>
      <c r="AE372" s="4">
        <v>45751</v>
      </c>
      <c r="AF372" s="19">
        <f t="shared" si="94"/>
        <v>1</v>
      </c>
      <c r="AG372" s="69"/>
      <c r="AH372" s="2"/>
      <c r="AI372" s="2"/>
      <c r="AJ372" s="2"/>
      <c r="AK372" s="2"/>
      <c r="AL372" s="2"/>
    </row>
    <row r="373" spans="1:38" ht="14.45">
      <c r="A373" s="38">
        <v>372</v>
      </c>
      <c r="B373" s="57">
        <v>45752</v>
      </c>
      <c r="C373" s="41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99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3">
        <f t="shared" si="89"/>
        <v>45747</v>
      </c>
      <c r="Z373" s="4">
        <v>45762</v>
      </c>
      <c r="AA373" s="51">
        <f t="shared" si="90"/>
        <v>-15</v>
      </c>
      <c r="AB373" s="53">
        <f t="shared" si="91"/>
        <v>45752</v>
      </c>
      <c r="AC373" s="51">
        <f t="shared" si="92"/>
        <v>-10</v>
      </c>
      <c r="AD373" s="44">
        <f t="shared" si="93"/>
        <v>45752</v>
      </c>
      <c r="AE373" s="4">
        <v>45762</v>
      </c>
      <c r="AF373" s="19">
        <f t="shared" si="94"/>
        <v>-10</v>
      </c>
      <c r="AG373" s="69"/>
      <c r="AH373" s="2"/>
      <c r="AI373" s="2"/>
      <c r="AJ373" s="2"/>
      <c r="AK373" s="2"/>
      <c r="AL373" s="2"/>
    </row>
    <row r="374" spans="1:38" ht="14.45">
      <c r="A374" s="38">
        <v>373</v>
      </c>
      <c r="B374" s="57">
        <v>45752</v>
      </c>
      <c r="C374" s="41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99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3">
        <f t="shared" si="89"/>
        <v>45747</v>
      </c>
      <c r="Z374" s="4">
        <v>45762</v>
      </c>
      <c r="AA374" s="51">
        <f t="shared" si="90"/>
        <v>-15</v>
      </c>
      <c r="AB374" s="53">
        <f t="shared" si="91"/>
        <v>45752</v>
      </c>
      <c r="AC374" s="51">
        <f t="shared" si="92"/>
        <v>-10</v>
      </c>
      <c r="AD374" s="44">
        <f t="shared" si="93"/>
        <v>45752</v>
      </c>
      <c r="AE374" s="4">
        <v>45762</v>
      </c>
      <c r="AF374" s="19">
        <f t="shared" si="94"/>
        <v>-10</v>
      </c>
      <c r="AG374" s="69"/>
      <c r="AH374" s="2"/>
      <c r="AI374" s="2"/>
      <c r="AJ374" s="2"/>
      <c r="AK374" s="2"/>
      <c r="AL374" s="2"/>
    </row>
    <row r="375" spans="1:38" ht="14.45">
      <c r="A375" s="38">
        <v>374</v>
      </c>
      <c r="B375" s="57">
        <v>45752</v>
      </c>
      <c r="C375" s="41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99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3">
        <f t="shared" si="89"/>
        <v>45747</v>
      </c>
      <c r="Z375" s="4">
        <v>45762</v>
      </c>
      <c r="AA375" s="51">
        <f t="shared" si="90"/>
        <v>-15</v>
      </c>
      <c r="AB375" s="53">
        <f t="shared" si="91"/>
        <v>45752</v>
      </c>
      <c r="AC375" s="51">
        <f t="shared" si="92"/>
        <v>-10</v>
      </c>
      <c r="AD375" s="44">
        <f t="shared" si="93"/>
        <v>45752</v>
      </c>
      <c r="AE375" s="4">
        <v>45762</v>
      </c>
      <c r="AF375" s="19">
        <f t="shared" si="94"/>
        <v>-10</v>
      </c>
      <c r="AG375" s="69"/>
      <c r="AH375" s="2"/>
      <c r="AI375" s="2"/>
      <c r="AJ375" s="2"/>
      <c r="AK375" s="2"/>
      <c r="AL375" s="2"/>
    </row>
    <row r="376" spans="1:38" ht="14.45">
      <c r="A376" s="38">
        <v>375</v>
      </c>
      <c r="B376" s="57">
        <v>45752</v>
      </c>
      <c r="C376" s="41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99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3">
        <f t="shared" si="89"/>
        <v>45747</v>
      </c>
      <c r="Z376" s="4">
        <v>45762</v>
      </c>
      <c r="AA376" s="51">
        <f t="shared" si="90"/>
        <v>-15</v>
      </c>
      <c r="AB376" s="53">
        <f t="shared" si="91"/>
        <v>45752</v>
      </c>
      <c r="AC376" s="51">
        <f t="shared" si="92"/>
        <v>-10</v>
      </c>
      <c r="AD376" s="44">
        <f t="shared" si="93"/>
        <v>45752</v>
      </c>
      <c r="AE376" s="4">
        <v>45762</v>
      </c>
      <c r="AF376" s="19">
        <f t="shared" si="94"/>
        <v>-10</v>
      </c>
      <c r="AG376" s="69"/>
      <c r="AH376" s="2"/>
      <c r="AI376" s="2"/>
      <c r="AJ376" s="2"/>
      <c r="AK376" s="2"/>
      <c r="AL376" s="2"/>
    </row>
    <row r="377" spans="1:38" ht="14.45">
      <c r="A377" s="38">
        <v>376</v>
      </c>
      <c r="B377" s="57">
        <v>45753</v>
      </c>
      <c r="C377" s="41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99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3">
        <f t="shared" si="89"/>
        <v>45748</v>
      </c>
      <c r="Z377" s="4">
        <v>45755</v>
      </c>
      <c r="AA377" s="51">
        <f t="shared" si="90"/>
        <v>-7</v>
      </c>
      <c r="AB377" s="53">
        <f t="shared" si="91"/>
        <v>45753</v>
      </c>
      <c r="AC377" s="51">
        <f t="shared" si="92"/>
        <v>-2</v>
      </c>
      <c r="AD377" s="44">
        <f t="shared" si="93"/>
        <v>45753</v>
      </c>
      <c r="AE377" s="4">
        <v>45755</v>
      </c>
      <c r="AF377" s="19">
        <f t="shared" si="94"/>
        <v>-2</v>
      </c>
      <c r="AG377" s="69"/>
      <c r="AH377" s="2"/>
      <c r="AI377" s="2"/>
      <c r="AJ377" s="2"/>
      <c r="AK377" s="2"/>
      <c r="AL377" s="2"/>
    </row>
    <row r="378" spans="1:38" ht="14.45">
      <c r="A378" s="38">
        <v>377</v>
      </c>
      <c r="B378" s="57">
        <v>45753</v>
      </c>
      <c r="C378" s="41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99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3">
        <f t="shared" si="89"/>
        <v>45748</v>
      </c>
      <c r="Z378" s="4">
        <v>45755</v>
      </c>
      <c r="AA378" s="51">
        <f t="shared" si="90"/>
        <v>-7</v>
      </c>
      <c r="AB378" s="53">
        <f t="shared" si="91"/>
        <v>45753</v>
      </c>
      <c r="AC378" s="51">
        <f t="shared" si="92"/>
        <v>-2</v>
      </c>
      <c r="AD378" s="44">
        <f t="shared" si="93"/>
        <v>45753</v>
      </c>
      <c r="AE378" s="4">
        <v>45755</v>
      </c>
      <c r="AF378" s="19">
        <f t="shared" si="94"/>
        <v>-2</v>
      </c>
      <c r="AG378" s="69"/>
      <c r="AH378" s="2"/>
      <c r="AI378" s="2"/>
      <c r="AJ378" s="2"/>
      <c r="AK378" s="2"/>
      <c r="AL378" s="2"/>
    </row>
    <row r="379" spans="1:38" ht="14.45">
      <c r="A379" s="38">
        <v>378</v>
      </c>
      <c r="B379" s="57">
        <v>45753</v>
      </c>
      <c r="C379" s="41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99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3">
        <f t="shared" si="89"/>
        <v>45748</v>
      </c>
      <c r="Z379" s="4">
        <v>45762</v>
      </c>
      <c r="AA379" s="51">
        <f t="shared" si="90"/>
        <v>-14</v>
      </c>
      <c r="AB379" s="53">
        <f t="shared" si="91"/>
        <v>45753</v>
      </c>
      <c r="AC379" s="51">
        <f t="shared" si="92"/>
        <v>-9</v>
      </c>
      <c r="AD379" s="44">
        <f t="shared" si="93"/>
        <v>45753</v>
      </c>
      <c r="AE379" s="4">
        <v>45762</v>
      </c>
      <c r="AF379" s="19">
        <f t="shared" si="94"/>
        <v>-9</v>
      </c>
      <c r="AG379" s="69"/>
      <c r="AH379" s="2"/>
      <c r="AI379" s="2"/>
      <c r="AJ379" s="2"/>
      <c r="AK379" s="2"/>
      <c r="AL379" s="2"/>
    </row>
    <row r="380" spans="1:38" ht="14.45">
      <c r="A380" s="38">
        <v>379</v>
      </c>
      <c r="B380" s="57">
        <v>45754</v>
      </c>
      <c r="C380" s="41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99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3">
        <f t="shared" si="89"/>
        <v>45749</v>
      </c>
      <c r="Z380" s="4">
        <v>45743</v>
      </c>
      <c r="AA380" s="51">
        <f t="shared" si="90"/>
        <v>6</v>
      </c>
      <c r="AB380" s="53">
        <f t="shared" si="91"/>
        <v>45754</v>
      </c>
      <c r="AC380" s="51">
        <f t="shared" si="92"/>
        <v>11</v>
      </c>
      <c r="AD380" s="44">
        <f t="shared" si="93"/>
        <v>45754</v>
      </c>
      <c r="AE380" s="4">
        <v>45743</v>
      </c>
      <c r="AF380" s="19">
        <f t="shared" si="94"/>
        <v>11</v>
      </c>
      <c r="AG380" s="69"/>
      <c r="AH380" s="2"/>
      <c r="AI380" s="2"/>
      <c r="AJ380" s="2"/>
      <c r="AK380" s="2"/>
      <c r="AL380" s="2"/>
    </row>
    <row r="381" spans="1:38" ht="14.45">
      <c r="A381" s="38">
        <v>380</v>
      </c>
      <c r="B381" s="57">
        <v>45754</v>
      </c>
      <c r="C381" s="41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99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3">
        <f t="shared" si="89"/>
        <v>45749</v>
      </c>
      <c r="Z381" s="4">
        <v>45734</v>
      </c>
      <c r="AA381" s="51">
        <f t="shared" si="90"/>
        <v>15</v>
      </c>
      <c r="AB381" s="53">
        <f t="shared" si="91"/>
        <v>45754</v>
      </c>
      <c r="AC381" s="51">
        <f t="shared" si="92"/>
        <v>20</v>
      </c>
      <c r="AD381" s="44">
        <f t="shared" si="93"/>
        <v>45754</v>
      </c>
      <c r="AE381" s="4">
        <v>45734</v>
      </c>
      <c r="AF381" s="19">
        <f t="shared" si="94"/>
        <v>20</v>
      </c>
      <c r="AG381" s="69"/>
      <c r="AH381" s="2"/>
      <c r="AI381" s="2"/>
      <c r="AJ381" s="2"/>
      <c r="AK381" s="2"/>
      <c r="AL381" s="2"/>
    </row>
    <row r="382" spans="1:38" ht="14.45">
      <c r="A382" s="38">
        <v>381</v>
      </c>
      <c r="B382" s="57">
        <v>45754</v>
      </c>
      <c r="C382" s="41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99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3">
        <f t="shared" si="89"/>
        <v>45749</v>
      </c>
      <c r="Z382" s="4">
        <v>45762</v>
      </c>
      <c r="AA382" s="51">
        <f t="shared" si="90"/>
        <v>-13</v>
      </c>
      <c r="AB382" s="53">
        <f t="shared" si="91"/>
        <v>45754</v>
      </c>
      <c r="AC382" s="51">
        <f t="shared" si="92"/>
        <v>-8</v>
      </c>
      <c r="AD382" s="44">
        <f t="shared" si="93"/>
        <v>45754</v>
      </c>
      <c r="AE382" s="4">
        <v>45762</v>
      </c>
      <c r="AF382" s="19">
        <f t="shared" si="94"/>
        <v>-8</v>
      </c>
      <c r="AG382" s="69"/>
      <c r="AH382" s="2"/>
      <c r="AI382" s="2"/>
      <c r="AJ382" s="2"/>
      <c r="AK382" s="2"/>
      <c r="AL382" s="2"/>
    </row>
    <row r="383" spans="1:38" ht="14.45">
      <c r="A383" s="38">
        <v>382</v>
      </c>
      <c r="B383" s="57">
        <v>45755</v>
      </c>
      <c r="C383" s="41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99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3">
        <f t="shared" si="89"/>
        <v>45750</v>
      </c>
      <c r="AA383" s="51" t="str">
        <f t="shared" si="90"/>
        <v/>
      </c>
      <c r="AB383" s="53">
        <f t="shared" si="91"/>
        <v>45755</v>
      </c>
      <c r="AC383" s="51" t="str">
        <f t="shared" si="92"/>
        <v/>
      </c>
      <c r="AD383" s="44">
        <f t="shared" si="93"/>
        <v>45755</v>
      </c>
      <c r="AF383" s="19" t="str">
        <f t="shared" si="94"/>
        <v/>
      </c>
      <c r="AG383" s="69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7">
        <v>45755</v>
      </c>
      <c r="C384" s="41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99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3">
        <f t="shared" si="89"/>
        <v>45750</v>
      </c>
      <c r="Z384" s="4">
        <v>45740</v>
      </c>
      <c r="AA384" s="51">
        <f t="shared" si="90"/>
        <v>10</v>
      </c>
      <c r="AB384" s="53">
        <f t="shared" si="91"/>
        <v>45755</v>
      </c>
      <c r="AC384" s="51">
        <f t="shared" si="92"/>
        <v>15</v>
      </c>
      <c r="AD384" s="44">
        <f t="shared" si="93"/>
        <v>45755</v>
      </c>
      <c r="AE384" s="4">
        <v>45740</v>
      </c>
      <c r="AF384" s="19">
        <f t="shared" si="94"/>
        <v>15</v>
      </c>
      <c r="AG384" s="69"/>
      <c r="AH384" s="2"/>
      <c r="AI384" s="2"/>
      <c r="AJ384" s="2"/>
      <c r="AK384" s="2"/>
      <c r="AL384" s="2"/>
    </row>
    <row r="385" spans="1:38" ht="14.45">
      <c r="A385" s="38">
        <v>384</v>
      </c>
      <c r="B385" s="57">
        <v>45757</v>
      </c>
      <c r="C385" s="41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99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3">
        <f t="shared" si="89"/>
        <v>45752</v>
      </c>
      <c r="Z385" s="4">
        <v>45762</v>
      </c>
      <c r="AA385" s="51">
        <f t="shared" si="90"/>
        <v>-10</v>
      </c>
      <c r="AB385" s="53">
        <f t="shared" si="91"/>
        <v>45757</v>
      </c>
      <c r="AC385" s="51">
        <f t="shared" si="92"/>
        <v>-5</v>
      </c>
      <c r="AD385" s="44">
        <f t="shared" si="93"/>
        <v>45757</v>
      </c>
      <c r="AE385" s="4">
        <v>45762</v>
      </c>
      <c r="AF385" s="19">
        <f t="shared" si="94"/>
        <v>-5</v>
      </c>
      <c r="AG385" s="69"/>
      <c r="AH385" s="2"/>
      <c r="AI385" s="2"/>
      <c r="AJ385" s="2"/>
      <c r="AK385" s="2"/>
      <c r="AL385" s="2"/>
    </row>
    <row r="386" spans="1:38" ht="14.45">
      <c r="A386" s="38">
        <v>385</v>
      </c>
      <c r="B386" s="57">
        <v>45757</v>
      </c>
      <c r="C386" s="41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99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3">
        <f t="shared" ref="Y386:Y449" si="105">B386-5</f>
        <v>45752</v>
      </c>
      <c r="Z386" s="4">
        <v>45762</v>
      </c>
      <c r="AA386" s="51">
        <f t="shared" ref="AA386:AA449" si="106">IF(OR(Y386="", Z386=""), "", Y386-Z386)</f>
        <v>-10</v>
      </c>
      <c r="AB386" s="53">
        <f t="shared" ref="AB386:AB449" si="107">IF(B386&lt;&gt;"", B386, "")</f>
        <v>45757</v>
      </c>
      <c r="AC386" s="51">
        <f t="shared" ref="AC386:AC449" si="108">IF(OR(AB386="", Z386=""), "", AB386-Z386)</f>
        <v>-5</v>
      </c>
      <c r="AD386" s="44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69"/>
      <c r="AH386" s="2"/>
      <c r="AI386" s="2"/>
      <c r="AJ386" s="2"/>
      <c r="AK386" s="2"/>
      <c r="AL386" s="2"/>
    </row>
    <row r="387" spans="1:38" ht="14.45">
      <c r="A387" s="38">
        <v>386</v>
      </c>
      <c r="B387" s="57">
        <v>45757</v>
      </c>
      <c r="C387" s="41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99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3">
        <f t="shared" si="105"/>
        <v>45752</v>
      </c>
      <c r="Z387" s="4">
        <v>45762</v>
      </c>
      <c r="AA387" s="51">
        <f t="shared" si="106"/>
        <v>-10</v>
      </c>
      <c r="AB387" s="53">
        <f t="shared" si="107"/>
        <v>45757</v>
      </c>
      <c r="AC387" s="51">
        <f t="shared" si="108"/>
        <v>-5</v>
      </c>
      <c r="AD387" s="44">
        <f t="shared" si="109"/>
        <v>45757</v>
      </c>
      <c r="AE387" s="4">
        <v>45762</v>
      </c>
      <c r="AF387" s="19">
        <f t="shared" si="110"/>
        <v>-5</v>
      </c>
      <c r="AG387" s="69"/>
      <c r="AH387" s="2"/>
      <c r="AI387" s="2"/>
      <c r="AJ387" s="2"/>
      <c r="AK387" s="2"/>
      <c r="AL387" s="2"/>
    </row>
    <row r="388" spans="1:38" ht="14.45">
      <c r="A388" s="38">
        <v>387</v>
      </c>
      <c r="B388" s="57">
        <v>45758</v>
      </c>
      <c r="C388" s="41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99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3">
        <f t="shared" si="105"/>
        <v>45753</v>
      </c>
      <c r="Z388" s="4">
        <v>45749</v>
      </c>
      <c r="AA388" s="51">
        <f t="shared" si="106"/>
        <v>4</v>
      </c>
      <c r="AB388" s="53">
        <f t="shared" si="107"/>
        <v>45758</v>
      </c>
      <c r="AC388" s="51">
        <f t="shared" si="108"/>
        <v>9</v>
      </c>
      <c r="AD388" s="44">
        <f t="shared" si="109"/>
        <v>45758</v>
      </c>
      <c r="AE388" s="4">
        <v>45749</v>
      </c>
      <c r="AF388" s="19">
        <f t="shared" si="110"/>
        <v>9</v>
      </c>
      <c r="AG388" s="69"/>
      <c r="AH388" s="2"/>
      <c r="AI388" s="2"/>
      <c r="AJ388" s="2"/>
      <c r="AK388" s="2"/>
      <c r="AL388" s="2"/>
    </row>
    <row r="389" spans="1:38" ht="14.45">
      <c r="A389" s="38">
        <v>388</v>
      </c>
      <c r="B389" s="57">
        <v>45758</v>
      </c>
      <c r="C389" s="41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99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3">
        <f t="shared" si="105"/>
        <v>45753</v>
      </c>
      <c r="Z389" s="4">
        <v>45762</v>
      </c>
      <c r="AA389" s="51">
        <f t="shared" si="106"/>
        <v>-9</v>
      </c>
      <c r="AB389" s="53">
        <f t="shared" si="107"/>
        <v>45758</v>
      </c>
      <c r="AC389" s="51">
        <f t="shared" si="108"/>
        <v>-4</v>
      </c>
      <c r="AD389" s="44">
        <f t="shared" si="109"/>
        <v>45758</v>
      </c>
      <c r="AE389" s="4">
        <v>45762</v>
      </c>
      <c r="AF389" s="19">
        <f t="shared" si="110"/>
        <v>-4</v>
      </c>
      <c r="AG389" s="69"/>
      <c r="AH389" s="2"/>
      <c r="AI389" s="2"/>
      <c r="AJ389" s="2"/>
      <c r="AK389" s="2"/>
      <c r="AL389" s="2"/>
    </row>
    <row r="390" spans="1:38" ht="14.45">
      <c r="A390" s="38">
        <v>389</v>
      </c>
      <c r="B390" s="57">
        <v>45758</v>
      </c>
      <c r="C390" s="41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99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3">
        <f t="shared" si="105"/>
        <v>45753</v>
      </c>
      <c r="Z390" s="4">
        <v>45762</v>
      </c>
      <c r="AA390" s="51">
        <f t="shared" si="106"/>
        <v>-9</v>
      </c>
      <c r="AB390" s="53">
        <f t="shared" si="107"/>
        <v>45758</v>
      </c>
      <c r="AC390" s="51">
        <f t="shared" si="108"/>
        <v>-4</v>
      </c>
      <c r="AD390" s="44">
        <f t="shared" si="109"/>
        <v>45758</v>
      </c>
      <c r="AE390" s="4">
        <v>45762</v>
      </c>
      <c r="AF390" s="19">
        <f t="shared" si="110"/>
        <v>-4</v>
      </c>
      <c r="AG390" s="69"/>
      <c r="AH390" s="2"/>
      <c r="AI390" s="2"/>
      <c r="AJ390" s="2"/>
      <c r="AK390" s="2"/>
      <c r="AL390" s="2"/>
    </row>
    <row r="391" spans="1:38" ht="14.45">
      <c r="A391" s="38">
        <v>390</v>
      </c>
      <c r="B391" s="57">
        <v>45759</v>
      </c>
      <c r="C391" s="41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99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3">
        <f t="shared" si="105"/>
        <v>45754</v>
      </c>
      <c r="Z391" s="4">
        <v>45762</v>
      </c>
      <c r="AA391" s="51">
        <f t="shared" si="106"/>
        <v>-8</v>
      </c>
      <c r="AB391" s="53">
        <f t="shared" si="107"/>
        <v>45759</v>
      </c>
      <c r="AC391" s="51">
        <f t="shared" si="108"/>
        <v>-3</v>
      </c>
      <c r="AD391" s="44">
        <f t="shared" si="109"/>
        <v>45759</v>
      </c>
      <c r="AE391" s="4">
        <v>45762</v>
      </c>
      <c r="AF391" s="19">
        <f t="shared" si="110"/>
        <v>-3</v>
      </c>
      <c r="AG391" s="69"/>
      <c r="AH391" s="2"/>
      <c r="AI391" s="2"/>
      <c r="AJ391" s="2"/>
      <c r="AK391" s="2"/>
      <c r="AL391" s="2"/>
    </row>
    <row r="392" spans="1:38" ht="14.45">
      <c r="A392" s="38">
        <v>391</v>
      </c>
      <c r="B392" s="57">
        <v>45759</v>
      </c>
      <c r="C392" s="41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99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3">
        <f t="shared" si="105"/>
        <v>45754</v>
      </c>
      <c r="Z392" s="4">
        <v>45762</v>
      </c>
      <c r="AA392" s="51">
        <f t="shared" si="106"/>
        <v>-8</v>
      </c>
      <c r="AB392" s="53">
        <f t="shared" si="107"/>
        <v>45759</v>
      </c>
      <c r="AC392" s="51">
        <f t="shared" si="108"/>
        <v>-3</v>
      </c>
      <c r="AD392" s="44">
        <f t="shared" si="109"/>
        <v>45759</v>
      </c>
      <c r="AE392" s="4">
        <v>45762</v>
      </c>
      <c r="AF392" s="19">
        <f t="shared" si="110"/>
        <v>-3</v>
      </c>
      <c r="AG392" s="69"/>
      <c r="AH392" s="2"/>
      <c r="AI392" s="2"/>
      <c r="AJ392" s="2"/>
      <c r="AK392" s="2"/>
      <c r="AL392" s="2"/>
    </row>
    <row r="393" spans="1:38" ht="14.45">
      <c r="A393" s="38">
        <v>392</v>
      </c>
      <c r="B393" s="57">
        <v>45760</v>
      </c>
      <c r="C393" s="41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99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3">
        <f t="shared" si="105"/>
        <v>45755</v>
      </c>
      <c r="Z393" s="4">
        <v>45762</v>
      </c>
      <c r="AA393" s="51">
        <f t="shared" si="106"/>
        <v>-7</v>
      </c>
      <c r="AB393" s="53">
        <f t="shared" si="107"/>
        <v>45760</v>
      </c>
      <c r="AC393" s="51">
        <f t="shared" si="108"/>
        <v>-2</v>
      </c>
      <c r="AD393" s="44">
        <f t="shared" si="109"/>
        <v>45760</v>
      </c>
      <c r="AE393" s="4">
        <v>45762</v>
      </c>
      <c r="AF393" s="19">
        <f t="shared" si="110"/>
        <v>-2</v>
      </c>
      <c r="AG393" s="69"/>
      <c r="AH393" s="2"/>
      <c r="AI393" s="2"/>
      <c r="AJ393" s="2"/>
      <c r="AK393" s="2"/>
      <c r="AL393" s="2"/>
    </row>
    <row r="394" spans="1:38" ht="14.45">
      <c r="A394" s="38">
        <v>393</v>
      </c>
      <c r="B394" s="57">
        <v>45762</v>
      </c>
      <c r="C394" s="41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99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3">
        <f t="shared" si="105"/>
        <v>45757</v>
      </c>
      <c r="AA394" s="51" t="str">
        <f t="shared" si="106"/>
        <v/>
      </c>
      <c r="AB394" s="53">
        <f t="shared" si="107"/>
        <v>45762</v>
      </c>
      <c r="AC394" s="51" t="str">
        <f t="shared" si="108"/>
        <v/>
      </c>
      <c r="AD394" s="44">
        <f t="shared" si="109"/>
        <v>45762</v>
      </c>
      <c r="AF394" s="19" t="str">
        <f t="shared" si="110"/>
        <v/>
      </c>
      <c r="AG394" s="69"/>
      <c r="AH394" s="2"/>
      <c r="AI394" s="2"/>
      <c r="AJ394" s="2"/>
      <c r="AK394" s="2"/>
      <c r="AL394" s="2"/>
    </row>
    <row r="395" spans="1:38" ht="14.45">
      <c r="A395" s="38">
        <v>394</v>
      </c>
      <c r="B395" s="57">
        <v>45762</v>
      </c>
      <c r="C395" s="41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99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3">
        <f t="shared" si="105"/>
        <v>45757</v>
      </c>
      <c r="Z395" s="4">
        <v>45750</v>
      </c>
      <c r="AA395" s="51">
        <f t="shared" si="106"/>
        <v>7</v>
      </c>
      <c r="AB395" s="53">
        <f t="shared" si="107"/>
        <v>45762</v>
      </c>
      <c r="AC395" s="51">
        <f t="shared" si="108"/>
        <v>12</v>
      </c>
      <c r="AD395" s="44">
        <f t="shared" si="109"/>
        <v>45762</v>
      </c>
      <c r="AE395" s="4">
        <v>45750</v>
      </c>
      <c r="AF395" s="19">
        <f t="shared" si="110"/>
        <v>12</v>
      </c>
      <c r="AG395" s="69"/>
      <c r="AH395" s="2"/>
      <c r="AI395" s="2"/>
      <c r="AJ395" s="2"/>
      <c r="AK395" s="2"/>
      <c r="AL395" s="2"/>
    </row>
    <row r="396" spans="1:38" ht="14.45">
      <c r="A396" s="38">
        <v>395</v>
      </c>
      <c r="B396" s="57">
        <v>45762</v>
      </c>
      <c r="C396" s="41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99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3">
        <f t="shared" si="105"/>
        <v>45757</v>
      </c>
      <c r="Z396" s="4">
        <v>45750</v>
      </c>
      <c r="AA396" s="51">
        <f t="shared" si="106"/>
        <v>7</v>
      </c>
      <c r="AB396" s="53">
        <f t="shared" si="107"/>
        <v>45762</v>
      </c>
      <c r="AC396" s="51">
        <f t="shared" si="108"/>
        <v>12</v>
      </c>
      <c r="AD396" s="44">
        <f t="shared" si="109"/>
        <v>45762</v>
      </c>
      <c r="AE396" s="4">
        <v>45750</v>
      </c>
      <c r="AF396" s="19">
        <f t="shared" si="110"/>
        <v>12</v>
      </c>
      <c r="AG396" s="69"/>
      <c r="AH396" s="2"/>
      <c r="AI396" s="2"/>
      <c r="AJ396" s="2"/>
      <c r="AK396" s="2"/>
      <c r="AL396" s="2"/>
    </row>
    <row r="397" spans="1:38" ht="14.45">
      <c r="A397" s="38">
        <v>396</v>
      </c>
      <c r="B397" s="57">
        <v>45762</v>
      </c>
      <c r="C397" s="41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99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3">
        <f t="shared" si="105"/>
        <v>45757</v>
      </c>
      <c r="Z397" s="4">
        <v>45783</v>
      </c>
      <c r="AA397" s="51">
        <f t="shared" si="106"/>
        <v>-26</v>
      </c>
      <c r="AB397" s="53">
        <f t="shared" si="107"/>
        <v>45762</v>
      </c>
      <c r="AC397" s="51">
        <f t="shared" si="108"/>
        <v>-21</v>
      </c>
      <c r="AD397" s="44">
        <f t="shared" si="109"/>
        <v>45762</v>
      </c>
      <c r="AE397" s="4">
        <v>45783</v>
      </c>
      <c r="AF397" s="19">
        <f t="shared" si="110"/>
        <v>-21</v>
      </c>
      <c r="AG397" s="69"/>
      <c r="AH397" s="2"/>
      <c r="AI397" s="2"/>
      <c r="AJ397" s="2"/>
      <c r="AK397" s="2"/>
      <c r="AL397" s="2"/>
    </row>
    <row r="398" spans="1:38" ht="14.45">
      <c r="A398" s="38">
        <v>397</v>
      </c>
      <c r="B398" s="57">
        <v>45762</v>
      </c>
      <c r="C398" s="41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99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3">
        <f t="shared" si="105"/>
        <v>45757</v>
      </c>
      <c r="Z398" s="4">
        <v>45783</v>
      </c>
      <c r="AA398" s="51">
        <f t="shared" si="106"/>
        <v>-26</v>
      </c>
      <c r="AB398" s="53">
        <f t="shared" si="107"/>
        <v>45762</v>
      </c>
      <c r="AC398" s="51">
        <f t="shared" si="108"/>
        <v>-21</v>
      </c>
      <c r="AD398" s="44">
        <f t="shared" si="109"/>
        <v>45762</v>
      </c>
      <c r="AE398" s="4">
        <v>45783</v>
      </c>
      <c r="AF398" s="19">
        <f t="shared" si="110"/>
        <v>-21</v>
      </c>
      <c r="AG398" s="69"/>
      <c r="AH398" s="2"/>
      <c r="AI398" s="2"/>
      <c r="AJ398" s="2"/>
      <c r="AK398" s="2"/>
      <c r="AL398" s="2"/>
    </row>
    <row r="399" spans="1:38" ht="14.45">
      <c r="A399" s="38">
        <v>398</v>
      </c>
      <c r="B399" s="57">
        <v>45762</v>
      </c>
      <c r="C399" s="41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99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3">
        <f t="shared" si="105"/>
        <v>45757</v>
      </c>
      <c r="Z399" s="4">
        <v>45755</v>
      </c>
      <c r="AA399" s="51">
        <f t="shared" si="106"/>
        <v>2</v>
      </c>
      <c r="AB399" s="53">
        <f t="shared" si="107"/>
        <v>45762</v>
      </c>
      <c r="AC399" s="51">
        <f t="shared" si="108"/>
        <v>7</v>
      </c>
      <c r="AD399" s="44">
        <f t="shared" si="109"/>
        <v>45762</v>
      </c>
      <c r="AE399" s="4">
        <v>45755</v>
      </c>
      <c r="AF399" s="19">
        <f t="shared" si="110"/>
        <v>7</v>
      </c>
      <c r="AG399" s="69"/>
      <c r="AH399" s="2"/>
      <c r="AI399" s="2"/>
      <c r="AJ399" s="2"/>
      <c r="AK399" s="2"/>
      <c r="AL399" s="2"/>
    </row>
    <row r="400" spans="1:38" ht="14.45">
      <c r="A400" s="38">
        <v>399</v>
      </c>
      <c r="B400" s="57">
        <v>45762</v>
      </c>
      <c r="C400" s="41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99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3">
        <f t="shared" si="105"/>
        <v>45757</v>
      </c>
      <c r="AA400" s="51" t="str">
        <f t="shared" si="106"/>
        <v/>
      </c>
      <c r="AB400" s="53">
        <f t="shared" si="107"/>
        <v>45762</v>
      </c>
      <c r="AC400" s="51" t="str">
        <f t="shared" si="108"/>
        <v/>
      </c>
      <c r="AD400" s="44">
        <f t="shared" si="109"/>
        <v>45762</v>
      </c>
      <c r="AF400" s="19" t="str">
        <f t="shared" si="110"/>
        <v/>
      </c>
      <c r="AG400" s="69"/>
      <c r="AH400" s="2"/>
      <c r="AI400" s="2"/>
      <c r="AJ400" s="2"/>
      <c r="AK400" s="2"/>
      <c r="AL400" s="2"/>
    </row>
    <row r="401" spans="1:38" ht="14.45">
      <c r="A401" s="38">
        <v>400</v>
      </c>
      <c r="B401" s="57">
        <v>45762</v>
      </c>
      <c r="C401" s="41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99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3">
        <f t="shared" si="105"/>
        <v>45757</v>
      </c>
      <c r="Z401" s="4">
        <v>45768</v>
      </c>
      <c r="AA401" s="51">
        <f t="shared" si="106"/>
        <v>-11</v>
      </c>
      <c r="AB401" s="53">
        <f t="shared" si="107"/>
        <v>45762</v>
      </c>
      <c r="AC401" s="51">
        <f t="shared" si="108"/>
        <v>-6</v>
      </c>
      <c r="AD401" s="44">
        <f t="shared" si="109"/>
        <v>45762</v>
      </c>
      <c r="AE401" s="4">
        <v>45768</v>
      </c>
      <c r="AF401" s="19">
        <f t="shared" si="110"/>
        <v>-6</v>
      </c>
      <c r="AG401" s="69"/>
      <c r="AH401" s="2"/>
      <c r="AI401" s="2"/>
      <c r="AJ401" s="2"/>
      <c r="AK401" s="2"/>
      <c r="AL401" s="2"/>
    </row>
    <row r="402" spans="1:38" ht="14.45">
      <c r="A402" s="38">
        <v>401</v>
      </c>
      <c r="B402" s="57">
        <v>45762</v>
      </c>
      <c r="C402" s="41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99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3">
        <f t="shared" si="105"/>
        <v>45757</v>
      </c>
      <c r="Z402" s="4">
        <v>45783</v>
      </c>
      <c r="AA402" s="51">
        <f t="shared" si="106"/>
        <v>-26</v>
      </c>
      <c r="AB402" s="53">
        <f t="shared" si="107"/>
        <v>45762</v>
      </c>
      <c r="AC402" s="51">
        <f t="shared" si="108"/>
        <v>-21</v>
      </c>
      <c r="AD402" s="44">
        <f t="shared" si="109"/>
        <v>45762</v>
      </c>
      <c r="AE402" s="4">
        <v>45783</v>
      </c>
      <c r="AF402" s="19">
        <f t="shared" si="110"/>
        <v>-21</v>
      </c>
      <c r="AG402" s="69"/>
      <c r="AH402" s="2"/>
      <c r="AI402" s="2"/>
      <c r="AJ402" s="2"/>
      <c r="AK402" s="2"/>
      <c r="AL402" s="2"/>
    </row>
    <row r="403" spans="1:38" ht="14.45">
      <c r="A403" s="38">
        <v>402</v>
      </c>
      <c r="B403" s="57">
        <v>45762</v>
      </c>
      <c r="C403" s="41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99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3">
        <f t="shared" si="105"/>
        <v>45757</v>
      </c>
      <c r="Z403" s="4">
        <v>45783</v>
      </c>
      <c r="AA403" s="51">
        <f t="shared" si="106"/>
        <v>-26</v>
      </c>
      <c r="AB403" s="53">
        <f t="shared" si="107"/>
        <v>45762</v>
      </c>
      <c r="AC403" s="51">
        <f t="shared" si="108"/>
        <v>-21</v>
      </c>
      <c r="AD403" s="44">
        <f t="shared" si="109"/>
        <v>45762</v>
      </c>
      <c r="AE403" s="4">
        <v>45783</v>
      </c>
      <c r="AF403" s="19">
        <f t="shared" si="110"/>
        <v>-21</v>
      </c>
      <c r="AG403" s="69"/>
      <c r="AH403" s="2"/>
      <c r="AI403" s="2"/>
      <c r="AJ403" s="2"/>
      <c r="AK403" s="2"/>
      <c r="AL403" s="2"/>
    </row>
    <row r="404" spans="1:38" ht="14.45">
      <c r="A404" s="38">
        <v>403</v>
      </c>
      <c r="B404" s="57">
        <v>45762</v>
      </c>
      <c r="C404" s="41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99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3">
        <f t="shared" si="105"/>
        <v>45757</v>
      </c>
      <c r="Z404" s="4">
        <v>45783</v>
      </c>
      <c r="AA404" s="51">
        <f t="shared" si="106"/>
        <v>-26</v>
      </c>
      <c r="AB404" s="53">
        <f t="shared" si="107"/>
        <v>45762</v>
      </c>
      <c r="AC404" s="51">
        <f t="shared" si="108"/>
        <v>-21</v>
      </c>
      <c r="AD404" s="44">
        <f t="shared" si="109"/>
        <v>45762</v>
      </c>
      <c r="AE404" s="4">
        <v>45783</v>
      </c>
      <c r="AF404" s="19">
        <f t="shared" si="110"/>
        <v>-21</v>
      </c>
      <c r="AG404" s="69"/>
      <c r="AH404" s="2"/>
      <c r="AI404" s="2"/>
      <c r="AJ404" s="2"/>
      <c r="AK404" s="2"/>
      <c r="AL404" s="2"/>
    </row>
    <row r="405" spans="1:38" ht="14.45">
      <c r="A405" s="38">
        <v>404</v>
      </c>
      <c r="B405" s="57">
        <v>45762</v>
      </c>
      <c r="C405" s="41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99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3">
        <f t="shared" si="105"/>
        <v>45757</v>
      </c>
      <c r="Z405" s="4">
        <v>45783</v>
      </c>
      <c r="AA405" s="51">
        <f t="shared" si="106"/>
        <v>-26</v>
      </c>
      <c r="AB405" s="53">
        <f t="shared" si="107"/>
        <v>45762</v>
      </c>
      <c r="AC405" s="51">
        <f t="shared" si="108"/>
        <v>-21</v>
      </c>
      <c r="AD405" s="44">
        <f t="shared" si="109"/>
        <v>45762</v>
      </c>
      <c r="AE405" s="4">
        <v>45783</v>
      </c>
      <c r="AF405" s="19">
        <f t="shared" si="110"/>
        <v>-21</v>
      </c>
      <c r="AG405" s="69"/>
      <c r="AH405" s="2"/>
      <c r="AI405" s="2"/>
      <c r="AJ405" s="2"/>
      <c r="AK405" s="2"/>
      <c r="AL405" s="2"/>
    </row>
    <row r="406" spans="1:38" ht="14.45">
      <c r="A406" s="38">
        <v>405</v>
      </c>
      <c r="B406" s="57">
        <v>45762</v>
      </c>
      <c r="C406" s="41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99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3">
        <f t="shared" si="105"/>
        <v>45757</v>
      </c>
      <c r="Z406" s="4">
        <v>45783</v>
      </c>
      <c r="AA406" s="51">
        <f t="shared" si="106"/>
        <v>-26</v>
      </c>
      <c r="AB406" s="53">
        <f t="shared" si="107"/>
        <v>45762</v>
      </c>
      <c r="AC406" s="51">
        <f t="shared" si="108"/>
        <v>-21</v>
      </c>
      <c r="AD406" s="44">
        <f t="shared" si="109"/>
        <v>45762</v>
      </c>
      <c r="AE406" s="4">
        <v>45783</v>
      </c>
      <c r="AF406" s="19">
        <f t="shared" si="110"/>
        <v>-21</v>
      </c>
      <c r="AG406" s="69"/>
      <c r="AH406" s="2"/>
      <c r="AI406" s="2"/>
      <c r="AJ406" s="2"/>
      <c r="AK406" s="2"/>
      <c r="AL406" s="2"/>
    </row>
    <row r="407" spans="1:38" ht="14.45">
      <c r="A407" s="38">
        <v>406</v>
      </c>
      <c r="B407" s="57">
        <v>45762</v>
      </c>
      <c r="C407" s="41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99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3">
        <f t="shared" si="105"/>
        <v>45757</v>
      </c>
      <c r="Z407" s="4">
        <v>45783</v>
      </c>
      <c r="AA407" s="51">
        <f t="shared" si="106"/>
        <v>-26</v>
      </c>
      <c r="AB407" s="53">
        <f t="shared" si="107"/>
        <v>45762</v>
      </c>
      <c r="AC407" s="51">
        <f t="shared" si="108"/>
        <v>-21</v>
      </c>
      <c r="AD407" s="44">
        <f t="shared" si="109"/>
        <v>45762</v>
      </c>
      <c r="AE407" s="4">
        <v>45783</v>
      </c>
      <c r="AF407" s="19">
        <f t="shared" si="110"/>
        <v>-21</v>
      </c>
      <c r="AG407" s="69"/>
      <c r="AH407" s="2"/>
      <c r="AI407" s="2"/>
      <c r="AJ407" s="2"/>
      <c r="AK407" s="2"/>
      <c r="AL407" s="2"/>
    </row>
    <row r="408" spans="1:38" ht="14.45">
      <c r="A408" s="38">
        <v>407</v>
      </c>
      <c r="B408" s="57">
        <v>45762</v>
      </c>
      <c r="C408" s="41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99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3">
        <f t="shared" si="105"/>
        <v>45757</v>
      </c>
      <c r="Z408" s="4">
        <v>45783</v>
      </c>
      <c r="AA408" s="51">
        <f t="shared" si="106"/>
        <v>-26</v>
      </c>
      <c r="AB408" s="53">
        <f t="shared" si="107"/>
        <v>45762</v>
      </c>
      <c r="AC408" s="51">
        <f t="shared" si="108"/>
        <v>-21</v>
      </c>
      <c r="AD408" s="44">
        <f t="shared" si="109"/>
        <v>45762</v>
      </c>
      <c r="AE408" s="4">
        <v>45783</v>
      </c>
      <c r="AF408" s="19">
        <f t="shared" si="110"/>
        <v>-21</v>
      </c>
      <c r="AG408" s="69"/>
      <c r="AH408" s="2"/>
      <c r="AI408" s="2"/>
      <c r="AJ408" s="2"/>
      <c r="AK408" s="2"/>
      <c r="AL408" s="2"/>
    </row>
    <row r="409" spans="1:38" ht="14.45">
      <c r="A409" s="38">
        <v>408</v>
      </c>
      <c r="B409" s="57">
        <v>45762</v>
      </c>
      <c r="C409" s="41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99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3">
        <f t="shared" si="105"/>
        <v>45757</v>
      </c>
      <c r="Z409" s="4">
        <v>45783</v>
      </c>
      <c r="AA409" s="51">
        <f t="shared" si="106"/>
        <v>-26</v>
      </c>
      <c r="AB409" s="53">
        <f t="shared" si="107"/>
        <v>45762</v>
      </c>
      <c r="AC409" s="51">
        <f t="shared" si="108"/>
        <v>-21</v>
      </c>
      <c r="AD409" s="44">
        <f t="shared" si="109"/>
        <v>45762</v>
      </c>
      <c r="AE409" s="4">
        <v>45783</v>
      </c>
      <c r="AF409" s="19">
        <f t="shared" si="110"/>
        <v>-21</v>
      </c>
      <c r="AG409" s="69"/>
      <c r="AH409" s="2"/>
      <c r="AI409" s="2"/>
      <c r="AJ409" s="2"/>
      <c r="AK409" s="2"/>
      <c r="AL409" s="2"/>
    </row>
    <row r="410" spans="1:38" ht="14.45">
      <c r="A410" s="38">
        <v>409</v>
      </c>
      <c r="B410" s="57">
        <v>45762</v>
      </c>
      <c r="C410" s="41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99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3">
        <f t="shared" si="105"/>
        <v>45757</v>
      </c>
      <c r="Z410" s="4">
        <v>45783</v>
      </c>
      <c r="AA410" s="51">
        <f t="shared" si="106"/>
        <v>-26</v>
      </c>
      <c r="AB410" s="53">
        <f t="shared" si="107"/>
        <v>45762</v>
      </c>
      <c r="AC410" s="51">
        <f t="shared" si="108"/>
        <v>-21</v>
      </c>
      <c r="AD410" s="44">
        <f t="shared" si="109"/>
        <v>45762</v>
      </c>
      <c r="AE410" s="4">
        <v>45783</v>
      </c>
      <c r="AF410" s="19">
        <f t="shared" si="110"/>
        <v>-21</v>
      </c>
      <c r="AG410" s="69"/>
      <c r="AH410" s="2"/>
      <c r="AI410" s="2"/>
      <c r="AJ410" s="2"/>
      <c r="AK410" s="2"/>
      <c r="AL410" s="2"/>
    </row>
    <row r="411" spans="1:38" ht="14.45">
      <c r="A411" s="38">
        <v>410</v>
      </c>
      <c r="B411" s="57">
        <v>45762</v>
      </c>
      <c r="C411" s="41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99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3">
        <f t="shared" si="105"/>
        <v>45757</v>
      </c>
      <c r="Z411" s="4">
        <v>45783</v>
      </c>
      <c r="AA411" s="51">
        <f t="shared" si="106"/>
        <v>-26</v>
      </c>
      <c r="AB411" s="53">
        <f t="shared" si="107"/>
        <v>45762</v>
      </c>
      <c r="AC411" s="51">
        <f t="shared" si="108"/>
        <v>-21</v>
      </c>
      <c r="AD411" s="44">
        <f t="shared" si="109"/>
        <v>45762</v>
      </c>
      <c r="AE411" s="4">
        <v>45783</v>
      </c>
      <c r="AF411" s="19">
        <f t="shared" si="110"/>
        <v>-21</v>
      </c>
      <c r="AG411" s="69"/>
      <c r="AH411" s="2"/>
      <c r="AI411" s="2"/>
      <c r="AJ411" s="2"/>
      <c r="AK411" s="2"/>
      <c r="AL411" s="2"/>
    </row>
    <row r="412" spans="1:38" ht="14.45">
      <c r="A412" s="38">
        <v>411</v>
      </c>
      <c r="B412" s="57">
        <v>45762</v>
      </c>
      <c r="C412" s="41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99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3">
        <f t="shared" si="105"/>
        <v>45757</v>
      </c>
      <c r="Z412" s="4">
        <v>45783</v>
      </c>
      <c r="AA412" s="51">
        <f t="shared" si="106"/>
        <v>-26</v>
      </c>
      <c r="AB412" s="53">
        <f t="shared" si="107"/>
        <v>45762</v>
      </c>
      <c r="AC412" s="51">
        <f t="shared" si="108"/>
        <v>-21</v>
      </c>
      <c r="AD412" s="44">
        <f t="shared" si="109"/>
        <v>45762</v>
      </c>
      <c r="AE412" s="4">
        <v>45783</v>
      </c>
      <c r="AF412" s="19">
        <f t="shared" si="110"/>
        <v>-21</v>
      </c>
      <c r="AG412" s="69"/>
      <c r="AH412" s="2"/>
      <c r="AI412" s="2"/>
      <c r="AJ412" s="2"/>
      <c r="AK412" s="2"/>
      <c r="AL412" s="2"/>
    </row>
    <row r="413" spans="1:38" ht="14.45">
      <c r="A413" s="38">
        <v>412</v>
      </c>
      <c r="B413" s="57">
        <v>45762</v>
      </c>
      <c r="C413" s="41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99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3">
        <f t="shared" si="105"/>
        <v>45757</v>
      </c>
      <c r="Z413" s="4">
        <v>45783</v>
      </c>
      <c r="AA413" s="51">
        <f t="shared" si="106"/>
        <v>-26</v>
      </c>
      <c r="AB413" s="53">
        <f t="shared" si="107"/>
        <v>45762</v>
      </c>
      <c r="AC413" s="51">
        <f t="shared" si="108"/>
        <v>-21</v>
      </c>
      <c r="AD413" s="44">
        <f t="shared" si="109"/>
        <v>45762</v>
      </c>
      <c r="AE413" s="4">
        <v>45783</v>
      </c>
      <c r="AF413" s="19">
        <f t="shared" si="110"/>
        <v>-21</v>
      </c>
      <c r="AG413" s="69"/>
      <c r="AH413" s="2"/>
      <c r="AI413" s="2"/>
      <c r="AJ413" s="2"/>
      <c r="AK413" s="2"/>
      <c r="AL413" s="2"/>
    </row>
    <row r="414" spans="1:38" ht="14.45">
      <c r="A414" s="38">
        <v>413</v>
      </c>
      <c r="B414" s="57">
        <v>45762</v>
      </c>
      <c r="C414" s="41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99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3">
        <f t="shared" si="105"/>
        <v>45757</v>
      </c>
      <c r="Z414" s="4">
        <v>45783</v>
      </c>
      <c r="AA414" s="51">
        <f t="shared" si="106"/>
        <v>-26</v>
      </c>
      <c r="AB414" s="53">
        <f t="shared" si="107"/>
        <v>45762</v>
      </c>
      <c r="AC414" s="51">
        <f t="shared" si="108"/>
        <v>-21</v>
      </c>
      <c r="AD414" s="44">
        <f t="shared" si="109"/>
        <v>45762</v>
      </c>
      <c r="AE414" s="4">
        <v>45783</v>
      </c>
      <c r="AF414" s="19">
        <f t="shared" si="110"/>
        <v>-21</v>
      </c>
      <c r="AG414" s="69"/>
      <c r="AH414" s="2"/>
      <c r="AI414" s="2"/>
      <c r="AJ414" s="2"/>
      <c r="AK414" s="2"/>
      <c r="AL414" s="2"/>
    </row>
    <row r="415" spans="1:38" ht="14.45">
      <c r="A415" s="38">
        <v>414</v>
      </c>
      <c r="B415" s="57">
        <v>45762</v>
      </c>
      <c r="C415" s="41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99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3">
        <f t="shared" si="105"/>
        <v>45757</v>
      </c>
      <c r="Z415" s="4">
        <v>45783</v>
      </c>
      <c r="AA415" s="51">
        <f t="shared" si="106"/>
        <v>-26</v>
      </c>
      <c r="AB415" s="53">
        <f t="shared" si="107"/>
        <v>45762</v>
      </c>
      <c r="AC415" s="51">
        <f t="shared" si="108"/>
        <v>-21</v>
      </c>
      <c r="AD415" s="44">
        <f t="shared" si="109"/>
        <v>45762</v>
      </c>
      <c r="AE415" s="4">
        <v>45783</v>
      </c>
      <c r="AF415" s="19">
        <f t="shared" si="110"/>
        <v>-21</v>
      </c>
      <c r="AG415" s="69"/>
      <c r="AH415" s="2"/>
      <c r="AI415" s="2"/>
      <c r="AJ415" s="2"/>
      <c r="AK415" s="2"/>
      <c r="AL415" s="2"/>
    </row>
    <row r="416" spans="1:38" ht="14.45">
      <c r="A416" s="38">
        <v>415</v>
      </c>
      <c r="B416" s="57">
        <v>45762</v>
      </c>
      <c r="C416" s="41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99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3">
        <f t="shared" si="105"/>
        <v>45757</v>
      </c>
      <c r="Z416" s="4">
        <v>45783</v>
      </c>
      <c r="AA416" s="51">
        <f t="shared" si="106"/>
        <v>-26</v>
      </c>
      <c r="AB416" s="53">
        <f t="shared" si="107"/>
        <v>45762</v>
      </c>
      <c r="AC416" s="51">
        <f t="shared" si="108"/>
        <v>-21</v>
      </c>
      <c r="AD416" s="44">
        <f t="shared" si="109"/>
        <v>45762</v>
      </c>
      <c r="AE416" s="4">
        <v>45783</v>
      </c>
      <c r="AF416" s="19">
        <f t="shared" si="110"/>
        <v>-21</v>
      </c>
      <c r="AG416" s="69"/>
      <c r="AH416" s="2"/>
      <c r="AI416" s="2"/>
      <c r="AJ416" s="2"/>
      <c r="AK416" s="2"/>
      <c r="AL416" s="2"/>
    </row>
    <row r="417" spans="1:38" ht="14.45">
      <c r="A417" s="38">
        <v>416</v>
      </c>
      <c r="B417" s="57">
        <v>45762</v>
      </c>
      <c r="C417" s="41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99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3">
        <f t="shared" si="105"/>
        <v>45757</v>
      </c>
      <c r="Z417" s="4">
        <v>45905</v>
      </c>
      <c r="AA417" s="51">
        <f t="shared" si="106"/>
        <v>-148</v>
      </c>
      <c r="AB417" s="53">
        <f t="shared" si="107"/>
        <v>45762</v>
      </c>
      <c r="AC417" s="51">
        <f t="shared" si="108"/>
        <v>-143</v>
      </c>
      <c r="AD417" s="44">
        <f t="shared" si="109"/>
        <v>45762</v>
      </c>
      <c r="AE417" s="4">
        <v>45786</v>
      </c>
      <c r="AF417" s="19">
        <f t="shared" si="110"/>
        <v>-24</v>
      </c>
      <c r="AG417" s="69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59">
        <v>45762</v>
      </c>
      <c r="C418" s="90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0">
        <f t="shared" si="96"/>
        <v>45662</v>
      </c>
      <c r="K418" s="7">
        <v>45667</v>
      </c>
      <c r="L418" s="101">
        <f t="shared" si="97"/>
        <v>-5</v>
      </c>
      <c r="M418" s="20">
        <f t="shared" si="98"/>
        <v>45673</v>
      </c>
      <c r="N418" s="7"/>
      <c r="O418" s="101" t="str">
        <f t="shared" si="99"/>
        <v/>
      </c>
      <c r="P418" s="20">
        <f t="shared" si="100"/>
        <v>45688</v>
      </c>
      <c r="Q418" s="7">
        <v>45649</v>
      </c>
      <c r="R418" s="101">
        <f t="shared" si="101"/>
        <v>39</v>
      </c>
      <c r="S418" s="20">
        <f t="shared" si="111"/>
        <v>45693</v>
      </c>
      <c r="T418" s="7">
        <v>45649</v>
      </c>
      <c r="U418" s="101">
        <f t="shared" si="102"/>
        <v>44</v>
      </c>
      <c r="V418" s="20">
        <f t="shared" si="103"/>
        <v>45732</v>
      </c>
      <c r="W418" s="7">
        <v>45649</v>
      </c>
      <c r="X418" s="101">
        <f t="shared" si="104"/>
        <v>83</v>
      </c>
      <c r="Y418" s="53">
        <f t="shared" si="105"/>
        <v>45757</v>
      </c>
      <c r="Z418" s="7">
        <v>45649</v>
      </c>
      <c r="AA418" s="51">
        <f t="shared" si="106"/>
        <v>108</v>
      </c>
      <c r="AB418" s="53">
        <f t="shared" si="107"/>
        <v>45762</v>
      </c>
      <c r="AC418" s="51">
        <f t="shared" si="108"/>
        <v>113</v>
      </c>
      <c r="AD418" s="102">
        <f t="shared" si="109"/>
        <v>45762</v>
      </c>
      <c r="AE418" s="7">
        <v>45649</v>
      </c>
      <c r="AF418" s="101">
        <f t="shared" si="110"/>
        <v>113</v>
      </c>
      <c r="AG418" s="70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59">
        <v>45762</v>
      </c>
      <c r="C419" s="90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0">
        <f t="shared" si="96"/>
        <v>45662</v>
      </c>
      <c r="K419" s="7">
        <v>45667</v>
      </c>
      <c r="L419" s="101">
        <f t="shared" si="97"/>
        <v>-5</v>
      </c>
      <c r="M419" s="20">
        <f t="shared" si="98"/>
        <v>45673</v>
      </c>
      <c r="N419" s="7"/>
      <c r="O419" s="101" t="str">
        <f t="shared" si="99"/>
        <v/>
      </c>
      <c r="P419" s="20">
        <f t="shared" si="100"/>
        <v>45688</v>
      </c>
      <c r="Q419" s="7">
        <v>45649</v>
      </c>
      <c r="R419" s="101">
        <f t="shared" si="101"/>
        <v>39</v>
      </c>
      <c r="S419" s="20">
        <f t="shared" si="111"/>
        <v>45693</v>
      </c>
      <c r="T419" s="7">
        <v>45649</v>
      </c>
      <c r="U419" s="101">
        <f t="shared" si="102"/>
        <v>44</v>
      </c>
      <c r="V419" s="20">
        <f t="shared" si="103"/>
        <v>45732</v>
      </c>
      <c r="W419" s="7">
        <v>45649</v>
      </c>
      <c r="X419" s="101">
        <f t="shared" si="104"/>
        <v>83</v>
      </c>
      <c r="Y419" s="53">
        <f t="shared" si="105"/>
        <v>45757</v>
      </c>
      <c r="Z419" s="7">
        <v>45649</v>
      </c>
      <c r="AA419" s="51">
        <f t="shared" si="106"/>
        <v>108</v>
      </c>
      <c r="AB419" s="53">
        <f t="shared" si="107"/>
        <v>45762</v>
      </c>
      <c r="AC419" s="51">
        <f t="shared" si="108"/>
        <v>113</v>
      </c>
      <c r="AD419" s="102">
        <f t="shared" si="109"/>
        <v>45762</v>
      </c>
      <c r="AE419" s="7">
        <v>45649</v>
      </c>
      <c r="AF419" s="101">
        <f t="shared" si="110"/>
        <v>113</v>
      </c>
      <c r="AG419" s="70"/>
      <c r="AH419" s="8"/>
      <c r="AI419" s="8"/>
      <c r="AJ419" s="8"/>
      <c r="AK419" s="8"/>
      <c r="AL419" s="8"/>
    </row>
    <row r="420" spans="1:38" ht="14.45">
      <c r="A420" s="38">
        <v>419</v>
      </c>
      <c r="B420" s="57">
        <v>45762</v>
      </c>
      <c r="C420" s="41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99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3">
        <f t="shared" si="105"/>
        <v>45757</v>
      </c>
      <c r="AA420" s="51" t="str">
        <f t="shared" si="106"/>
        <v/>
      </c>
      <c r="AB420" s="53">
        <f t="shared" si="107"/>
        <v>45762</v>
      </c>
      <c r="AC420" s="51" t="str">
        <f t="shared" si="108"/>
        <v/>
      </c>
      <c r="AD420" s="44">
        <f t="shared" si="109"/>
        <v>45762</v>
      </c>
      <c r="AF420" s="19" t="str">
        <f t="shared" si="110"/>
        <v/>
      </c>
      <c r="AG420" s="69"/>
      <c r="AH420" s="2"/>
      <c r="AI420" s="2"/>
      <c r="AJ420" s="2"/>
      <c r="AK420" s="2"/>
      <c r="AL420" s="2"/>
    </row>
    <row r="421" spans="1:38" ht="14.45">
      <c r="A421" s="38">
        <v>420</v>
      </c>
      <c r="B421" s="57">
        <v>45762</v>
      </c>
      <c r="C421" s="41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99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3">
        <f t="shared" si="105"/>
        <v>45757</v>
      </c>
      <c r="Z421" s="4">
        <v>45762</v>
      </c>
      <c r="AA421" s="51">
        <f t="shared" si="106"/>
        <v>-5</v>
      </c>
      <c r="AB421" s="53">
        <f t="shared" si="107"/>
        <v>45762</v>
      </c>
      <c r="AC421" s="51">
        <f t="shared" si="108"/>
        <v>0</v>
      </c>
      <c r="AD421" s="44">
        <f t="shared" si="109"/>
        <v>45762</v>
      </c>
      <c r="AE421" s="4">
        <v>45762</v>
      </c>
      <c r="AF421" s="19">
        <f t="shared" si="110"/>
        <v>0</v>
      </c>
      <c r="AG421" s="69"/>
      <c r="AH421" s="2"/>
      <c r="AI421" s="2"/>
      <c r="AJ421" s="2"/>
      <c r="AK421" s="2"/>
      <c r="AL421" s="2"/>
    </row>
    <row r="422" spans="1:38" ht="14.45">
      <c r="A422" s="38">
        <v>421</v>
      </c>
      <c r="B422" s="57">
        <v>45764</v>
      </c>
      <c r="C422" s="41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99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3">
        <f t="shared" si="105"/>
        <v>45759</v>
      </c>
      <c r="AA422" s="51" t="str">
        <f t="shared" si="106"/>
        <v/>
      </c>
      <c r="AB422" s="53">
        <f t="shared" si="107"/>
        <v>45764</v>
      </c>
      <c r="AC422" s="51" t="str">
        <f t="shared" si="108"/>
        <v/>
      </c>
      <c r="AD422" s="44">
        <f t="shared" si="109"/>
        <v>45764</v>
      </c>
      <c r="AF422" s="19" t="str">
        <f t="shared" si="110"/>
        <v/>
      </c>
      <c r="AG422" s="69"/>
      <c r="AH422" s="2"/>
      <c r="AI422" s="2"/>
      <c r="AJ422" s="2"/>
      <c r="AK422" s="2"/>
      <c r="AL422" s="2"/>
    </row>
    <row r="423" spans="1:38" ht="14.45">
      <c r="A423" s="38">
        <v>422</v>
      </c>
      <c r="B423" s="57">
        <v>45765</v>
      </c>
      <c r="C423" s="41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99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3">
        <f t="shared" si="105"/>
        <v>45760</v>
      </c>
      <c r="Z423" s="4">
        <v>45768</v>
      </c>
      <c r="AA423" s="51">
        <f t="shared" si="106"/>
        <v>-8</v>
      </c>
      <c r="AB423" s="53">
        <f t="shared" si="107"/>
        <v>45765</v>
      </c>
      <c r="AC423" s="51">
        <f t="shared" si="108"/>
        <v>-3</v>
      </c>
      <c r="AD423" s="44">
        <f t="shared" si="109"/>
        <v>45765</v>
      </c>
      <c r="AE423" s="4">
        <v>45768</v>
      </c>
      <c r="AF423" s="19">
        <f t="shared" si="110"/>
        <v>-3</v>
      </c>
      <c r="AG423" s="69"/>
      <c r="AH423" s="2"/>
      <c r="AI423" s="2"/>
      <c r="AJ423" s="2"/>
      <c r="AK423" s="2"/>
      <c r="AL423" s="2"/>
    </row>
    <row r="424" spans="1:38" ht="14.45">
      <c r="A424" s="38">
        <v>423</v>
      </c>
      <c r="B424" s="57">
        <v>45765</v>
      </c>
      <c r="C424" s="41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99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3">
        <f t="shared" si="105"/>
        <v>45760</v>
      </c>
      <c r="Z424" s="4">
        <v>45769</v>
      </c>
      <c r="AA424" s="51">
        <f t="shared" si="106"/>
        <v>-9</v>
      </c>
      <c r="AB424" s="53">
        <f t="shared" si="107"/>
        <v>45765</v>
      </c>
      <c r="AC424" s="51">
        <f t="shared" si="108"/>
        <v>-4</v>
      </c>
      <c r="AD424" s="44">
        <f t="shared" si="109"/>
        <v>45765</v>
      </c>
      <c r="AE424" s="4">
        <v>45769</v>
      </c>
      <c r="AF424" s="19">
        <f t="shared" si="110"/>
        <v>-4</v>
      </c>
      <c r="AG424" s="69"/>
      <c r="AH424" s="2"/>
      <c r="AI424" s="2"/>
      <c r="AJ424" s="2"/>
      <c r="AK424" s="2"/>
      <c r="AL424" s="2"/>
    </row>
    <row r="425" spans="1:38" ht="14.45">
      <c r="A425" s="38">
        <v>424</v>
      </c>
      <c r="B425" s="57">
        <v>45766</v>
      </c>
      <c r="C425" s="41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99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3">
        <f t="shared" si="105"/>
        <v>45761</v>
      </c>
      <c r="Z425" s="4">
        <v>45828</v>
      </c>
      <c r="AA425" s="51">
        <f t="shared" si="106"/>
        <v>-67</v>
      </c>
      <c r="AB425" s="53">
        <f t="shared" si="107"/>
        <v>45766</v>
      </c>
      <c r="AC425" s="51">
        <f t="shared" si="108"/>
        <v>-62</v>
      </c>
      <c r="AD425" s="44">
        <f t="shared" si="109"/>
        <v>45766</v>
      </c>
      <c r="AE425" s="4">
        <v>45828</v>
      </c>
      <c r="AF425" s="19">
        <f t="shared" si="110"/>
        <v>-62</v>
      </c>
      <c r="AG425" s="69"/>
      <c r="AH425" s="2"/>
      <c r="AI425" s="2"/>
      <c r="AJ425" s="2"/>
      <c r="AK425" s="2"/>
      <c r="AL425" s="2"/>
    </row>
    <row r="426" spans="1:38" ht="14.45">
      <c r="A426" s="38">
        <v>425</v>
      </c>
      <c r="B426" s="57">
        <v>45766</v>
      </c>
      <c r="C426" s="41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99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3">
        <f t="shared" si="105"/>
        <v>45761</v>
      </c>
      <c r="Z426" s="4">
        <v>45766</v>
      </c>
      <c r="AA426" s="51">
        <f t="shared" si="106"/>
        <v>-5</v>
      </c>
      <c r="AB426" s="53">
        <f t="shared" si="107"/>
        <v>45766</v>
      </c>
      <c r="AC426" s="51">
        <f t="shared" si="108"/>
        <v>0</v>
      </c>
      <c r="AD426" s="44">
        <f t="shared" si="109"/>
        <v>45766</v>
      </c>
      <c r="AE426" s="4">
        <v>45766</v>
      </c>
      <c r="AF426" s="19">
        <f t="shared" si="110"/>
        <v>0</v>
      </c>
      <c r="AG426" s="69"/>
      <c r="AH426" s="2"/>
      <c r="AI426" s="2"/>
      <c r="AJ426" s="2"/>
      <c r="AK426" s="2"/>
      <c r="AL426" s="2"/>
    </row>
    <row r="427" spans="1:38" ht="14.45">
      <c r="A427" s="38">
        <v>426</v>
      </c>
      <c r="B427" s="57">
        <v>45766</v>
      </c>
      <c r="C427" s="41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99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3">
        <f t="shared" si="105"/>
        <v>45761</v>
      </c>
      <c r="Z427" s="4">
        <v>45750</v>
      </c>
      <c r="AA427" s="51">
        <f t="shared" si="106"/>
        <v>11</v>
      </c>
      <c r="AB427" s="53">
        <f t="shared" si="107"/>
        <v>45766</v>
      </c>
      <c r="AC427" s="51">
        <f t="shared" si="108"/>
        <v>16</v>
      </c>
      <c r="AD427" s="44">
        <f t="shared" si="109"/>
        <v>45766</v>
      </c>
      <c r="AE427" s="4">
        <v>45750</v>
      </c>
      <c r="AF427" s="19">
        <f t="shared" si="110"/>
        <v>16</v>
      </c>
      <c r="AG427" s="69"/>
      <c r="AH427" s="2"/>
      <c r="AI427" s="2"/>
      <c r="AJ427" s="2"/>
      <c r="AK427" s="2"/>
      <c r="AL427" s="2"/>
    </row>
    <row r="428" spans="1:38" ht="14.45">
      <c r="A428" s="38">
        <v>427</v>
      </c>
      <c r="B428" s="57">
        <v>45768</v>
      </c>
      <c r="C428" s="41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99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3">
        <f t="shared" si="105"/>
        <v>45763</v>
      </c>
      <c r="Z428" s="4">
        <v>45762</v>
      </c>
      <c r="AA428" s="51">
        <f t="shared" si="106"/>
        <v>1</v>
      </c>
      <c r="AB428" s="53">
        <f t="shared" si="107"/>
        <v>45768</v>
      </c>
      <c r="AC428" s="51">
        <f t="shared" si="108"/>
        <v>6</v>
      </c>
      <c r="AD428" s="44">
        <f t="shared" si="109"/>
        <v>45768</v>
      </c>
      <c r="AE428" s="4">
        <v>45762</v>
      </c>
      <c r="AF428" s="19">
        <f t="shared" si="110"/>
        <v>6</v>
      </c>
      <c r="AG428" s="69"/>
      <c r="AH428" s="2"/>
      <c r="AI428" s="2"/>
      <c r="AJ428" s="2"/>
      <c r="AK428" s="2"/>
      <c r="AL428" s="2"/>
    </row>
    <row r="429" spans="1:38" ht="14.45">
      <c r="A429" s="38">
        <v>428</v>
      </c>
      <c r="B429" s="57">
        <v>45768</v>
      </c>
      <c r="C429" s="41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99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3">
        <f t="shared" si="105"/>
        <v>45763</v>
      </c>
      <c r="Z429" s="4">
        <v>45762</v>
      </c>
      <c r="AA429" s="51">
        <f t="shared" si="106"/>
        <v>1</v>
      </c>
      <c r="AB429" s="53">
        <f t="shared" si="107"/>
        <v>45768</v>
      </c>
      <c r="AC429" s="51">
        <f t="shared" si="108"/>
        <v>6</v>
      </c>
      <c r="AD429" s="44">
        <f t="shared" si="109"/>
        <v>45768</v>
      </c>
      <c r="AE429" s="4">
        <v>45762</v>
      </c>
      <c r="AF429" s="19">
        <f t="shared" si="110"/>
        <v>6</v>
      </c>
      <c r="AG429" s="69"/>
      <c r="AH429" s="2"/>
      <c r="AI429" s="2"/>
      <c r="AJ429" s="2"/>
      <c r="AK429" s="2"/>
      <c r="AL429" s="2"/>
    </row>
    <row r="430" spans="1:38" ht="14.45">
      <c r="A430" s="38">
        <v>429</v>
      </c>
      <c r="B430" s="57">
        <v>45769</v>
      </c>
      <c r="C430" s="41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99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3">
        <f t="shared" si="105"/>
        <v>45764</v>
      </c>
      <c r="Z430" s="4">
        <v>45775</v>
      </c>
      <c r="AA430" s="51">
        <f t="shared" si="106"/>
        <v>-11</v>
      </c>
      <c r="AB430" s="53">
        <f t="shared" si="107"/>
        <v>45769</v>
      </c>
      <c r="AC430" s="51">
        <f t="shared" si="108"/>
        <v>-6</v>
      </c>
      <c r="AD430" s="44">
        <f t="shared" si="109"/>
        <v>45769</v>
      </c>
      <c r="AE430" s="4">
        <v>45775</v>
      </c>
      <c r="AF430" s="19">
        <f t="shared" si="110"/>
        <v>-6</v>
      </c>
      <c r="AG430" s="69"/>
      <c r="AH430" s="2"/>
      <c r="AI430" s="2"/>
      <c r="AJ430" s="2"/>
      <c r="AK430" s="2"/>
      <c r="AL430" s="2"/>
    </row>
    <row r="431" spans="1:38" ht="14.45">
      <c r="A431" s="38">
        <v>430</v>
      </c>
      <c r="B431" s="57">
        <v>45769</v>
      </c>
      <c r="C431" s="41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99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3">
        <f t="shared" si="105"/>
        <v>45764</v>
      </c>
      <c r="Z431" s="4">
        <v>45795</v>
      </c>
      <c r="AA431" s="51">
        <f t="shared" si="106"/>
        <v>-31</v>
      </c>
      <c r="AB431" s="53">
        <f t="shared" si="107"/>
        <v>45769</v>
      </c>
      <c r="AC431" s="51">
        <f t="shared" si="108"/>
        <v>-26</v>
      </c>
      <c r="AD431" s="44">
        <f t="shared" si="109"/>
        <v>45769</v>
      </c>
      <c r="AE431" s="4">
        <v>45795</v>
      </c>
      <c r="AF431" s="19">
        <f t="shared" si="110"/>
        <v>-26</v>
      </c>
      <c r="AG431" s="69"/>
      <c r="AH431" s="2"/>
      <c r="AI431" s="2"/>
      <c r="AJ431" s="2"/>
      <c r="AK431" s="2"/>
      <c r="AL431" s="2"/>
    </row>
    <row r="432" spans="1:38" ht="14.45">
      <c r="A432" s="38">
        <v>431</v>
      </c>
      <c r="B432" s="57">
        <v>45769</v>
      </c>
      <c r="C432" s="41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99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3">
        <f t="shared" si="105"/>
        <v>45764</v>
      </c>
      <c r="Z432" s="4">
        <v>45782</v>
      </c>
      <c r="AA432" s="51">
        <f t="shared" si="106"/>
        <v>-18</v>
      </c>
      <c r="AB432" s="53">
        <f t="shared" si="107"/>
        <v>45769</v>
      </c>
      <c r="AC432" s="51">
        <f t="shared" si="108"/>
        <v>-13</v>
      </c>
      <c r="AD432" s="44">
        <f t="shared" si="109"/>
        <v>45769</v>
      </c>
      <c r="AE432" s="4">
        <v>45782</v>
      </c>
      <c r="AF432" s="19">
        <f t="shared" si="110"/>
        <v>-13</v>
      </c>
      <c r="AG432" s="69"/>
      <c r="AH432" s="2"/>
      <c r="AI432" s="2"/>
      <c r="AJ432" s="2"/>
      <c r="AK432" s="2"/>
      <c r="AL432" s="2"/>
    </row>
    <row r="433" spans="1:38" ht="14.45">
      <c r="A433" s="38">
        <v>432</v>
      </c>
      <c r="B433" s="57">
        <v>45769</v>
      </c>
      <c r="C433" s="41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99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3">
        <f t="shared" si="105"/>
        <v>45764</v>
      </c>
      <c r="Z433" s="4">
        <v>45762</v>
      </c>
      <c r="AA433" s="51">
        <f t="shared" si="106"/>
        <v>2</v>
      </c>
      <c r="AB433" s="53">
        <f t="shared" si="107"/>
        <v>45769</v>
      </c>
      <c r="AC433" s="51">
        <f t="shared" si="108"/>
        <v>7</v>
      </c>
      <c r="AD433" s="44">
        <f t="shared" si="109"/>
        <v>45769</v>
      </c>
      <c r="AE433" s="4">
        <v>45762</v>
      </c>
      <c r="AF433" s="19">
        <f t="shared" si="110"/>
        <v>7</v>
      </c>
      <c r="AG433" s="69"/>
      <c r="AH433" s="2"/>
      <c r="AI433" s="2"/>
      <c r="AJ433" s="2"/>
      <c r="AK433" s="2"/>
      <c r="AL433" s="2"/>
    </row>
    <row r="434" spans="1:38" ht="14.45">
      <c r="A434" s="38">
        <v>433</v>
      </c>
      <c r="B434" s="57">
        <v>45769</v>
      </c>
      <c r="C434" s="41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99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3">
        <f t="shared" si="105"/>
        <v>45764</v>
      </c>
      <c r="Z434" s="4">
        <v>45762</v>
      </c>
      <c r="AA434" s="51">
        <f t="shared" si="106"/>
        <v>2</v>
      </c>
      <c r="AB434" s="53">
        <f t="shared" si="107"/>
        <v>45769</v>
      </c>
      <c r="AC434" s="51">
        <f t="shared" si="108"/>
        <v>7</v>
      </c>
      <c r="AD434" s="44">
        <f t="shared" si="109"/>
        <v>45769</v>
      </c>
      <c r="AE434" s="4">
        <v>45762</v>
      </c>
      <c r="AF434" s="19">
        <f t="shared" si="110"/>
        <v>7</v>
      </c>
      <c r="AG434" s="69"/>
      <c r="AH434" s="2"/>
      <c r="AI434" s="2"/>
      <c r="AJ434" s="2"/>
      <c r="AK434" s="2"/>
      <c r="AL434" s="2"/>
    </row>
    <row r="435" spans="1:38" ht="14.45">
      <c r="A435" s="38">
        <v>434</v>
      </c>
      <c r="B435" s="57">
        <v>45769</v>
      </c>
      <c r="C435" s="41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99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3">
        <f t="shared" si="105"/>
        <v>45764</v>
      </c>
      <c r="Z435" s="4">
        <v>45762</v>
      </c>
      <c r="AA435" s="51">
        <f t="shared" si="106"/>
        <v>2</v>
      </c>
      <c r="AB435" s="53">
        <f t="shared" si="107"/>
        <v>45769</v>
      </c>
      <c r="AC435" s="51">
        <f t="shared" si="108"/>
        <v>7</v>
      </c>
      <c r="AD435" s="44">
        <f t="shared" si="109"/>
        <v>45769</v>
      </c>
      <c r="AE435" s="4">
        <v>45762</v>
      </c>
      <c r="AF435" s="19">
        <f t="shared" si="110"/>
        <v>7</v>
      </c>
      <c r="AG435" s="69"/>
      <c r="AH435" s="2"/>
      <c r="AI435" s="2"/>
      <c r="AJ435" s="2"/>
      <c r="AK435" s="2"/>
      <c r="AL435" s="2"/>
    </row>
    <row r="436" spans="1:38" ht="14.45">
      <c r="A436" s="38">
        <v>435</v>
      </c>
      <c r="B436" s="57">
        <v>45769</v>
      </c>
      <c r="C436" s="41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99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3">
        <f t="shared" si="105"/>
        <v>45764</v>
      </c>
      <c r="Z436" s="4">
        <v>45762</v>
      </c>
      <c r="AA436" s="51">
        <f t="shared" si="106"/>
        <v>2</v>
      </c>
      <c r="AB436" s="53">
        <f t="shared" si="107"/>
        <v>45769</v>
      </c>
      <c r="AC436" s="51">
        <f t="shared" si="108"/>
        <v>7</v>
      </c>
      <c r="AD436" s="44">
        <f t="shared" si="109"/>
        <v>45769</v>
      </c>
      <c r="AE436" s="4">
        <v>45762</v>
      </c>
      <c r="AF436" s="19">
        <f t="shared" si="110"/>
        <v>7</v>
      </c>
      <c r="AG436" s="69"/>
      <c r="AH436" s="2"/>
      <c r="AI436" s="2"/>
      <c r="AJ436" s="2"/>
      <c r="AK436" s="2"/>
      <c r="AL436" s="2"/>
    </row>
    <row r="437" spans="1:38" ht="14.45">
      <c r="A437" s="38">
        <v>436</v>
      </c>
      <c r="B437" s="57">
        <v>45770</v>
      </c>
      <c r="C437" s="41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99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3">
        <f t="shared" si="105"/>
        <v>45765</v>
      </c>
      <c r="Z437" s="4">
        <v>45770</v>
      </c>
      <c r="AA437" s="51">
        <f t="shared" si="106"/>
        <v>-5</v>
      </c>
      <c r="AB437" s="53">
        <f t="shared" si="107"/>
        <v>45770</v>
      </c>
      <c r="AC437" s="51">
        <f t="shared" si="108"/>
        <v>0</v>
      </c>
      <c r="AD437" s="44">
        <f t="shared" si="109"/>
        <v>45770</v>
      </c>
      <c r="AE437" s="4">
        <v>45770</v>
      </c>
      <c r="AF437" s="19">
        <f t="shared" si="110"/>
        <v>0</v>
      </c>
      <c r="AG437" s="69"/>
      <c r="AH437" s="2"/>
      <c r="AI437" s="2"/>
      <c r="AJ437" s="2"/>
      <c r="AK437" s="2"/>
      <c r="AL437" s="2"/>
    </row>
    <row r="438" spans="1:38" ht="14.45">
      <c r="A438" s="38">
        <v>437</v>
      </c>
      <c r="B438" s="57">
        <v>45770</v>
      </c>
      <c r="C438" s="41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99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3">
        <f t="shared" si="105"/>
        <v>45765</v>
      </c>
      <c r="Z438" s="4">
        <v>45770</v>
      </c>
      <c r="AA438" s="51">
        <f t="shared" si="106"/>
        <v>-5</v>
      </c>
      <c r="AB438" s="53">
        <f t="shared" si="107"/>
        <v>45770</v>
      </c>
      <c r="AC438" s="51">
        <f t="shared" si="108"/>
        <v>0</v>
      </c>
      <c r="AD438" s="44">
        <f t="shared" si="109"/>
        <v>45770</v>
      </c>
      <c r="AE438" s="4">
        <v>45770</v>
      </c>
      <c r="AF438" s="19">
        <f t="shared" si="110"/>
        <v>0</v>
      </c>
      <c r="AG438" s="69"/>
      <c r="AH438" s="2"/>
      <c r="AI438" s="2"/>
      <c r="AJ438" s="2"/>
      <c r="AK438" s="2"/>
      <c r="AL438" s="2"/>
    </row>
    <row r="439" spans="1:38" ht="14.45">
      <c r="A439" s="38">
        <v>438</v>
      </c>
      <c r="B439" s="57">
        <v>45770</v>
      </c>
      <c r="C439" s="41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99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3">
        <f t="shared" si="105"/>
        <v>45765</v>
      </c>
      <c r="Z439" s="4">
        <v>45757</v>
      </c>
      <c r="AA439" s="51">
        <f t="shared" si="106"/>
        <v>8</v>
      </c>
      <c r="AB439" s="53">
        <f t="shared" si="107"/>
        <v>45770</v>
      </c>
      <c r="AC439" s="51">
        <f t="shared" si="108"/>
        <v>13</v>
      </c>
      <c r="AD439" s="44">
        <f t="shared" si="109"/>
        <v>45770</v>
      </c>
      <c r="AE439" s="4">
        <v>45757</v>
      </c>
      <c r="AF439" s="19">
        <f t="shared" si="110"/>
        <v>13</v>
      </c>
      <c r="AG439" s="69"/>
      <c r="AH439" s="2"/>
      <c r="AI439" s="2"/>
      <c r="AJ439" s="2"/>
      <c r="AK439" s="2"/>
      <c r="AL439" s="2"/>
    </row>
    <row r="440" spans="1:38" ht="14.45">
      <c r="A440" s="38">
        <v>439</v>
      </c>
      <c r="B440" s="57">
        <v>45770</v>
      </c>
      <c r="C440" s="41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99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3">
        <f t="shared" si="105"/>
        <v>45765</v>
      </c>
      <c r="Z440" s="4">
        <v>45791</v>
      </c>
      <c r="AA440" s="51">
        <f t="shared" si="106"/>
        <v>-26</v>
      </c>
      <c r="AB440" s="53">
        <f t="shared" si="107"/>
        <v>45770</v>
      </c>
      <c r="AC440" s="51">
        <f t="shared" si="108"/>
        <v>-21</v>
      </c>
      <c r="AD440" s="44">
        <f t="shared" si="109"/>
        <v>45770</v>
      </c>
      <c r="AE440" s="4">
        <v>45791</v>
      </c>
      <c r="AF440" s="19">
        <f t="shared" si="110"/>
        <v>-21</v>
      </c>
      <c r="AG440" s="69"/>
      <c r="AH440" s="2"/>
      <c r="AI440" s="2"/>
      <c r="AJ440" s="2"/>
      <c r="AK440" s="2"/>
      <c r="AL440" s="2"/>
    </row>
    <row r="441" spans="1:38" ht="14.45">
      <c r="A441" s="38">
        <v>440</v>
      </c>
      <c r="B441" s="57">
        <v>45770</v>
      </c>
      <c r="C441" s="41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99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3">
        <f t="shared" si="105"/>
        <v>45765</v>
      </c>
      <c r="Z441" s="4">
        <v>45786</v>
      </c>
      <c r="AA441" s="51">
        <f t="shared" si="106"/>
        <v>-21</v>
      </c>
      <c r="AB441" s="53">
        <f t="shared" si="107"/>
        <v>45770</v>
      </c>
      <c r="AC441" s="51">
        <f t="shared" si="108"/>
        <v>-16</v>
      </c>
      <c r="AD441" s="44">
        <f t="shared" si="109"/>
        <v>45770</v>
      </c>
      <c r="AE441" s="4">
        <v>45786</v>
      </c>
      <c r="AF441" s="19">
        <f t="shared" si="110"/>
        <v>-16</v>
      </c>
      <c r="AG441" s="69"/>
      <c r="AH441" s="2"/>
      <c r="AI441" s="2"/>
      <c r="AJ441" s="2"/>
      <c r="AK441" s="2"/>
      <c r="AL441" s="2"/>
    </row>
    <row r="442" spans="1:38" ht="14.45">
      <c r="A442" s="38">
        <v>441</v>
      </c>
      <c r="B442" s="57">
        <v>45770</v>
      </c>
      <c r="C442" s="41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99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3">
        <f t="shared" si="105"/>
        <v>45765</v>
      </c>
      <c r="Z442" s="4">
        <v>45791</v>
      </c>
      <c r="AA442" s="51">
        <f t="shared" si="106"/>
        <v>-26</v>
      </c>
      <c r="AB442" s="53">
        <f t="shared" si="107"/>
        <v>45770</v>
      </c>
      <c r="AC442" s="51">
        <f t="shared" si="108"/>
        <v>-21</v>
      </c>
      <c r="AD442" s="44">
        <f t="shared" si="109"/>
        <v>45770</v>
      </c>
      <c r="AE442" s="4">
        <v>45791</v>
      </c>
      <c r="AF442" s="19">
        <f t="shared" si="110"/>
        <v>-21</v>
      </c>
      <c r="AG442" s="69"/>
      <c r="AH442" s="2"/>
      <c r="AI442" s="2"/>
      <c r="AJ442" s="2"/>
      <c r="AK442" s="2"/>
      <c r="AL442" s="2"/>
    </row>
    <row r="443" spans="1:38" ht="14.45">
      <c r="A443" s="38">
        <v>442</v>
      </c>
      <c r="B443" s="57">
        <v>45770</v>
      </c>
      <c r="C443" s="41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99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3">
        <f t="shared" si="105"/>
        <v>45765</v>
      </c>
      <c r="Z443" s="4">
        <v>45791</v>
      </c>
      <c r="AA443" s="51">
        <f t="shared" si="106"/>
        <v>-26</v>
      </c>
      <c r="AB443" s="53">
        <f t="shared" si="107"/>
        <v>45770</v>
      </c>
      <c r="AC443" s="51">
        <f t="shared" si="108"/>
        <v>-21</v>
      </c>
      <c r="AD443" s="44">
        <f t="shared" si="109"/>
        <v>45770</v>
      </c>
      <c r="AE443" s="4">
        <v>45791</v>
      </c>
      <c r="AF443" s="19">
        <f t="shared" si="110"/>
        <v>-21</v>
      </c>
      <c r="AG443" s="69"/>
      <c r="AH443" s="2"/>
      <c r="AI443" s="2"/>
      <c r="AJ443" s="2"/>
      <c r="AK443" s="2"/>
      <c r="AL443" s="2"/>
    </row>
    <row r="444" spans="1:38" ht="14.45">
      <c r="A444" s="38">
        <v>443</v>
      </c>
      <c r="B444" s="57">
        <v>45770</v>
      </c>
      <c r="C444" s="41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99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3">
        <f t="shared" si="105"/>
        <v>45765</v>
      </c>
      <c r="Z444" s="4">
        <v>45791</v>
      </c>
      <c r="AA444" s="51">
        <f t="shared" si="106"/>
        <v>-26</v>
      </c>
      <c r="AB444" s="53">
        <f t="shared" si="107"/>
        <v>45770</v>
      </c>
      <c r="AC444" s="51">
        <f t="shared" si="108"/>
        <v>-21</v>
      </c>
      <c r="AD444" s="44">
        <f t="shared" si="109"/>
        <v>45770</v>
      </c>
      <c r="AE444" s="4">
        <v>45791</v>
      </c>
      <c r="AF444" s="19">
        <f t="shared" si="110"/>
        <v>-21</v>
      </c>
      <c r="AG444" s="69"/>
      <c r="AH444" s="2"/>
      <c r="AI444" s="2"/>
      <c r="AJ444" s="2"/>
      <c r="AK444" s="2"/>
      <c r="AL444" s="2"/>
    </row>
    <row r="445" spans="1:38" ht="14.45">
      <c r="A445" s="38">
        <v>444</v>
      </c>
      <c r="B445" s="57">
        <v>45770</v>
      </c>
      <c r="C445" s="41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99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3">
        <f t="shared" si="105"/>
        <v>45765</v>
      </c>
      <c r="Z445" s="4">
        <v>45786</v>
      </c>
      <c r="AA445" s="51">
        <f t="shared" si="106"/>
        <v>-21</v>
      </c>
      <c r="AB445" s="53">
        <f t="shared" si="107"/>
        <v>45770</v>
      </c>
      <c r="AC445" s="51">
        <f t="shared" si="108"/>
        <v>-16</v>
      </c>
      <c r="AD445" s="44">
        <f t="shared" si="109"/>
        <v>45770</v>
      </c>
      <c r="AE445" s="4">
        <v>45786</v>
      </c>
      <c r="AF445" s="19">
        <f t="shared" si="110"/>
        <v>-16</v>
      </c>
      <c r="AG445" s="69"/>
      <c r="AH445" s="2"/>
      <c r="AI445" s="2"/>
      <c r="AJ445" s="2"/>
      <c r="AK445" s="2"/>
      <c r="AL445" s="2"/>
    </row>
    <row r="446" spans="1:38" ht="14.45">
      <c r="A446" s="38">
        <v>445</v>
      </c>
      <c r="B446" s="57">
        <v>45770</v>
      </c>
      <c r="C446" s="41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99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3">
        <f t="shared" si="105"/>
        <v>45765</v>
      </c>
      <c r="Z446" s="4">
        <v>45786</v>
      </c>
      <c r="AA446" s="51">
        <f t="shared" si="106"/>
        <v>-21</v>
      </c>
      <c r="AB446" s="53">
        <f t="shared" si="107"/>
        <v>45770</v>
      </c>
      <c r="AC446" s="51">
        <f t="shared" si="108"/>
        <v>-16</v>
      </c>
      <c r="AD446" s="44">
        <f t="shared" si="109"/>
        <v>45770</v>
      </c>
      <c r="AE446" s="4">
        <v>45786</v>
      </c>
      <c r="AF446" s="19">
        <f t="shared" si="110"/>
        <v>-16</v>
      </c>
      <c r="AG446" s="69"/>
      <c r="AH446" s="2"/>
      <c r="AI446" s="2"/>
      <c r="AJ446" s="2"/>
      <c r="AK446" s="2"/>
      <c r="AL446" s="2"/>
    </row>
    <row r="447" spans="1:38" ht="14.45">
      <c r="A447" s="38">
        <v>446</v>
      </c>
      <c r="B447" s="57">
        <v>45770</v>
      </c>
      <c r="C447" s="41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99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3">
        <f t="shared" si="105"/>
        <v>45765</v>
      </c>
      <c r="Z447" s="4">
        <v>45786</v>
      </c>
      <c r="AA447" s="51">
        <f t="shared" si="106"/>
        <v>-21</v>
      </c>
      <c r="AB447" s="53">
        <f t="shared" si="107"/>
        <v>45770</v>
      </c>
      <c r="AC447" s="51">
        <f t="shared" si="108"/>
        <v>-16</v>
      </c>
      <c r="AD447" s="44">
        <f t="shared" si="109"/>
        <v>45770</v>
      </c>
      <c r="AE447" s="4">
        <v>45786</v>
      </c>
      <c r="AF447" s="19">
        <f t="shared" si="110"/>
        <v>-16</v>
      </c>
      <c r="AG447" s="69"/>
      <c r="AH447" s="2"/>
      <c r="AI447" s="2"/>
      <c r="AJ447" s="2"/>
      <c r="AK447" s="2"/>
      <c r="AL447" s="2"/>
    </row>
    <row r="448" spans="1:38" ht="14.45">
      <c r="A448" s="38">
        <v>447</v>
      </c>
      <c r="B448" s="57">
        <v>45770</v>
      </c>
      <c r="C448" s="41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99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3">
        <f t="shared" si="105"/>
        <v>45765</v>
      </c>
      <c r="Z448" s="4">
        <v>45786</v>
      </c>
      <c r="AA448" s="51">
        <f t="shared" si="106"/>
        <v>-21</v>
      </c>
      <c r="AB448" s="53">
        <f t="shared" si="107"/>
        <v>45770</v>
      </c>
      <c r="AC448" s="51">
        <f t="shared" si="108"/>
        <v>-16</v>
      </c>
      <c r="AD448" s="44">
        <f t="shared" si="109"/>
        <v>45770</v>
      </c>
      <c r="AE448" s="4">
        <v>45786</v>
      </c>
      <c r="AF448" s="19">
        <f t="shared" si="110"/>
        <v>-16</v>
      </c>
      <c r="AG448" s="69"/>
      <c r="AH448" s="2"/>
      <c r="AI448" s="2"/>
      <c r="AJ448" s="2"/>
      <c r="AK448" s="2"/>
      <c r="AL448" s="2"/>
    </row>
    <row r="449" spans="1:38" ht="14.45">
      <c r="A449" s="38">
        <v>448</v>
      </c>
      <c r="B449" s="57">
        <v>45770</v>
      </c>
      <c r="C449" s="41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99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3">
        <f t="shared" si="105"/>
        <v>45765</v>
      </c>
      <c r="Z449" s="4">
        <v>45762</v>
      </c>
      <c r="AA449" s="51">
        <f t="shared" si="106"/>
        <v>3</v>
      </c>
      <c r="AB449" s="53">
        <f t="shared" si="107"/>
        <v>45770</v>
      </c>
      <c r="AC449" s="51">
        <f t="shared" si="108"/>
        <v>8</v>
      </c>
      <c r="AD449" s="44">
        <f t="shared" si="109"/>
        <v>45770</v>
      </c>
      <c r="AE449" s="4">
        <v>45762</v>
      </c>
      <c r="AF449" s="19">
        <f t="shared" si="110"/>
        <v>8</v>
      </c>
      <c r="AG449" s="69"/>
      <c r="AH449" s="2"/>
      <c r="AI449" s="2"/>
      <c r="AJ449" s="2"/>
      <c r="AK449" s="2"/>
      <c r="AL449" s="2"/>
    </row>
    <row r="450" spans="1:38" ht="14.45">
      <c r="A450" s="38">
        <v>449</v>
      </c>
      <c r="B450" s="57">
        <v>45770</v>
      </c>
      <c r="C450" s="41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99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3">
        <f t="shared" ref="Y450:Y513" si="121">B450-5</f>
        <v>45765</v>
      </c>
      <c r="Z450" s="4">
        <v>45750</v>
      </c>
      <c r="AA450" s="51">
        <f t="shared" ref="AA450:AA513" si="122">IF(OR(Y450="", Z450=""), "", Y450-Z450)</f>
        <v>15</v>
      </c>
      <c r="AB450" s="53">
        <f t="shared" ref="AB450:AB513" si="123">IF(B450&lt;&gt;"", B450, "")</f>
        <v>45770</v>
      </c>
      <c r="AC450" s="51">
        <f t="shared" ref="AC450:AC513" si="124">IF(OR(AB450="", Z450=""), "", AB450-Z450)</f>
        <v>20</v>
      </c>
      <c r="AD450" s="44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69"/>
      <c r="AH450" s="2"/>
      <c r="AI450" s="2"/>
      <c r="AJ450" s="2"/>
      <c r="AK450" s="2"/>
      <c r="AL450" s="2"/>
    </row>
    <row r="451" spans="1:38" ht="14.45">
      <c r="A451" s="38">
        <v>450</v>
      </c>
      <c r="B451" s="57">
        <v>45770</v>
      </c>
      <c r="C451" s="41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99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3">
        <f t="shared" si="121"/>
        <v>45765</v>
      </c>
      <c r="Z451" s="4">
        <v>45762</v>
      </c>
      <c r="AA451" s="51">
        <f t="shared" si="122"/>
        <v>3</v>
      </c>
      <c r="AB451" s="53">
        <f t="shared" si="123"/>
        <v>45770</v>
      </c>
      <c r="AC451" s="51">
        <f t="shared" si="124"/>
        <v>8</v>
      </c>
      <c r="AD451" s="44">
        <f t="shared" si="125"/>
        <v>45770</v>
      </c>
      <c r="AE451" s="4">
        <v>45762</v>
      </c>
      <c r="AF451" s="19">
        <f t="shared" si="126"/>
        <v>8</v>
      </c>
      <c r="AG451" s="69"/>
      <c r="AH451" s="2"/>
      <c r="AI451" s="2"/>
      <c r="AJ451" s="2"/>
      <c r="AK451" s="2"/>
      <c r="AL451" s="2"/>
    </row>
    <row r="452" spans="1:38" ht="14.45">
      <c r="A452" s="38">
        <v>451</v>
      </c>
      <c r="B452" s="57">
        <v>45771</v>
      </c>
      <c r="C452" s="41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99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3">
        <f t="shared" si="121"/>
        <v>45766</v>
      </c>
      <c r="Z452" s="4">
        <v>45762</v>
      </c>
      <c r="AA452" s="51">
        <f t="shared" si="122"/>
        <v>4</v>
      </c>
      <c r="AB452" s="53">
        <f t="shared" si="123"/>
        <v>45771</v>
      </c>
      <c r="AC452" s="51">
        <f t="shared" si="124"/>
        <v>9</v>
      </c>
      <c r="AD452" s="44">
        <f t="shared" si="125"/>
        <v>45771</v>
      </c>
      <c r="AE452" s="4">
        <v>45762</v>
      </c>
      <c r="AF452" s="19">
        <f t="shared" si="126"/>
        <v>9</v>
      </c>
      <c r="AG452" s="69"/>
      <c r="AH452" s="2"/>
      <c r="AI452" s="2"/>
      <c r="AJ452" s="2"/>
      <c r="AK452" s="2"/>
      <c r="AL452" s="2"/>
    </row>
    <row r="453" spans="1:38" ht="14.45">
      <c r="A453" s="38">
        <v>452</v>
      </c>
      <c r="B453" s="57">
        <v>45771</v>
      </c>
      <c r="C453" s="41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99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3">
        <f t="shared" si="121"/>
        <v>45766</v>
      </c>
      <c r="Z453" s="4">
        <v>45762</v>
      </c>
      <c r="AA453" s="51">
        <f t="shared" si="122"/>
        <v>4</v>
      </c>
      <c r="AB453" s="53">
        <f t="shared" si="123"/>
        <v>45771</v>
      </c>
      <c r="AC453" s="51">
        <f t="shared" si="124"/>
        <v>9</v>
      </c>
      <c r="AD453" s="44">
        <f t="shared" si="125"/>
        <v>45771</v>
      </c>
      <c r="AE453" s="4">
        <v>45762</v>
      </c>
      <c r="AF453" s="19">
        <f t="shared" si="126"/>
        <v>9</v>
      </c>
      <c r="AG453" s="69"/>
      <c r="AH453" s="2"/>
      <c r="AI453" s="2"/>
      <c r="AJ453" s="2"/>
      <c r="AK453" s="2"/>
      <c r="AL453" s="2"/>
    </row>
    <row r="454" spans="1:38" ht="14.45">
      <c r="A454" s="38">
        <v>453</v>
      </c>
      <c r="B454" s="57">
        <v>45772</v>
      </c>
      <c r="C454" s="41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99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3">
        <f t="shared" si="121"/>
        <v>45767</v>
      </c>
      <c r="Z454" s="4">
        <v>45772</v>
      </c>
      <c r="AA454" s="51">
        <f t="shared" si="122"/>
        <v>-5</v>
      </c>
      <c r="AB454" s="53">
        <f t="shared" si="123"/>
        <v>45772</v>
      </c>
      <c r="AC454" s="51">
        <f t="shared" si="124"/>
        <v>0</v>
      </c>
      <c r="AD454" s="44">
        <f t="shared" si="125"/>
        <v>45772</v>
      </c>
      <c r="AE454" s="4">
        <v>45772</v>
      </c>
      <c r="AF454" s="19">
        <f t="shared" si="126"/>
        <v>0</v>
      </c>
      <c r="AG454" s="69"/>
      <c r="AH454" s="2"/>
      <c r="AI454" s="2"/>
      <c r="AJ454" s="2"/>
      <c r="AK454" s="2"/>
      <c r="AL454" s="2"/>
    </row>
    <row r="455" spans="1:38" ht="14.45">
      <c r="A455" s="38">
        <v>454</v>
      </c>
      <c r="B455" s="57">
        <v>45772</v>
      </c>
      <c r="C455" s="41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99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3">
        <f t="shared" si="121"/>
        <v>45767</v>
      </c>
      <c r="AA455" s="51" t="str">
        <f t="shared" si="122"/>
        <v/>
      </c>
      <c r="AB455" s="53">
        <f t="shared" si="123"/>
        <v>45772</v>
      </c>
      <c r="AC455" s="51" t="str">
        <f t="shared" si="124"/>
        <v/>
      </c>
      <c r="AD455" s="44">
        <f t="shared" si="125"/>
        <v>45772</v>
      </c>
      <c r="AF455" s="19" t="str">
        <f t="shared" si="126"/>
        <v/>
      </c>
      <c r="AG455" s="69"/>
      <c r="AH455" s="2"/>
      <c r="AI455" s="2"/>
      <c r="AJ455" s="2"/>
      <c r="AK455" s="2"/>
      <c r="AL455" s="2"/>
    </row>
    <row r="456" spans="1:38" ht="14.45">
      <c r="A456" s="38">
        <v>455</v>
      </c>
      <c r="B456" s="57">
        <v>45773</v>
      </c>
      <c r="C456" s="41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99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3">
        <f t="shared" si="121"/>
        <v>45768</v>
      </c>
      <c r="Z456" s="4">
        <v>45779</v>
      </c>
      <c r="AA456" s="51">
        <f t="shared" si="122"/>
        <v>-11</v>
      </c>
      <c r="AB456" s="53">
        <f t="shared" si="123"/>
        <v>45773</v>
      </c>
      <c r="AC456" s="51">
        <f t="shared" si="124"/>
        <v>-6</v>
      </c>
      <c r="AD456" s="44">
        <f t="shared" si="125"/>
        <v>45773</v>
      </c>
      <c r="AE456" s="4">
        <v>45779</v>
      </c>
      <c r="AF456" s="19">
        <f t="shared" si="126"/>
        <v>-6</v>
      </c>
      <c r="AG456" s="69"/>
      <c r="AH456" s="2"/>
      <c r="AI456" s="2"/>
      <c r="AJ456" s="2"/>
      <c r="AK456" s="2"/>
      <c r="AL456" s="2"/>
    </row>
    <row r="457" spans="1:38" ht="14.45">
      <c r="A457" s="38">
        <v>456</v>
      </c>
      <c r="B457" s="57">
        <v>45773</v>
      </c>
      <c r="C457" s="41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99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3">
        <f t="shared" si="121"/>
        <v>45768</v>
      </c>
      <c r="Z457" s="4">
        <v>45762</v>
      </c>
      <c r="AA457" s="51">
        <f t="shared" si="122"/>
        <v>6</v>
      </c>
      <c r="AB457" s="53">
        <f t="shared" si="123"/>
        <v>45773</v>
      </c>
      <c r="AC457" s="51">
        <f t="shared" si="124"/>
        <v>11</v>
      </c>
      <c r="AD457" s="44">
        <f t="shared" si="125"/>
        <v>45773</v>
      </c>
      <c r="AE457" s="4">
        <v>45762</v>
      </c>
      <c r="AF457" s="19">
        <f t="shared" si="126"/>
        <v>11</v>
      </c>
      <c r="AG457" s="69"/>
      <c r="AH457" s="2"/>
      <c r="AI457" s="2"/>
      <c r="AJ457" s="2"/>
      <c r="AK457" s="2"/>
      <c r="AL457" s="2"/>
    </row>
    <row r="458" spans="1:38" ht="14.45">
      <c r="A458" s="38">
        <v>457</v>
      </c>
      <c r="B458" s="57">
        <v>45773</v>
      </c>
      <c r="C458" s="41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99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3">
        <f t="shared" si="121"/>
        <v>45768</v>
      </c>
      <c r="Z458" s="4">
        <v>45762</v>
      </c>
      <c r="AA458" s="51">
        <f t="shared" si="122"/>
        <v>6</v>
      </c>
      <c r="AB458" s="53">
        <f t="shared" si="123"/>
        <v>45773</v>
      </c>
      <c r="AC458" s="51">
        <f t="shared" si="124"/>
        <v>11</v>
      </c>
      <c r="AD458" s="44">
        <f t="shared" si="125"/>
        <v>45773</v>
      </c>
      <c r="AE458" s="4">
        <v>45762</v>
      </c>
      <c r="AF458" s="19">
        <f t="shared" si="126"/>
        <v>11</v>
      </c>
      <c r="AG458" s="69"/>
      <c r="AH458" s="2"/>
      <c r="AI458" s="2"/>
      <c r="AJ458" s="2"/>
      <c r="AK458" s="2"/>
      <c r="AL458" s="2"/>
    </row>
    <row r="459" spans="1:38" ht="14.45">
      <c r="A459" s="38">
        <v>458</v>
      </c>
      <c r="B459" s="57">
        <v>45773</v>
      </c>
      <c r="C459" s="41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99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3">
        <f t="shared" si="121"/>
        <v>45768</v>
      </c>
      <c r="Z459" s="4">
        <v>45762</v>
      </c>
      <c r="AA459" s="51">
        <f t="shared" si="122"/>
        <v>6</v>
      </c>
      <c r="AB459" s="53">
        <f t="shared" si="123"/>
        <v>45773</v>
      </c>
      <c r="AC459" s="51">
        <f t="shared" si="124"/>
        <v>11</v>
      </c>
      <c r="AD459" s="44">
        <f t="shared" si="125"/>
        <v>45773</v>
      </c>
      <c r="AE459" s="4">
        <v>45762</v>
      </c>
      <c r="AF459" s="19">
        <f t="shared" si="126"/>
        <v>11</v>
      </c>
      <c r="AG459" s="69"/>
      <c r="AH459" s="2"/>
      <c r="AI459" s="2"/>
      <c r="AJ459" s="2"/>
      <c r="AK459" s="2"/>
      <c r="AL459" s="2"/>
    </row>
    <row r="460" spans="1:38" ht="14.45">
      <c r="A460" s="38">
        <v>459</v>
      </c>
      <c r="B460" s="57">
        <v>45774</v>
      </c>
      <c r="C460" s="41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99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3">
        <f t="shared" si="121"/>
        <v>45769</v>
      </c>
      <c r="Z460" s="4">
        <v>45783</v>
      </c>
      <c r="AA460" s="51">
        <f t="shared" si="122"/>
        <v>-14</v>
      </c>
      <c r="AB460" s="53">
        <f t="shared" si="123"/>
        <v>45774</v>
      </c>
      <c r="AC460" s="51">
        <f t="shared" si="124"/>
        <v>-9</v>
      </c>
      <c r="AD460" s="44">
        <f t="shared" si="125"/>
        <v>45774</v>
      </c>
      <c r="AE460" s="4">
        <v>45783</v>
      </c>
      <c r="AF460" s="19">
        <f t="shared" si="126"/>
        <v>-9</v>
      </c>
      <c r="AG460" s="69"/>
      <c r="AH460" s="2"/>
      <c r="AI460" s="2"/>
      <c r="AJ460" s="2"/>
      <c r="AK460" s="2"/>
      <c r="AL460" s="2"/>
    </row>
    <row r="461" spans="1:38" ht="14.45">
      <c r="A461" s="38">
        <v>460</v>
      </c>
      <c r="B461" s="57">
        <v>45774</v>
      </c>
      <c r="C461" s="41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99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3">
        <f t="shared" si="121"/>
        <v>45769</v>
      </c>
      <c r="Z461" s="4">
        <v>45781</v>
      </c>
      <c r="AA461" s="51">
        <f t="shared" si="122"/>
        <v>-12</v>
      </c>
      <c r="AB461" s="53">
        <f t="shared" si="123"/>
        <v>45774</v>
      </c>
      <c r="AC461" s="51">
        <f t="shared" si="124"/>
        <v>-7</v>
      </c>
      <c r="AD461" s="44">
        <f t="shared" si="125"/>
        <v>45774</v>
      </c>
      <c r="AE461" s="4">
        <v>45781</v>
      </c>
      <c r="AF461" s="19">
        <f t="shared" si="126"/>
        <v>-7</v>
      </c>
      <c r="AG461" s="69"/>
      <c r="AH461" s="2"/>
      <c r="AI461" s="2"/>
      <c r="AJ461" s="2"/>
      <c r="AK461" s="2"/>
      <c r="AL461" s="2"/>
    </row>
    <row r="462" spans="1:38" ht="14.45">
      <c r="A462" s="38">
        <v>461</v>
      </c>
      <c r="B462" s="57">
        <v>45774</v>
      </c>
      <c r="C462" s="41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99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3">
        <f t="shared" si="121"/>
        <v>45769</v>
      </c>
      <c r="Z462" s="4">
        <v>45781</v>
      </c>
      <c r="AA462" s="51">
        <f t="shared" si="122"/>
        <v>-12</v>
      </c>
      <c r="AB462" s="53">
        <f t="shared" si="123"/>
        <v>45774</v>
      </c>
      <c r="AC462" s="51">
        <f t="shared" si="124"/>
        <v>-7</v>
      </c>
      <c r="AD462" s="44">
        <f t="shared" si="125"/>
        <v>45774</v>
      </c>
      <c r="AE462" s="4">
        <v>45781</v>
      </c>
      <c r="AF462" s="19">
        <f t="shared" si="126"/>
        <v>-7</v>
      </c>
      <c r="AG462" s="69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59">
        <v>45774</v>
      </c>
      <c r="C463" s="90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0">
        <f t="shared" si="112"/>
        <v>45674</v>
      </c>
      <c r="K463" s="7"/>
      <c r="L463" s="101" t="str">
        <f t="shared" si="113"/>
        <v/>
      </c>
      <c r="M463" s="20">
        <f t="shared" si="114"/>
        <v>45685</v>
      </c>
      <c r="N463" s="7"/>
      <c r="O463" s="101" t="str">
        <f t="shared" si="115"/>
        <v/>
      </c>
      <c r="P463" s="20">
        <f t="shared" si="116"/>
        <v>45700</v>
      </c>
      <c r="Q463" s="7"/>
      <c r="R463" s="101" t="str">
        <f t="shared" si="117"/>
        <v/>
      </c>
      <c r="S463" s="20">
        <f t="shared" si="127"/>
        <v>45705</v>
      </c>
      <c r="T463" s="7">
        <v>45774</v>
      </c>
      <c r="U463" s="101">
        <f t="shared" si="118"/>
        <v>-69</v>
      </c>
      <c r="V463" s="20">
        <f t="shared" si="119"/>
        <v>45744</v>
      </c>
      <c r="W463" s="7">
        <v>45774</v>
      </c>
      <c r="X463" s="101">
        <f t="shared" si="120"/>
        <v>-30</v>
      </c>
      <c r="Y463" s="53">
        <f t="shared" si="121"/>
        <v>45769</v>
      </c>
      <c r="Z463" s="7">
        <v>45774</v>
      </c>
      <c r="AA463" s="51">
        <f t="shared" si="122"/>
        <v>-5</v>
      </c>
      <c r="AB463" s="53">
        <f t="shared" si="123"/>
        <v>45774</v>
      </c>
      <c r="AC463" s="51">
        <f t="shared" si="124"/>
        <v>0</v>
      </c>
      <c r="AD463" s="102">
        <f t="shared" si="125"/>
        <v>45774</v>
      </c>
      <c r="AE463" s="7">
        <v>45774</v>
      </c>
      <c r="AF463" s="101">
        <f t="shared" si="126"/>
        <v>0</v>
      </c>
      <c r="AG463" s="70"/>
      <c r="AH463" s="8"/>
      <c r="AI463" s="8"/>
      <c r="AJ463" s="8"/>
      <c r="AK463" s="8"/>
      <c r="AL463" s="8"/>
    </row>
    <row r="464" spans="1:38" ht="14.45">
      <c r="A464" s="38">
        <v>463</v>
      </c>
      <c r="B464" s="57">
        <v>45775</v>
      </c>
      <c r="C464" s="41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99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3">
        <f t="shared" si="121"/>
        <v>45770</v>
      </c>
      <c r="Z464" s="4">
        <v>45719</v>
      </c>
      <c r="AA464" s="51">
        <f t="shared" si="122"/>
        <v>51</v>
      </c>
      <c r="AB464" s="53">
        <f t="shared" si="123"/>
        <v>45775</v>
      </c>
      <c r="AC464" s="51">
        <f t="shared" si="124"/>
        <v>56</v>
      </c>
      <c r="AD464" s="44">
        <f t="shared" si="125"/>
        <v>45775</v>
      </c>
      <c r="AE464" s="4">
        <v>45719</v>
      </c>
      <c r="AF464" s="19">
        <f t="shared" si="126"/>
        <v>56</v>
      </c>
      <c r="AG464" s="69"/>
      <c r="AH464" s="2"/>
      <c r="AI464" s="2"/>
      <c r="AJ464" s="2"/>
      <c r="AK464" s="2"/>
      <c r="AL464" s="2"/>
    </row>
    <row r="465" spans="1:38" ht="14.45">
      <c r="A465" s="38">
        <v>464</v>
      </c>
      <c r="B465" s="57">
        <v>45775</v>
      </c>
      <c r="C465" s="41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99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3">
        <f t="shared" si="121"/>
        <v>45770</v>
      </c>
      <c r="AA465" s="51" t="str">
        <f t="shared" si="122"/>
        <v/>
      </c>
      <c r="AB465" s="53">
        <f t="shared" si="123"/>
        <v>45775</v>
      </c>
      <c r="AC465" s="51" t="str">
        <f t="shared" si="124"/>
        <v/>
      </c>
      <c r="AD465" s="44">
        <f t="shared" si="125"/>
        <v>45775</v>
      </c>
      <c r="AF465" s="19" t="str">
        <f t="shared" si="126"/>
        <v/>
      </c>
      <c r="AG465" s="69"/>
      <c r="AH465" s="2"/>
      <c r="AI465" s="2"/>
      <c r="AJ465" s="2"/>
      <c r="AK465" s="2"/>
      <c r="AL465" s="2"/>
    </row>
    <row r="466" spans="1:38" ht="14.45">
      <c r="A466" s="38">
        <v>465</v>
      </c>
      <c r="B466" s="57">
        <v>45775</v>
      </c>
      <c r="C466" s="41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99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3">
        <f t="shared" si="121"/>
        <v>45770</v>
      </c>
      <c r="Z466" s="4">
        <v>45762</v>
      </c>
      <c r="AA466" s="51">
        <f t="shared" si="122"/>
        <v>8</v>
      </c>
      <c r="AB466" s="53">
        <f t="shared" si="123"/>
        <v>45775</v>
      </c>
      <c r="AC466" s="51">
        <f t="shared" si="124"/>
        <v>13</v>
      </c>
      <c r="AD466" s="44">
        <f t="shared" si="125"/>
        <v>45775</v>
      </c>
      <c r="AE466" s="4">
        <v>45762</v>
      </c>
      <c r="AF466" s="19">
        <f t="shared" si="126"/>
        <v>13</v>
      </c>
      <c r="AG466" s="69"/>
      <c r="AH466" s="2"/>
      <c r="AI466" s="2"/>
      <c r="AJ466" s="2"/>
      <c r="AK466" s="2"/>
      <c r="AL466" s="2"/>
    </row>
    <row r="467" spans="1:38" ht="14.45">
      <c r="A467" s="38">
        <v>466</v>
      </c>
      <c r="B467" s="57">
        <v>45776</v>
      </c>
      <c r="C467" s="41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99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3">
        <f t="shared" si="121"/>
        <v>45771</v>
      </c>
      <c r="Z467" s="4">
        <v>45776</v>
      </c>
      <c r="AA467" s="51">
        <f t="shared" si="122"/>
        <v>-5</v>
      </c>
      <c r="AB467" s="53">
        <f t="shared" si="123"/>
        <v>45776</v>
      </c>
      <c r="AC467" s="51">
        <f t="shared" si="124"/>
        <v>0</v>
      </c>
      <c r="AD467" s="44">
        <f t="shared" si="125"/>
        <v>45776</v>
      </c>
      <c r="AE467" s="4">
        <v>45776</v>
      </c>
      <c r="AF467" s="19">
        <f t="shared" si="126"/>
        <v>0</v>
      </c>
      <c r="AG467" s="69"/>
      <c r="AH467" s="2"/>
      <c r="AI467" s="2"/>
      <c r="AJ467" s="2"/>
      <c r="AK467" s="2"/>
      <c r="AL467" s="2"/>
    </row>
    <row r="468" spans="1:38" ht="14.45">
      <c r="A468" s="38">
        <v>467</v>
      </c>
      <c r="B468" s="57">
        <v>45776</v>
      </c>
      <c r="C468" s="41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99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3">
        <f t="shared" si="121"/>
        <v>45771</v>
      </c>
      <c r="Z468" s="4">
        <v>45781</v>
      </c>
      <c r="AA468" s="51">
        <f t="shared" si="122"/>
        <v>-10</v>
      </c>
      <c r="AB468" s="53">
        <f t="shared" si="123"/>
        <v>45776</v>
      </c>
      <c r="AC468" s="51">
        <f t="shared" si="124"/>
        <v>-5</v>
      </c>
      <c r="AD468" s="44">
        <f t="shared" si="125"/>
        <v>45776</v>
      </c>
      <c r="AE468" s="4">
        <v>45781</v>
      </c>
      <c r="AF468" s="19">
        <f t="shared" si="126"/>
        <v>-5</v>
      </c>
      <c r="AG468" s="69"/>
      <c r="AH468" s="2"/>
      <c r="AI468" s="2"/>
      <c r="AJ468" s="2"/>
      <c r="AK468" s="2"/>
      <c r="AL468" s="2"/>
    </row>
    <row r="469" spans="1:38" ht="14.45">
      <c r="A469" s="38">
        <v>468</v>
      </c>
      <c r="B469" s="57">
        <v>45776</v>
      </c>
      <c r="C469" s="41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99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3">
        <f t="shared" si="121"/>
        <v>45771</v>
      </c>
      <c r="Z469" s="4">
        <v>45762</v>
      </c>
      <c r="AA469" s="51">
        <f t="shared" si="122"/>
        <v>9</v>
      </c>
      <c r="AB469" s="53">
        <f t="shared" si="123"/>
        <v>45776</v>
      </c>
      <c r="AC469" s="51">
        <f t="shared" si="124"/>
        <v>14</v>
      </c>
      <c r="AD469" s="44">
        <f t="shared" si="125"/>
        <v>45776</v>
      </c>
      <c r="AE469" s="4">
        <v>45762</v>
      </c>
      <c r="AF469" s="19">
        <f t="shared" si="126"/>
        <v>14</v>
      </c>
      <c r="AG469" s="69"/>
      <c r="AH469" s="2"/>
      <c r="AI469" s="2"/>
      <c r="AJ469" s="2"/>
      <c r="AK469" s="2"/>
      <c r="AL469" s="2"/>
    </row>
    <row r="470" spans="1:38" ht="14.45">
      <c r="A470" s="38">
        <v>469</v>
      </c>
      <c r="B470" s="57">
        <v>45777</v>
      </c>
      <c r="C470" s="41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99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3">
        <f t="shared" si="121"/>
        <v>45772</v>
      </c>
      <c r="Z470" s="4">
        <v>45795</v>
      </c>
      <c r="AA470" s="51">
        <f t="shared" si="122"/>
        <v>-23</v>
      </c>
      <c r="AB470" s="53">
        <f t="shared" si="123"/>
        <v>45777</v>
      </c>
      <c r="AC470" s="51">
        <f t="shared" si="124"/>
        <v>-18</v>
      </c>
      <c r="AD470" s="44">
        <f t="shared" si="125"/>
        <v>45777</v>
      </c>
      <c r="AE470" s="4">
        <v>45795</v>
      </c>
      <c r="AF470" s="19">
        <f t="shared" si="126"/>
        <v>-18</v>
      </c>
      <c r="AG470" s="69"/>
      <c r="AH470" s="2"/>
      <c r="AI470" s="2"/>
      <c r="AJ470" s="2"/>
      <c r="AK470" s="2"/>
      <c r="AL470" s="2"/>
    </row>
    <row r="471" spans="1:38" ht="14.45">
      <c r="A471" s="38">
        <v>470</v>
      </c>
      <c r="B471" s="57">
        <v>45777</v>
      </c>
      <c r="C471" s="41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99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3">
        <f t="shared" si="121"/>
        <v>45772</v>
      </c>
      <c r="Z471" s="4">
        <v>45795</v>
      </c>
      <c r="AA471" s="51">
        <f t="shared" si="122"/>
        <v>-23</v>
      </c>
      <c r="AB471" s="53">
        <f t="shared" si="123"/>
        <v>45777</v>
      </c>
      <c r="AC471" s="51">
        <f t="shared" si="124"/>
        <v>-18</v>
      </c>
      <c r="AD471" s="44">
        <f t="shared" si="125"/>
        <v>45777</v>
      </c>
      <c r="AE471" s="4">
        <v>45795</v>
      </c>
      <c r="AF471" s="19">
        <f t="shared" si="126"/>
        <v>-18</v>
      </c>
      <c r="AG471" s="69"/>
      <c r="AH471" s="2"/>
      <c r="AI471" s="2"/>
      <c r="AJ471" s="2"/>
      <c r="AK471" s="2"/>
      <c r="AL471" s="2"/>
    </row>
    <row r="472" spans="1:38" ht="14.45">
      <c r="A472" s="38">
        <v>471</v>
      </c>
      <c r="B472" s="57">
        <v>45777</v>
      </c>
      <c r="C472" s="41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99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3">
        <f t="shared" si="121"/>
        <v>45772</v>
      </c>
      <c r="Z472" s="4">
        <v>45749</v>
      </c>
      <c r="AA472" s="51">
        <f t="shared" si="122"/>
        <v>23</v>
      </c>
      <c r="AB472" s="53">
        <f t="shared" si="123"/>
        <v>45777</v>
      </c>
      <c r="AC472" s="51">
        <f t="shared" si="124"/>
        <v>28</v>
      </c>
      <c r="AD472" s="44">
        <f t="shared" si="125"/>
        <v>45777</v>
      </c>
      <c r="AE472" s="4">
        <v>45749</v>
      </c>
      <c r="AF472" s="19">
        <f t="shared" si="126"/>
        <v>28</v>
      </c>
      <c r="AG472" s="69"/>
      <c r="AH472" s="2"/>
      <c r="AI472" s="2"/>
      <c r="AJ472" s="2"/>
      <c r="AK472" s="2"/>
      <c r="AL472" s="2"/>
    </row>
    <row r="473" spans="1:38" ht="14.45">
      <c r="A473" s="38">
        <v>472</v>
      </c>
      <c r="B473" s="57">
        <v>45777</v>
      </c>
      <c r="C473" s="41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99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3">
        <f t="shared" si="121"/>
        <v>45772</v>
      </c>
      <c r="Z473" s="4">
        <v>45756</v>
      </c>
      <c r="AA473" s="51">
        <f t="shared" si="122"/>
        <v>16</v>
      </c>
      <c r="AB473" s="53">
        <f t="shared" si="123"/>
        <v>45777</v>
      </c>
      <c r="AC473" s="51">
        <f t="shared" si="124"/>
        <v>21</v>
      </c>
      <c r="AD473" s="44">
        <f t="shared" si="125"/>
        <v>45777</v>
      </c>
      <c r="AE473" s="4">
        <v>45756</v>
      </c>
      <c r="AF473" s="19">
        <f t="shared" si="126"/>
        <v>21</v>
      </c>
      <c r="AG473" s="69"/>
      <c r="AH473" s="2"/>
      <c r="AI473" s="2"/>
      <c r="AJ473" s="2"/>
      <c r="AK473" s="2"/>
      <c r="AL473" s="2"/>
    </row>
    <row r="474" spans="1:38" ht="14.45">
      <c r="A474" s="38">
        <v>473</v>
      </c>
      <c r="B474" s="57">
        <v>45777</v>
      </c>
      <c r="C474" s="41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99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3">
        <f t="shared" si="121"/>
        <v>45772</v>
      </c>
      <c r="Z474" s="4">
        <v>45783</v>
      </c>
      <c r="AA474" s="51">
        <f t="shared" si="122"/>
        <v>-11</v>
      </c>
      <c r="AB474" s="53">
        <f t="shared" si="123"/>
        <v>45777</v>
      </c>
      <c r="AC474" s="51">
        <f t="shared" si="124"/>
        <v>-6</v>
      </c>
      <c r="AD474" s="44">
        <f t="shared" si="125"/>
        <v>45777</v>
      </c>
      <c r="AE474" s="4">
        <v>45783</v>
      </c>
      <c r="AF474" s="19">
        <f t="shared" si="126"/>
        <v>-6</v>
      </c>
      <c r="AG474" s="69"/>
      <c r="AH474" s="2"/>
      <c r="AI474" s="2"/>
      <c r="AJ474" s="2"/>
      <c r="AK474" s="2"/>
      <c r="AL474" s="2"/>
    </row>
    <row r="475" spans="1:38" ht="14.45">
      <c r="A475" s="38">
        <v>474</v>
      </c>
      <c r="B475" s="57">
        <v>45777</v>
      </c>
      <c r="C475" s="41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99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3">
        <f t="shared" si="121"/>
        <v>45772</v>
      </c>
      <c r="Z475" s="4">
        <v>45783</v>
      </c>
      <c r="AA475" s="51">
        <f t="shared" si="122"/>
        <v>-11</v>
      </c>
      <c r="AB475" s="53">
        <f t="shared" si="123"/>
        <v>45777</v>
      </c>
      <c r="AC475" s="51">
        <f t="shared" si="124"/>
        <v>-6</v>
      </c>
      <c r="AD475" s="44">
        <f t="shared" si="125"/>
        <v>45777</v>
      </c>
      <c r="AE475" s="4">
        <v>45783</v>
      </c>
      <c r="AF475" s="19">
        <f t="shared" si="126"/>
        <v>-6</v>
      </c>
      <c r="AG475" s="69"/>
      <c r="AH475" s="2"/>
      <c r="AI475" s="2"/>
      <c r="AJ475" s="2"/>
      <c r="AK475" s="2"/>
      <c r="AL475" s="2"/>
    </row>
    <row r="476" spans="1:38" ht="14.45">
      <c r="A476" s="38">
        <v>475</v>
      </c>
      <c r="B476" s="57">
        <v>45777</v>
      </c>
      <c r="C476" s="41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99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3">
        <f t="shared" si="121"/>
        <v>45772</v>
      </c>
      <c r="Z476" s="4">
        <v>45762</v>
      </c>
      <c r="AA476" s="51">
        <f t="shared" si="122"/>
        <v>10</v>
      </c>
      <c r="AB476" s="53">
        <f t="shared" si="123"/>
        <v>45777</v>
      </c>
      <c r="AC476" s="51">
        <f t="shared" si="124"/>
        <v>15</v>
      </c>
      <c r="AD476" s="44">
        <f t="shared" si="125"/>
        <v>45777</v>
      </c>
      <c r="AE476" s="4">
        <v>45762</v>
      </c>
      <c r="AF476" s="19">
        <f t="shared" si="126"/>
        <v>15</v>
      </c>
      <c r="AG476" s="69"/>
      <c r="AH476" s="2"/>
      <c r="AI476" s="2"/>
      <c r="AJ476" s="2"/>
      <c r="AK476" s="2"/>
      <c r="AL476" s="2"/>
    </row>
    <row r="477" spans="1:38" ht="14.45">
      <c r="A477" s="38">
        <v>476</v>
      </c>
      <c r="B477" s="57">
        <v>45777</v>
      </c>
      <c r="C477" s="41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99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3">
        <f t="shared" si="121"/>
        <v>45772</v>
      </c>
      <c r="Z477" s="4">
        <v>45762</v>
      </c>
      <c r="AA477" s="51">
        <f t="shared" si="122"/>
        <v>10</v>
      </c>
      <c r="AB477" s="53">
        <f t="shared" si="123"/>
        <v>45777</v>
      </c>
      <c r="AC477" s="51">
        <f t="shared" si="124"/>
        <v>15</v>
      </c>
      <c r="AD477" s="44">
        <f t="shared" si="125"/>
        <v>45777</v>
      </c>
      <c r="AE477" s="4">
        <v>45762</v>
      </c>
      <c r="AF477" s="19">
        <f t="shared" si="126"/>
        <v>15</v>
      </c>
      <c r="AG477" s="69"/>
      <c r="AH477" s="2"/>
      <c r="AI477" s="2"/>
      <c r="AJ477" s="2"/>
      <c r="AK477" s="2"/>
      <c r="AL477" s="2"/>
    </row>
    <row r="478" spans="1:38" ht="14.45">
      <c r="A478" s="38">
        <v>477</v>
      </c>
      <c r="B478" s="57">
        <v>45777</v>
      </c>
      <c r="C478" s="41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99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3">
        <f t="shared" si="121"/>
        <v>45772</v>
      </c>
      <c r="Z478" s="4">
        <v>45762</v>
      </c>
      <c r="AA478" s="51">
        <f t="shared" si="122"/>
        <v>10</v>
      </c>
      <c r="AB478" s="53">
        <f t="shared" si="123"/>
        <v>45777</v>
      </c>
      <c r="AC478" s="51">
        <f t="shared" si="124"/>
        <v>15</v>
      </c>
      <c r="AD478" s="44">
        <f t="shared" si="125"/>
        <v>45777</v>
      </c>
      <c r="AE478" s="4">
        <v>45762</v>
      </c>
      <c r="AF478" s="19">
        <f t="shared" si="126"/>
        <v>15</v>
      </c>
      <c r="AG478" s="69"/>
      <c r="AH478" s="2"/>
      <c r="AI478" s="2"/>
      <c r="AJ478" s="2"/>
      <c r="AK478" s="2"/>
      <c r="AL478" s="2"/>
    </row>
    <row r="479" spans="1:38" ht="14.45">
      <c r="A479" s="38">
        <v>478</v>
      </c>
      <c r="B479" s="57">
        <v>45777</v>
      </c>
      <c r="C479" s="41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99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3">
        <f t="shared" si="121"/>
        <v>45772</v>
      </c>
      <c r="Z479" s="4">
        <v>45762</v>
      </c>
      <c r="AA479" s="51">
        <f t="shared" si="122"/>
        <v>10</v>
      </c>
      <c r="AB479" s="53">
        <f t="shared" si="123"/>
        <v>45777</v>
      </c>
      <c r="AC479" s="51">
        <f t="shared" si="124"/>
        <v>15</v>
      </c>
      <c r="AD479" s="44">
        <f t="shared" si="125"/>
        <v>45777</v>
      </c>
      <c r="AE479" s="4">
        <v>45762</v>
      </c>
      <c r="AF479" s="19">
        <f t="shared" si="126"/>
        <v>15</v>
      </c>
      <c r="AG479" s="69"/>
      <c r="AH479" s="2"/>
      <c r="AI479" s="2"/>
      <c r="AJ479" s="2"/>
      <c r="AK479" s="2"/>
      <c r="AL479" s="2"/>
    </row>
    <row r="480" spans="1:38" ht="14.45">
      <c r="A480" s="38">
        <v>479</v>
      </c>
      <c r="B480" s="61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99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3">
        <f t="shared" si="121"/>
        <v>45773</v>
      </c>
      <c r="Z480" s="4">
        <v>45793</v>
      </c>
      <c r="AA480" s="51">
        <f t="shared" si="122"/>
        <v>-20</v>
      </c>
      <c r="AB480" s="53">
        <f t="shared" si="123"/>
        <v>45778</v>
      </c>
      <c r="AC480" s="51">
        <f t="shared" si="124"/>
        <v>-15</v>
      </c>
      <c r="AD480" s="44">
        <f t="shared" si="125"/>
        <v>45778</v>
      </c>
      <c r="AE480" s="4">
        <v>45793</v>
      </c>
      <c r="AF480" s="19">
        <f t="shared" si="126"/>
        <v>-15</v>
      </c>
      <c r="AG480" s="69"/>
      <c r="AH480" s="2"/>
      <c r="AI480" s="2"/>
      <c r="AJ480" s="2"/>
      <c r="AK480" s="2"/>
      <c r="AL480" s="2"/>
    </row>
    <row r="481" spans="1:38" ht="14.45">
      <c r="A481" s="38">
        <v>480</v>
      </c>
      <c r="B481" s="61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99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3">
        <f t="shared" si="121"/>
        <v>45773</v>
      </c>
      <c r="Z481" s="4">
        <v>45793</v>
      </c>
      <c r="AA481" s="51">
        <f t="shared" si="122"/>
        <v>-20</v>
      </c>
      <c r="AB481" s="53">
        <f t="shared" si="123"/>
        <v>45778</v>
      </c>
      <c r="AC481" s="51">
        <f t="shared" si="124"/>
        <v>-15</v>
      </c>
      <c r="AD481" s="44">
        <f t="shared" si="125"/>
        <v>45778</v>
      </c>
      <c r="AE481" s="4">
        <v>45793</v>
      </c>
      <c r="AF481" s="19">
        <f t="shared" si="126"/>
        <v>-15</v>
      </c>
      <c r="AG481" s="69"/>
      <c r="AH481" s="2"/>
      <c r="AI481" s="2"/>
      <c r="AJ481" s="2"/>
      <c r="AK481" s="2"/>
      <c r="AL481" s="2"/>
    </row>
    <row r="482" spans="1:38" ht="14.45">
      <c r="A482" s="38">
        <v>481</v>
      </c>
      <c r="B482" s="61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99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3">
        <f t="shared" si="121"/>
        <v>45773</v>
      </c>
      <c r="Z482" s="4">
        <v>45793</v>
      </c>
      <c r="AA482" s="51">
        <f t="shared" si="122"/>
        <v>-20</v>
      </c>
      <c r="AB482" s="53">
        <f t="shared" si="123"/>
        <v>45778</v>
      </c>
      <c r="AC482" s="51">
        <f t="shared" si="124"/>
        <v>-15</v>
      </c>
      <c r="AD482" s="44">
        <f t="shared" si="125"/>
        <v>45778</v>
      </c>
      <c r="AE482" s="4">
        <v>45793</v>
      </c>
      <c r="AF482" s="19">
        <f t="shared" si="126"/>
        <v>-15</v>
      </c>
      <c r="AG482" s="69"/>
      <c r="AH482" s="2"/>
      <c r="AI482" s="2"/>
      <c r="AJ482" s="2"/>
      <c r="AK482" s="2"/>
      <c r="AL482" s="2"/>
    </row>
    <row r="483" spans="1:38" ht="14.45">
      <c r="A483" s="38">
        <v>482</v>
      </c>
      <c r="B483" s="61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99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3">
        <f t="shared" si="121"/>
        <v>45773</v>
      </c>
      <c r="Z483" s="4">
        <v>45781</v>
      </c>
      <c r="AA483" s="51">
        <f t="shared" si="122"/>
        <v>-8</v>
      </c>
      <c r="AB483" s="53">
        <f t="shared" si="123"/>
        <v>45778</v>
      </c>
      <c r="AC483" s="51">
        <f t="shared" si="124"/>
        <v>-3</v>
      </c>
      <c r="AD483" s="44">
        <f t="shared" si="125"/>
        <v>45778</v>
      </c>
      <c r="AE483" s="4">
        <v>45781</v>
      </c>
      <c r="AF483" s="19">
        <f t="shared" si="126"/>
        <v>-3</v>
      </c>
      <c r="AG483" s="69"/>
      <c r="AH483" s="2"/>
      <c r="AI483" s="2"/>
      <c r="AJ483" s="2"/>
      <c r="AK483" s="2"/>
      <c r="AL483" s="2"/>
    </row>
    <row r="484" spans="1:38" ht="14.45">
      <c r="A484" s="38">
        <v>483</v>
      </c>
      <c r="B484" s="61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99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3">
        <f t="shared" si="121"/>
        <v>45775</v>
      </c>
      <c r="Z484" s="4">
        <v>45762</v>
      </c>
      <c r="AA484" s="51">
        <f t="shared" si="122"/>
        <v>13</v>
      </c>
      <c r="AB484" s="53">
        <f t="shared" si="123"/>
        <v>45780</v>
      </c>
      <c r="AC484" s="51">
        <f t="shared" si="124"/>
        <v>18</v>
      </c>
      <c r="AD484" s="44">
        <f t="shared" si="125"/>
        <v>45780</v>
      </c>
      <c r="AE484" s="4">
        <v>45762</v>
      </c>
      <c r="AF484" s="19">
        <f t="shared" si="126"/>
        <v>18</v>
      </c>
      <c r="AG484" s="69"/>
      <c r="AH484" s="2"/>
      <c r="AI484" s="2"/>
      <c r="AJ484" s="2"/>
      <c r="AK484" s="2"/>
      <c r="AL484" s="2"/>
    </row>
    <row r="485" spans="1:38" ht="14.45">
      <c r="A485" s="38">
        <v>484</v>
      </c>
      <c r="B485" s="61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99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3">
        <f t="shared" si="121"/>
        <v>45775</v>
      </c>
      <c r="Z485" s="4">
        <v>45779</v>
      </c>
      <c r="AA485" s="51">
        <f t="shared" si="122"/>
        <v>-4</v>
      </c>
      <c r="AB485" s="53">
        <f t="shared" si="123"/>
        <v>45780</v>
      </c>
      <c r="AC485" s="51">
        <f t="shared" si="124"/>
        <v>1</v>
      </c>
      <c r="AD485" s="44">
        <f t="shared" si="125"/>
        <v>45780</v>
      </c>
      <c r="AE485" s="4">
        <v>45779</v>
      </c>
      <c r="AF485" s="19">
        <f t="shared" si="126"/>
        <v>1</v>
      </c>
      <c r="AG485" s="69"/>
      <c r="AH485" s="2"/>
      <c r="AI485" s="2"/>
      <c r="AJ485" s="2"/>
      <c r="AK485" s="2"/>
      <c r="AL485" s="2"/>
    </row>
    <row r="486" spans="1:38" ht="14.45">
      <c r="A486" s="38">
        <v>485</v>
      </c>
      <c r="B486" s="61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99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3">
        <f t="shared" si="121"/>
        <v>45775</v>
      </c>
      <c r="Z486" s="4">
        <v>45779</v>
      </c>
      <c r="AA486" s="51">
        <f t="shared" si="122"/>
        <v>-4</v>
      </c>
      <c r="AB486" s="53">
        <f t="shared" si="123"/>
        <v>45780</v>
      </c>
      <c r="AC486" s="51">
        <f t="shared" si="124"/>
        <v>1</v>
      </c>
      <c r="AD486" s="44">
        <f t="shared" si="125"/>
        <v>45780</v>
      </c>
      <c r="AE486" s="4">
        <v>45779</v>
      </c>
      <c r="AF486" s="19">
        <f t="shared" si="126"/>
        <v>1</v>
      </c>
      <c r="AG486" s="69"/>
      <c r="AH486" s="2"/>
      <c r="AI486" s="2"/>
      <c r="AJ486" s="2"/>
      <c r="AK486" s="2"/>
      <c r="AL486" s="2"/>
    </row>
    <row r="487" spans="1:38" ht="14.45">
      <c r="A487" s="38">
        <v>486</v>
      </c>
      <c r="B487" s="61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99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3">
        <f t="shared" si="121"/>
        <v>45775</v>
      </c>
      <c r="Z487" s="4">
        <v>45789</v>
      </c>
      <c r="AA487" s="51">
        <f t="shared" si="122"/>
        <v>-14</v>
      </c>
      <c r="AB487" s="53">
        <f t="shared" si="123"/>
        <v>45780</v>
      </c>
      <c r="AC487" s="51">
        <f t="shared" si="124"/>
        <v>-9</v>
      </c>
      <c r="AD487" s="44">
        <f t="shared" si="125"/>
        <v>45780</v>
      </c>
      <c r="AE487" s="4">
        <v>45789</v>
      </c>
      <c r="AF487" s="19">
        <f t="shared" si="126"/>
        <v>-9</v>
      </c>
      <c r="AG487" s="69"/>
      <c r="AH487" s="2"/>
      <c r="AI487" s="2"/>
      <c r="AJ487" s="2"/>
      <c r="AK487" s="2"/>
      <c r="AL487" s="2"/>
    </row>
    <row r="488" spans="1:38" ht="14.45">
      <c r="A488" s="38">
        <v>487</v>
      </c>
      <c r="B488" s="61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99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3">
        <f t="shared" si="121"/>
        <v>45775</v>
      </c>
      <c r="Z488" s="4">
        <v>45769</v>
      </c>
      <c r="AA488" s="51">
        <f t="shared" si="122"/>
        <v>6</v>
      </c>
      <c r="AB488" s="53">
        <f t="shared" si="123"/>
        <v>45780</v>
      </c>
      <c r="AC488" s="51">
        <f t="shared" si="124"/>
        <v>11</v>
      </c>
      <c r="AD488" s="44">
        <f t="shared" si="125"/>
        <v>45780</v>
      </c>
      <c r="AE488" s="4">
        <v>45769</v>
      </c>
      <c r="AF488" s="19">
        <f t="shared" si="126"/>
        <v>11</v>
      </c>
      <c r="AG488" s="69"/>
      <c r="AH488" s="2"/>
      <c r="AI488" s="2"/>
      <c r="AJ488" s="2"/>
      <c r="AK488" s="2"/>
      <c r="AL488" s="2"/>
    </row>
    <row r="489" spans="1:38" ht="14.45">
      <c r="A489" s="38">
        <v>488</v>
      </c>
      <c r="B489" s="61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99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3">
        <f t="shared" si="121"/>
        <v>45776</v>
      </c>
      <c r="Z489" s="4">
        <v>45777</v>
      </c>
      <c r="AA489" s="51">
        <f t="shared" si="122"/>
        <v>-1</v>
      </c>
      <c r="AB489" s="53">
        <f t="shared" si="123"/>
        <v>45781</v>
      </c>
      <c r="AC489" s="51">
        <f t="shared" si="124"/>
        <v>4</v>
      </c>
      <c r="AD489" s="44">
        <f t="shared" si="125"/>
        <v>45781</v>
      </c>
      <c r="AE489" s="4">
        <v>45777</v>
      </c>
      <c r="AF489" s="19">
        <f t="shared" si="126"/>
        <v>4</v>
      </c>
      <c r="AG489" s="69"/>
      <c r="AH489" s="2"/>
      <c r="AI489" s="2"/>
      <c r="AJ489" s="2"/>
      <c r="AK489" s="2"/>
      <c r="AL489" s="2"/>
    </row>
    <row r="490" spans="1:38" ht="14.45">
      <c r="A490" s="38">
        <v>489</v>
      </c>
      <c r="B490" s="61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99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3">
        <f t="shared" si="121"/>
        <v>45776</v>
      </c>
      <c r="Z490" s="4">
        <v>45770</v>
      </c>
      <c r="AA490" s="51">
        <f t="shared" si="122"/>
        <v>6</v>
      </c>
      <c r="AB490" s="53">
        <f t="shared" si="123"/>
        <v>45781</v>
      </c>
      <c r="AC490" s="51">
        <f t="shared" si="124"/>
        <v>11</v>
      </c>
      <c r="AD490" s="44">
        <f t="shared" si="125"/>
        <v>45781</v>
      </c>
      <c r="AE490" s="4">
        <v>45770</v>
      </c>
      <c r="AF490" s="19">
        <f t="shared" si="126"/>
        <v>11</v>
      </c>
      <c r="AG490" s="69"/>
      <c r="AH490" s="2"/>
      <c r="AI490" s="2"/>
      <c r="AJ490" s="2"/>
      <c r="AK490" s="2"/>
      <c r="AL490" s="2"/>
    </row>
    <row r="491" spans="1:38" ht="14.45">
      <c r="A491" s="38">
        <v>490</v>
      </c>
      <c r="B491" s="61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99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3">
        <f t="shared" si="121"/>
        <v>45776</v>
      </c>
      <c r="Z491" s="4">
        <v>45770</v>
      </c>
      <c r="AA491" s="51">
        <f t="shared" si="122"/>
        <v>6</v>
      </c>
      <c r="AB491" s="53">
        <f t="shared" si="123"/>
        <v>45781</v>
      </c>
      <c r="AC491" s="51">
        <f t="shared" si="124"/>
        <v>11</v>
      </c>
      <c r="AD491" s="44">
        <f t="shared" si="125"/>
        <v>45781</v>
      </c>
      <c r="AE491" s="4">
        <v>45770</v>
      </c>
      <c r="AF491" s="19">
        <f t="shared" si="126"/>
        <v>11</v>
      </c>
      <c r="AG491" s="69"/>
      <c r="AH491" s="2"/>
      <c r="AI491" s="2"/>
      <c r="AJ491" s="2"/>
      <c r="AK491" s="2"/>
      <c r="AL491" s="2"/>
    </row>
    <row r="492" spans="1:38" ht="14.45">
      <c r="A492" s="38">
        <v>491</v>
      </c>
      <c r="B492" s="61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99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3">
        <f t="shared" si="121"/>
        <v>45776</v>
      </c>
      <c r="Z492" s="4">
        <v>45779</v>
      </c>
      <c r="AA492" s="51">
        <f t="shared" si="122"/>
        <v>-3</v>
      </c>
      <c r="AB492" s="53">
        <f t="shared" si="123"/>
        <v>45781</v>
      </c>
      <c r="AC492" s="51">
        <f t="shared" si="124"/>
        <v>2</v>
      </c>
      <c r="AD492" s="44">
        <f t="shared" si="125"/>
        <v>45781</v>
      </c>
      <c r="AE492" s="4">
        <v>45779</v>
      </c>
      <c r="AF492" s="19">
        <f t="shared" si="126"/>
        <v>2</v>
      </c>
      <c r="AG492" s="69"/>
      <c r="AH492" s="2"/>
      <c r="AI492" s="2"/>
      <c r="AJ492" s="2"/>
      <c r="AK492" s="2"/>
      <c r="AL492" s="2"/>
    </row>
    <row r="493" spans="1:38" ht="14.45">
      <c r="A493" s="38">
        <v>492</v>
      </c>
      <c r="B493" s="61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99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3">
        <f t="shared" si="121"/>
        <v>45776</v>
      </c>
      <c r="Z493" s="4">
        <v>45721</v>
      </c>
      <c r="AA493" s="51">
        <f t="shared" si="122"/>
        <v>55</v>
      </c>
      <c r="AB493" s="53">
        <f t="shared" si="123"/>
        <v>45781</v>
      </c>
      <c r="AC493" s="51">
        <f t="shared" si="124"/>
        <v>60</v>
      </c>
      <c r="AD493" s="44">
        <f t="shared" si="125"/>
        <v>45781</v>
      </c>
      <c r="AE493" s="4">
        <v>45721</v>
      </c>
      <c r="AF493" s="19">
        <f t="shared" si="126"/>
        <v>60</v>
      </c>
      <c r="AG493" s="69"/>
      <c r="AH493" s="2"/>
      <c r="AI493" s="2"/>
      <c r="AJ493" s="2"/>
      <c r="AK493" s="2"/>
      <c r="AL493" s="2"/>
    </row>
    <row r="494" spans="1:38" ht="14.45">
      <c r="A494" s="38">
        <v>493</v>
      </c>
      <c r="B494" s="61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99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3">
        <f t="shared" si="121"/>
        <v>45777</v>
      </c>
      <c r="Z494" s="4">
        <v>45770</v>
      </c>
      <c r="AA494" s="51">
        <f t="shared" si="122"/>
        <v>7</v>
      </c>
      <c r="AB494" s="53">
        <f t="shared" si="123"/>
        <v>45782</v>
      </c>
      <c r="AC494" s="51">
        <f t="shared" si="124"/>
        <v>12</v>
      </c>
      <c r="AD494" s="44">
        <f t="shared" si="125"/>
        <v>45782</v>
      </c>
      <c r="AE494" s="4">
        <v>45770</v>
      </c>
      <c r="AF494" s="19">
        <f t="shared" si="126"/>
        <v>12</v>
      </c>
      <c r="AG494" s="69"/>
      <c r="AH494" s="2"/>
      <c r="AI494" s="2"/>
      <c r="AJ494" s="2"/>
      <c r="AK494" s="2"/>
      <c r="AL494" s="2"/>
    </row>
    <row r="495" spans="1:38" ht="14.45">
      <c r="A495" s="38">
        <v>494</v>
      </c>
      <c r="B495" s="61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99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3">
        <f t="shared" si="121"/>
        <v>45777</v>
      </c>
      <c r="Z495" s="4">
        <v>45793</v>
      </c>
      <c r="AA495" s="51">
        <f t="shared" si="122"/>
        <v>-16</v>
      </c>
      <c r="AB495" s="53">
        <f t="shared" si="123"/>
        <v>45782</v>
      </c>
      <c r="AC495" s="51">
        <f t="shared" si="124"/>
        <v>-11</v>
      </c>
      <c r="AD495" s="44">
        <f t="shared" si="125"/>
        <v>45782</v>
      </c>
      <c r="AE495" s="4">
        <v>45793</v>
      </c>
      <c r="AF495" s="19">
        <f t="shared" si="126"/>
        <v>-11</v>
      </c>
      <c r="AG495" s="69"/>
      <c r="AH495" s="2"/>
      <c r="AI495" s="2"/>
      <c r="AJ495" s="2"/>
      <c r="AK495" s="2"/>
      <c r="AL495" s="2"/>
    </row>
    <row r="496" spans="1:38" ht="14.45">
      <c r="A496" s="38">
        <v>495</v>
      </c>
      <c r="B496" s="61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99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3">
        <f t="shared" si="121"/>
        <v>45778</v>
      </c>
      <c r="AA496" s="51" t="str">
        <f t="shared" si="122"/>
        <v/>
      </c>
      <c r="AB496" s="53">
        <f t="shared" si="123"/>
        <v>45783</v>
      </c>
      <c r="AC496" s="51" t="str">
        <f t="shared" si="124"/>
        <v/>
      </c>
      <c r="AD496" s="44">
        <f t="shared" si="125"/>
        <v>45783</v>
      </c>
      <c r="AF496" s="19" t="str">
        <f t="shared" si="126"/>
        <v/>
      </c>
      <c r="AG496" s="69"/>
      <c r="AH496" s="2"/>
      <c r="AI496" s="2"/>
      <c r="AJ496" s="2"/>
      <c r="AK496" s="2"/>
      <c r="AL496" s="2"/>
    </row>
    <row r="497" spans="1:38" ht="14.45">
      <c r="A497" s="38">
        <v>496</v>
      </c>
      <c r="B497" s="61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99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3">
        <f t="shared" si="121"/>
        <v>45778</v>
      </c>
      <c r="Z497" s="4">
        <v>45758</v>
      </c>
      <c r="AA497" s="51">
        <f t="shared" si="122"/>
        <v>20</v>
      </c>
      <c r="AB497" s="53">
        <f t="shared" si="123"/>
        <v>45783</v>
      </c>
      <c r="AC497" s="51">
        <f t="shared" si="124"/>
        <v>25</v>
      </c>
      <c r="AD497" s="44">
        <f t="shared" si="125"/>
        <v>45783</v>
      </c>
      <c r="AE497" s="4">
        <v>45758</v>
      </c>
      <c r="AF497" s="19">
        <f t="shared" si="126"/>
        <v>25</v>
      </c>
      <c r="AG497" s="69"/>
      <c r="AH497" s="2"/>
      <c r="AI497" s="2"/>
      <c r="AJ497" s="2"/>
      <c r="AK497" s="2"/>
      <c r="AL497" s="2"/>
    </row>
    <row r="498" spans="1:38" ht="14.45">
      <c r="A498" s="38">
        <v>497</v>
      </c>
      <c r="B498" s="61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99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3">
        <f t="shared" si="121"/>
        <v>45778</v>
      </c>
      <c r="Z498" s="4">
        <v>45758</v>
      </c>
      <c r="AA498" s="51">
        <f t="shared" si="122"/>
        <v>20</v>
      </c>
      <c r="AB498" s="53">
        <f t="shared" si="123"/>
        <v>45783</v>
      </c>
      <c r="AC498" s="51">
        <f t="shared" si="124"/>
        <v>25</v>
      </c>
      <c r="AD498" s="44">
        <f t="shared" si="125"/>
        <v>45783</v>
      </c>
      <c r="AE498" s="4">
        <v>45758</v>
      </c>
      <c r="AF498" s="19">
        <f t="shared" si="126"/>
        <v>25</v>
      </c>
      <c r="AG498" s="69"/>
      <c r="AH498" s="2"/>
      <c r="AI498" s="2"/>
      <c r="AJ498" s="2"/>
      <c r="AK498" s="2"/>
      <c r="AL498" s="2"/>
    </row>
    <row r="499" spans="1:38" ht="14.45">
      <c r="A499" s="38">
        <v>498</v>
      </c>
      <c r="B499" s="61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99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3">
        <f t="shared" si="121"/>
        <v>45778</v>
      </c>
      <c r="Z499" s="4">
        <v>45758</v>
      </c>
      <c r="AA499" s="51">
        <f t="shared" si="122"/>
        <v>20</v>
      </c>
      <c r="AB499" s="53">
        <f t="shared" si="123"/>
        <v>45783</v>
      </c>
      <c r="AC499" s="51">
        <f t="shared" si="124"/>
        <v>25</v>
      </c>
      <c r="AD499" s="44">
        <f t="shared" si="125"/>
        <v>45783</v>
      </c>
      <c r="AE499" s="4">
        <v>45758</v>
      </c>
      <c r="AF499" s="19">
        <f t="shared" si="126"/>
        <v>25</v>
      </c>
      <c r="AG499" s="69"/>
      <c r="AH499" s="2"/>
      <c r="AI499" s="2"/>
      <c r="AJ499" s="2"/>
      <c r="AK499" s="2"/>
      <c r="AL499" s="2"/>
    </row>
    <row r="500" spans="1:38" ht="14.45">
      <c r="A500" s="38">
        <v>499</v>
      </c>
      <c r="B500" s="61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99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3">
        <f t="shared" si="121"/>
        <v>45779</v>
      </c>
      <c r="Z500" s="4">
        <v>45790</v>
      </c>
      <c r="AA500" s="51">
        <f t="shared" si="122"/>
        <v>-11</v>
      </c>
      <c r="AB500" s="53">
        <f t="shared" si="123"/>
        <v>45784</v>
      </c>
      <c r="AC500" s="51">
        <f t="shared" si="124"/>
        <v>-6</v>
      </c>
      <c r="AD500" s="44">
        <f t="shared" si="125"/>
        <v>45784</v>
      </c>
      <c r="AE500" s="4">
        <v>45790</v>
      </c>
      <c r="AF500" s="19">
        <f t="shared" si="126"/>
        <v>-6</v>
      </c>
      <c r="AG500" s="69"/>
      <c r="AH500" s="2"/>
      <c r="AI500" s="2"/>
      <c r="AJ500" s="2"/>
      <c r="AK500" s="2"/>
      <c r="AL500" s="2"/>
    </row>
    <row r="501" spans="1:38" ht="14.45">
      <c r="A501" s="38">
        <v>500</v>
      </c>
      <c r="B501" s="61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99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3">
        <f t="shared" si="121"/>
        <v>45779</v>
      </c>
      <c r="AA501" s="51" t="str">
        <f t="shared" si="122"/>
        <v/>
      </c>
      <c r="AB501" s="53">
        <f t="shared" si="123"/>
        <v>45784</v>
      </c>
      <c r="AC501" s="51" t="str">
        <f t="shared" si="124"/>
        <v/>
      </c>
      <c r="AD501" s="44">
        <f t="shared" si="125"/>
        <v>45784</v>
      </c>
      <c r="AF501" s="19" t="str">
        <f t="shared" si="126"/>
        <v/>
      </c>
      <c r="AG501" s="69"/>
      <c r="AH501" s="2"/>
      <c r="AI501" s="2"/>
      <c r="AJ501" s="2"/>
      <c r="AK501" s="2"/>
      <c r="AL501" s="2"/>
    </row>
    <row r="502" spans="1:38" ht="14.45">
      <c r="A502" s="38">
        <v>501</v>
      </c>
      <c r="B502" s="61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99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3">
        <f t="shared" si="121"/>
        <v>45780</v>
      </c>
      <c r="Z502" s="4">
        <v>45799</v>
      </c>
      <c r="AA502" s="51">
        <f t="shared" si="122"/>
        <v>-19</v>
      </c>
      <c r="AB502" s="53">
        <f t="shared" si="123"/>
        <v>45785</v>
      </c>
      <c r="AC502" s="51">
        <f t="shared" si="124"/>
        <v>-14</v>
      </c>
      <c r="AD502" s="44">
        <f t="shared" si="125"/>
        <v>45785</v>
      </c>
      <c r="AE502" s="4">
        <v>45799</v>
      </c>
      <c r="AF502" s="19">
        <f t="shared" si="126"/>
        <v>-14</v>
      </c>
      <c r="AG502" s="69"/>
      <c r="AH502" s="2"/>
      <c r="AI502" s="2"/>
      <c r="AJ502" s="2"/>
      <c r="AK502" s="2"/>
      <c r="AL502" s="2"/>
    </row>
    <row r="503" spans="1:38" ht="14.45">
      <c r="A503" s="38">
        <v>502</v>
      </c>
      <c r="B503" s="61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99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3">
        <f t="shared" si="121"/>
        <v>45780</v>
      </c>
      <c r="Z503" s="4">
        <v>45793</v>
      </c>
      <c r="AA503" s="51">
        <f t="shared" si="122"/>
        <v>-13</v>
      </c>
      <c r="AB503" s="53">
        <f t="shared" si="123"/>
        <v>45785</v>
      </c>
      <c r="AC503" s="51">
        <f t="shared" si="124"/>
        <v>-8</v>
      </c>
      <c r="AD503" s="44">
        <f t="shared" si="125"/>
        <v>45785</v>
      </c>
      <c r="AE503" s="4">
        <v>45793</v>
      </c>
      <c r="AF503" s="19">
        <f t="shared" si="126"/>
        <v>-8</v>
      </c>
      <c r="AG503" s="69"/>
      <c r="AH503" s="2"/>
      <c r="AI503" s="2"/>
      <c r="AJ503" s="2"/>
      <c r="AK503" s="2"/>
      <c r="AL503" s="2"/>
    </row>
    <row r="504" spans="1:38" ht="14.45">
      <c r="A504" s="38">
        <v>503</v>
      </c>
      <c r="B504" s="61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99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3">
        <f t="shared" si="121"/>
        <v>45780</v>
      </c>
      <c r="Z504" s="4">
        <v>45799</v>
      </c>
      <c r="AA504" s="51">
        <f t="shared" si="122"/>
        <v>-19</v>
      </c>
      <c r="AB504" s="53">
        <f t="shared" si="123"/>
        <v>45785</v>
      </c>
      <c r="AC504" s="51">
        <f t="shared" si="124"/>
        <v>-14</v>
      </c>
      <c r="AD504" s="44">
        <f t="shared" si="125"/>
        <v>45785</v>
      </c>
      <c r="AE504" s="4">
        <v>45799</v>
      </c>
      <c r="AF504" s="19">
        <f t="shared" si="126"/>
        <v>-14</v>
      </c>
      <c r="AG504" s="69"/>
      <c r="AH504" s="2"/>
      <c r="AI504" s="2"/>
      <c r="AJ504" s="2"/>
      <c r="AK504" s="2"/>
      <c r="AL504" s="2"/>
    </row>
    <row r="505" spans="1:38" ht="14.45">
      <c r="A505" s="38">
        <v>504</v>
      </c>
      <c r="B505" s="61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99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3">
        <f t="shared" si="121"/>
        <v>45780</v>
      </c>
      <c r="Z505" s="4">
        <v>45805</v>
      </c>
      <c r="AA505" s="51">
        <f t="shared" si="122"/>
        <v>-25</v>
      </c>
      <c r="AB505" s="53">
        <f t="shared" si="123"/>
        <v>45785</v>
      </c>
      <c r="AC505" s="51">
        <f t="shared" si="124"/>
        <v>-20</v>
      </c>
      <c r="AD505" s="44">
        <f t="shared" si="125"/>
        <v>45785</v>
      </c>
      <c r="AE505" s="4">
        <v>45805</v>
      </c>
      <c r="AF505" s="19">
        <f t="shared" si="126"/>
        <v>-20</v>
      </c>
      <c r="AG505" s="69"/>
      <c r="AH505" s="2"/>
      <c r="AI505" s="2"/>
      <c r="AJ505" s="2"/>
      <c r="AK505" s="2"/>
      <c r="AL505" s="2"/>
    </row>
    <row r="506" spans="1:38" ht="14.45">
      <c r="A506" s="38">
        <v>505</v>
      </c>
      <c r="B506" s="61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99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3">
        <f t="shared" si="121"/>
        <v>45780</v>
      </c>
      <c r="Z506" s="4">
        <v>45799</v>
      </c>
      <c r="AA506" s="51">
        <f t="shared" si="122"/>
        <v>-19</v>
      </c>
      <c r="AB506" s="53">
        <f t="shared" si="123"/>
        <v>45785</v>
      </c>
      <c r="AC506" s="51">
        <f t="shared" si="124"/>
        <v>-14</v>
      </c>
      <c r="AD506" s="44">
        <f t="shared" si="125"/>
        <v>45785</v>
      </c>
      <c r="AE506" s="4">
        <v>45799</v>
      </c>
      <c r="AF506" s="19">
        <f t="shared" si="126"/>
        <v>-14</v>
      </c>
      <c r="AG506" s="69"/>
      <c r="AH506" s="2"/>
      <c r="AI506" s="2"/>
      <c r="AJ506" s="2"/>
      <c r="AK506" s="2"/>
      <c r="AL506" s="2"/>
    </row>
    <row r="507" spans="1:38" ht="14.45">
      <c r="A507" s="38">
        <v>506</v>
      </c>
      <c r="B507" s="61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99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3">
        <f t="shared" si="121"/>
        <v>45781</v>
      </c>
      <c r="Z507" s="4">
        <v>45789</v>
      </c>
      <c r="AA507" s="51">
        <f t="shared" si="122"/>
        <v>-8</v>
      </c>
      <c r="AB507" s="53">
        <f t="shared" si="123"/>
        <v>45786</v>
      </c>
      <c r="AC507" s="51">
        <f t="shared" si="124"/>
        <v>-3</v>
      </c>
      <c r="AD507" s="44">
        <f t="shared" si="125"/>
        <v>45786</v>
      </c>
      <c r="AE507" s="4">
        <v>45789</v>
      </c>
      <c r="AF507" s="19">
        <f t="shared" si="126"/>
        <v>-3</v>
      </c>
      <c r="AG507" s="69"/>
      <c r="AH507" s="2"/>
      <c r="AI507" s="2"/>
      <c r="AJ507" s="2"/>
      <c r="AK507" s="2"/>
      <c r="AL507" s="2"/>
    </row>
    <row r="508" spans="1:38" ht="14.45">
      <c r="A508" s="38">
        <v>507</v>
      </c>
      <c r="B508" s="61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99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3">
        <f t="shared" si="121"/>
        <v>45781</v>
      </c>
      <c r="AA508" s="51" t="str">
        <f t="shared" si="122"/>
        <v/>
      </c>
      <c r="AB508" s="53">
        <f t="shared" si="123"/>
        <v>45786</v>
      </c>
      <c r="AC508" s="51" t="str">
        <f t="shared" si="124"/>
        <v/>
      </c>
      <c r="AD508" s="44">
        <f t="shared" si="125"/>
        <v>45786</v>
      </c>
      <c r="AF508" s="19" t="str">
        <f t="shared" si="126"/>
        <v/>
      </c>
      <c r="AG508" s="69"/>
      <c r="AH508" s="2"/>
      <c r="AI508" s="2"/>
      <c r="AJ508" s="2"/>
      <c r="AK508" s="2"/>
      <c r="AL508" s="2"/>
    </row>
    <row r="509" spans="1:38" ht="14.45">
      <c r="A509" s="38">
        <v>508</v>
      </c>
      <c r="B509" s="61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99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3">
        <f t="shared" si="121"/>
        <v>45781</v>
      </c>
      <c r="Z509" s="4">
        <v>45811</v>
      </c>
      <c r="AA509" s="51">
        <f t="shared" si="122"/>
        <v>-30</v>
      </c>
      <c r="AB509" s="53">
        <f t="shared" si="123"/>
        <v>45786</v>
      </c>
      <c r="AC509" s="51">
        <f t="shared" si="124"/>
        <v>-25</v>
      </c>
      <c r="AD509" s="44">
        <f t="shared" si="125"/>
        <v>45786</v>
      </c>
      <c r="AE509" s="4">
        <v>45811</v>
      </c>
      <c r="AF509" s="19">
        <f t="shared" si="126"/>
        <v>-25</v>
      </c>
      <c r="AG509" s="69"/>
      <c r="AH509" s="2"/>
      <c r="AI509" s="2"/>
      <c r="AJ509" s="2"/>
      <c r="AK509" s="2"/>
      <c r="AL509" s="2"/>
    </row>
    <row r="510" spans="1:38" ht="14.45">
      <c r="A510" s="38">
        <v>509</v>
      </c>
      <c r="B510" s="61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99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3">
        <f t="shared" si="121"/>
        <v>45781</v>
      </c>
      <c r="Z510" s="4">
        <v>45811</v>
      </c>
      <c r="AA510" s="51">
        <f t="shared" si="122"/>
        <v>-30</v>
      </c>
      <c r="AB510" s="53">
        <f t="shared" si="123"/>
        <v>45786</v>
      </c>
      <c r="AC510" s="51">
        <f t="shared" si="124"/>
        <v>-25</v>
      </c>
      <c r="AD510" s="44">
        <f t="shared" si="125"/>
        <v>45786</v>
      </c>
      <c r="AE510" s="4">
        <v>45811</v>
      </c>
      <c r="AF510" s="19">
        <f t="shared" si="126"/>
        <v>-25</v>
      </c>
      <c r="AG510" s="69"/>
      <c r="AH510" s="2"/>
      <c r="AI510" s="2"/>
      <c r="AJ510" s="2"/>
      <c r="AK510" s="2"/>
      <c r="AL510" s="2"/>
    </row>
    <row r="511" spans="1:38" ht="14.45">
      <c r="A511" s="38">
        <v>510</v>
      </c>
      <c r="B511" s="61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99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3">
        <f t="shared" si="121"/>
        <v>45782</v>
      </c>
      <c r="Z511" s="4">
        <v>45810</v>
      </c>
      <c r="AA511" s="51">
        <f t="shared" si="122"/>
        <v>-28</v>
      </c>
      <c r="AB511" s="53">
        <f t="shared" si="123"/>
        <v>45787</v>
      </c>
      <c r="AC511" s="51">
        <f t="shared" si="124"/>
        <v>-23</v>
      </c>
      <c r="AD511" s="44">
        <f t="shared" si="125"/>
        <v>45787</v>
      </c>
      <c r="AE511" s="4">
        <v>45810</v>
      </c>
      <c r="AF511" s="19">
        <f t="shared" si="126"/>
        <v>-23</v>
      </c>
      <c r="AG511" s="69"/>
      <c r="AH511" s="2"/>
      <c r="AI511" s="2"/>
      <c r="AJ511" s="2"/>
      <c r="AK511" s="2"/>
      <c r="AL511" s="2"/>
    </row>
    <row r="512" spans="1:38" ht="14.45">
      <c r="A512" s="38">
        <v>511</v>
      </c>
      <c r="B512" s="61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99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3">
        <f t="shared" si="121"/>
        <v>45784</v>
      </c>
      <c r="AA512" s="51" t="str">
        <f t="shared" si="122"/>
        <v/>
      </c>
      <c r="AB512" s="53">
        <f t="shared" si="123"/>
        <v>45789</v>
      </c>
      <c r="AC512" s="51" t="str">
        <f t="shared" si="124"/>
        <v/>
      </c>
      <c r="AD512" s="44">
        <f t="shared" si="125"/>
        <v>45789</v>
      </c>
      <c r="AF512" s="19" t="str">
        <f t="shared" si="126"/>
        <v/>
      </c>
      <c r="AG512" s="69"/>
      <c r="AH512" s="2"/>
      <c r="AI512" s="2"/>
      <c r="AJ512" s="2"/>
      <c r="AK512" s="2"/>
      <c r="AL512" s="2"/>
    </row>
    <row r="513" spans="1:38" ht="14.45">
      <c r="A513" s="38">
        <v>512</v>
      </c>
      <c r="B513" s="61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99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3">
        <f t="shared" si="121"/>
        <v>45784</v>
      </c>
      <c r="AA513" s="51" t="str">
        <f t="shared" si="122"/>
        <v/>
      </c>
      <c r="AB513" s="53">
        <f t="shared" si="123"/>
        <v>45789</v>
      </c>
      <c r="AC513" s="51" t="str">
        <f t="shared" si="124"/>
        <v/>
      </c>
      <c r="AD513" s="44">
        <f t="shared" si="125"/>
        <v>45789</v>
      </c>
      <c r="AF513" s="19" t="str">
        <f t="shared" si="126"/>
        <v/>
      </c>
      <c r="AG513" s="69"/>
      <c r="AH513" s="2"/>
      <c r="AI513" s="2"/>
      <c r="AJ513" s="2"/>
      <c r="AK513" s="2"/>
      <c r="AL513" s="2"/>
    </row>
    <row r="514" spans="1:38" ht="14.45">
      <c r="A514" s="38">
        <v>513</v>
      </c>
      <c r="B514" s="61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99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3">
        <f t="shared" ref="Y514:Y577" si="137">B514-5</f>
        <v>45784</v>
      </c>
      <c r="AA514" s="51" t="str">
        <f t="shared" ref="AA514:AA577" si="138">IF(OR(Y514="", Z514=""), "", Y514-Z514)</f>
        <v/>
      </c>
      <c r="AB514" s="53">
        <f t="shared" ref="AB514:AB577" si="139">IF(B514&lt;&gt;"", B514, "")</f>
        <v>45789</v>
      </c>
      <c r="AC514" s="51" t="str">
        <f t="shared" ref="AC514:AC577" si="140">IF(OR(AB514="", Z514=""), "", AB514-Z514)</f>
        <v/>
      </c>
      <c r="AD514" s="44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69"/>
      <c r="AH514" s="2"/>
      <c r="AI514" s="2"/>
      <c r="AJ514" s="2"/>
      <c r="AK514" s="2"/>
      <c r="AL514" s="2"/>
    </row>
    <row r="515" spans="1:38" ht="14.45">
      <c r="A515" s="38">
        <v>514</v>
      </c>
      <c r="B515" s="61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99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3">
        <f t="shared" si="137"/>
        <v>45785</v>
      </c>
      <c r="AA515" s="51" t="str">
        <f t="shared" si="138"/>
        <v/>
      </c>
      <c r="AB515" s="53">
        <f t="shared" si="139"/>
        <v>45790</v>
      </c>
      <c r="AC515" s="51" t="str">
        <f t="shared" si="140"/>
        <v/>
      </c>
      <c r="AD515" s="44">
        <f t="shared" si="141"/>
        <v>45790</v>
      </c>
      <c r="AF515" s="19" t="str">
        <f t="shared" si="142"/>
        <v/>
      </c>
      <c r="AG515" s="69"/>
      <c r="AH515" s="2"/>
      <c r="AI515" s="2"/>
      <c r="AJ515" s="2"/>
      <c r="AK515" s="2"/>
      <c r="AL515" s="2"/>
    </row>
    <row r="516" spans="1:38" ht="14.45">
      <c r="A516" s="38">
        <v>515</v>
      </c>
      <c r="B516" s="61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99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3">
        <f t="shared" si="137"/>
        <v>45785</v>
      </c>
      <c r="Z516" s="4">
        <v>45784</v>
      </c>
      <c r="AA516" s="51">
        <f t="shared" si="138"/>
        <v>1</v>
      </c>
      <c r="AB516" s="53">
        <f t="shared" si="139"/>
        <v>45790</v>
      </c>
      <c r="AC516" s="51">
        <f t="shared" si="140"/>
        <v>6</v>
      </c>
      <c r="AD516" s="44">
        <f t="shared" si="141"/>
        <v>45790</v>
      </c>
      <c r="AE516" s="4">
        <v>45784</v>
      </c>
      <c r="AF516" s="19">
        <f t="shared" si="142"/>
        <v>6</v>
      </c>
      <c r="AG516" s="69"/>
      <c r="AH516" s="2"/>
      <c r="AI516" s="2"/>
      <c r="AJ516" s="2"/>
      <c r="AK516" s="2"/>
      <c r="AL516" s="2"/>
    </row>
    <row r="517" spans="1:38" ht="14.45">
      <c r="A517" s="38">
        <v>516</v>
      </c>
      <c r="B517" s="61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99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3">
        <f t="shared" si="137"/>
        <v>45785</v>
      </c>
      <c r="Z517" s="4">
        <v>45805</v>
      </c>
      <c r="AA517" s="51">
        <f t="shared" si="138"/>
        <v>-20</v>
      </c>
      <c r="AB517" s="53">
        <f t="shared" si="139"/>
        <v>45790</v>
      </c>
      <c r="AC517" s="51">
        <f t="shared" si="140"/>
        <v>-15</v>
      </c>
      <c r="AD517" s="44">
        <f t="shared" si="141"/>
        <v>45790</v>
      </c>
      <c r="AE517" s="4">
        <v>45805</v>
      </c>
      <c r="AF517" s="19">
        <f t="shared" si="142"/>
        <v>-15</v>
      </c>
      <c r="AG517" s="69"/>
      <c r="AH517" s="2"/>
      <c r="AI517" s="2"/>
      <c r="AJ517" s="2"/>
      <c r="AK517" s="2"/>
      <c r="AL517" s="2"/>
    </row>
    <row r="518" spans="1:38" ht="14.45">
      <c r="A518" s="38">
        <v>517</v>
      </c>
      <c r="B518" s="61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99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3">
        <f t="shared" si="137"/>
        <v>45786</v>
      </c>
      <c r="Z518" s="4">
        <v>45793</v>
      </c>
      <c r="AA518" s="51">
        <f t="shared" si="138"/>
        <v>-7</v>
      </c>
      <c r="AB518" s="53">
        <f t="shared" si="139"/>
        <v>45791</v>
      </c>
      <c r="AC518" s="51">
        <f t="shared" si="140"/>
        <v>-2</v>
      </c>
      <c r="AD518" s="44">
        <f t="shared" si="141"/>
        <v>45791</v>
      </c>
      <c r="AE518" s="4">
        <v>45793</v>
      </c>
      <c r="AF518" s="19">
        <f t="shared" si="142"/>
        <v>-2</v>
      </c>
      <c r="AG518" s="69"/>
      <c r="AH518" s="2"/>
      <c r="AI518" s="2"/>
      <c r="AJ518" s="2"/>
      <c r="AK518" s="2"/>
      <c r="AL518" s="2"/>
    </row>
    <row r="519" spans="1:38" ht="14.45">
      <c r="A519" s="38">
        <v>518</v>
      </c>
      <c r="B519" s="61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99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3">
        <f t="shared" si="137"/>
        <v>45786</v>
      </c>
      <c r="Z519" s="4">
        <v>45793</v>
      </c>
      <c r="AA519" s="51">
        <f t="shared" si="138"/>
        <v>-7</v>
      </c>
      <c r="AB519" s="53">
        <f t="shared" si="139"/>
        <v>45791</v>
      </c>
      <c r="AC519" s="51">
        <f t="shared" si="140"/>
        <v>-2</v>
      </c>
      <c r="AD519" s="44">
        <f t="shared" si="141"/>
        <v>45791</v>
      </c>
      <c r="AE519" s="4">
        <v>45793</v>
      </c>
      <c r="AF519" s="19">
        <f t="shared" si="142"/>
        <v>-2</v>
      </c>
      <c r="AG519" s="69"/>
      <c r="AH519" s="2"/>
      <c r="AI519" s="2"/>
      <c r="AJ519" s="2"/>
      <c r="AK519" s="2"/>
      <c r="AL519" s="2"/>
    </row>
    <row r="520" spans="1:38" ht="14.45">
      <c r="A520" s="38">
        <v>519</v>
      </c>
      <c r="B520" s="61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99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3">
        <f t="shared" si="137"/>
        <v>45786</v>
      </c>
      <c r="Z520" s="4">
        <v>45814</v>
      </c>
      <c r="AA520" s="51">
        <f t="shared" si="138"/>
        <v>-28</v>
      </c>
      <c r="AB520" s="53">
        <f t="shared" si="139"/>
        <v>45791</v>
      </c>
      <c r="AC520" s="51">
        <f t="shared" si="140"/>
        <v>-23</v>
      </c>
      <c r="AD520" s="44">
        <f t="shared" si="141"/>
        <v>45791</v>
      </c>
      <c r="AE520" s="4">
        <v>45814</v>
      </c>
      <c r="AF520" s="19">
        <f t="shared" si="142"/>
        <v>-23</v>
      </c>
      <c r="AG520" s="69"/>
      <c r="AH520" s="2"/>
      <c r="AI520" s="2"/>
      <c r="AJ520" s="2"/>
      <c r="AK520" s="2"/>
      <c r="AL520" s="2"/>
    </row>
    <row r="521" spans="1:38" ht="14.45">
      <c r="A521" s="38">
        <v>520</v>
      </c>
      <c r="B521" s="61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99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3">
        <f t="shared" si="137"/>
        <v>45786</v>
      </c>
      <c r="AA521" s="51" t="str">
        <f t="shared" si="138"/>
        <v/>
      </c>
      <c r="AB521" s="53">
        <f t="shared" si="139"/>
        <v>45791</v>
      </c>
      <c r="AC521" s="51" t="str">
        <f t="shared" si="140"/>
        <v/>
      </c>
      <c r="AD521" s="44">
        <f t="shared" si="141"/>
        <v>45791</v>
      </c>
      <c r="AF521" s="19" t="str">
        <f t="shared" si="142"/>
        <v/>
      </c>
      <c r="AG521" s="69"/>
      <c r="AH521" s="2"/>
      <c r="AI521" s="2"/>
      <c r="AJ521" s="2"/>
      <c r="AK521" s="2"/>
      <c r="AL521" s="2"/>
    </row>
    <row r="522" spans="1:38" ht="14.45">
      <c r="A522" s="38">
        <v>521</v>
      </c>
      <c r="B522" s="61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99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3">
        <f t="shared" si="137"/>
        <v>45786</v>
      </c>
      <c r="AA522" s="51" t="str">
        <f t="shared" si="138"/>
        <v/>
      </c>
      <c r="AB522" s="53">
        <f t="shared" si="139"/>
        <v>45791</v>
      </c>
      <c r="AC522" s="51" t="str">
        <f t="shared" si="140"/>
        <v/>
      </c>
      <c r="AD522" s="44">
        <f t="shared" si="141"/>
        <v>45791</v>
      </c>
      <c r="AF522" s="19" t="str">
        <f t="shared" si="142"/>
        <v/>
      </c>
      <c r="AG522" s="69"/>
      <c r="AH522" s="2"/>
      <c r="AI522" s="2"/>
      <c r="AJ522" s="2"/>
      <c r="AK522" s="2"/>
      <c r="AL522" s="2"/>
    </row>
    <row r="523" spans="1:38" ht="14.45">
      <c r="A523" s="38">
        <v>522</v>
      </c>
      <c r="B523" s="61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99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3">
        <f t="shared" si="137"/>
        <v>45787</v>
      </c>
      <c r="AA523" s="51" t="str">
        <f t="shared" si="138"/>
        <v/>
      </c>
      <c r="AB523" s="53">
        <f t="shared" si="139"/>
        <v>45792</v>
      </c>
      <c r="AC523" s="51" t="str">
        <f t="shared" si="140"/>
        <v/>
      </c>
      <c r="AD523" s="44">
        <f t="shared" si="141"/>
        <v>45792</v>
      </c>
      <c r="AF523" s="19" t="str">
        <f t="shared" si="142"/>
        <v/>
      </c>
      <c r="AG523" s="69"/>
      <c r="AH523" s="2"/>
      <c r="AI523" s="2"/>
      <c r="AJ523" s="2"/>
      <c r="AK523" s="2"/>
      <c r="AL523" s="2"/>
    </row>
    <row r="524" spans="1:38" ht="14.45">
      <c r="A524" s="38">
        <v>523</v>
      </c>
      <c r="B524" s="61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99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3">
        <f t="shared" si="137"/>
        <v>45787</v>
      </c>
      <c r="Z524" s="4">
        <v>45800</v>
      </c>
      <c r="AA524" s="51">
        <f t="shared" si="138"/>
        <v>-13</v>
      </c>
      <c r="AB524" s="53">
        <f t="shared" si="139"/>
        <v>45792</v>
      </c>
      <c r="AC524" s="51">
        <f t="shared" si="140"/>
        <v>-8</v>
      </c>
      <c r="AD524" s="44">
        <f t="shared" si="141"/>
        <v>45792</v>
      </c>
      <c r="AE524" s="4">
        <v>45800</v>
      </c>
      <c r="AF524" s="19">
        <f t="shared" si="142"/>
        <v>-8</v>
      </c>
      <c r="AG524" s="69"/>
      <c r="AH524" s="2"/>
      <c r="AI524" s="2"/>
      <c r="AJ524" s="2"/>
      <c r="AK524" s="2"/>
      <c r="AL524" s="2"/>
    </row>
    <row r="525" spans="1:38" ht="14.45">
      <c r="A525" s="38">
        <v>524</v>
      </c>
      <c r="B525" s="61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99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3">
        <f t="shared" si="137"/>
        <v>45787</v>
      </c>
      <c r="Z525" s="4">
        <v>45783</v>
      </c>
      <c r="AA525" s="51">
        <f t="shared" si="138"/>
        <v>4</v>
      </c>
      <c r="AB525" s="53">
        <f t="shared" si="139"/>
        <v>45792</v>
      </c>
      <c r="AC525" s="51">
        <f t="shared" si="140"/>
        <v>9</v>
      </c>
      <c r="AD525" s="44">
        <f t="shared" si="141"/>
        <v>45792</v>
      </c>
      <c r="AE525" s="4">
        <v>45783</v>
      </c>
      <c r="AF525" s="19">
        <f t="shared" si="142"/>
        <v>9</v>
      </c>
      <c r="AG525" s="69"/>
      <c r="AH525" s="2"/>
      <c r="AI525" s="2"/>
      <c r="AJ525" s="2"/>
      <c r="AK525" s="2"/>
      <c r="AL525" s="2"/>
    </row>
    <row r="526" spans="1:38" ht="14.45">
      <c r="A526" s="38">
        <v>525</v>
      </c>
      <c r="B526" s="61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99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3">
        <f t="shared" si="137"/>
        <v>45787</v>
      </c>
      <c r="Z526" s="4">
        <v>45805</v>
      </c>
      <c r="AA526" s="51">
        <f t="shared" si="138"/>
        <v>-18</v>
      </c>
      <c r="AB526" s="53">
        <f t="shared" si="139"/>
        <v>45792</v>
      </c>
      <c r="AC526" s="51">
        <f t="shared" si="140"/>
        <v>-13</v>
      </c>
      <c r="AD526" s="44">
        <f t="shared" si="141"/>
        <v>45792</v>
      </c>
      <c r="AE526" s="4">
        <v>45805</v>
      </c>
      <c r="AF526" s="19">
        <f t="shared" si="142"/>
        <v>-13</v>
      </c>
      <c r="AG526" s="69"/>
      <c r="AH526" s="2"/>
      <c r="AI526" s="2"/>
      <c r="AJ526" s="2"/>
      <c r="AK526" s="2"/>
      <c r="AL526" s="2"/>
    </row>
    <row r="527" spans="1:38" ht="14.45">
      <c r="A527" s="38">
        <v>526</v>
      </c>
      <c r="B527" s="61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99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3">
        <f t="shared" si="137"/>
        <v>45787</v>
      </c>
      <c r="Z527" s="4">
        <v>45805</v>
      </c>
      <c r="AA527" s="51">
        <f t="shared" si="138"/>
        <v>-18</v>
      </c>
      <c r="AB527" s="53">
        <f t="shared" si="139"/>
        <v>45792</v>
      </c>
      <c r="AC527" s="51">
        <f t="shared" si="140"/>
        <v>-13</v>
      </c>
      <c r="AD527" s="44">
        <f t="shared" si="141"/>
        <v>45792</v>
      </c>
      <c r="AE527" s="4">
        <v>45805</v>
      </c>
      <c r="AF527" s="19">
        <f t="shared" si="142"/>
        <v>-13</v>
      </c>
      <c r="AG527" s="69"/>
      <c r="AH527" s="2"/>
      <c r="AI527" s="2"/>
      <c r="AJ527" s="2"/>
      <c r="AK527" s="2"/>
      <c r="AL527" s="2"/>
    </row>
    <row r="528" spans="1:38" ht="14.45">
      <c r="A528" s="38">
        <v>527</v>
      </c>
      <c r="B528" s="61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99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3">
        <f t="shared" si="137"/>
        <v>45788</v>
      </c>
      <c r="AA528" s="51" t="str">
        <f t="shared" si="138"/>
        <v/>
      </c>
      <c r="AB528" s="53">
        <f t="shared" si="139"/>
        <v>45793</v>
      </c>
      <c r="AC528" s="51" t="str">
        <f t="shared" si="140"/>
        <v/>
      </c>
      <c r="AD528" s="44">
        <f t="shared" si="141"/>
        <v>45793</v>
      </c>
      <c r="AF528" s="19" t="str">
        <f t="shared" si="142"/>
        <v/>
      </c>
      <c r="AG528" s="69"/>
      <c r="AH528" s="2"/>
      <c r="AI528" s="2"/>
      <c r="AJ528" s="2"/>
      <c r="AK528" s="2"/>
      <c r="AL528" s="2"/>
    </row>
    <row r="529" spans="1:38" ht="14.45">
      <c r="A529" s="38">
        <v>528</v>
      </c>
      <c r="B529" s="61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99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3">
        <f t="shared" si="137"/>
        <v>45788</v>
      </c>
      <c r="AA529" s="51" t="str">
        <f t="shared" si="138"/>
        <v/>
      </c>
      <c r="AB529" s="53">
        <f t="shared" si="139"/>
        <v>45793</v>
      </c>
      <c r="AC529" s="51" t="str">
        <f t="shared" si="140"/>
        <v/>
      </c>
      <c r="AD529" s="44">
        <f t="shared" si="141"/>
        <v>45793</v>
      </c>
      <c r="AF529" s="19" t="str">
        <f t="shared" si="142"/>
        <v/>
      </c>
      <c r="AG529" s="69"/>
      <c r="AH529" s="2"/>
      <c r="AI529" s="2"/>
      <c r="AJ529" s="2"/>
      <c r="AK529" s="2"/>
      <c r="AL529" s="2"/>
    </row>
    <row r="530" spans="1:38" ht="14.45">
      <c r="A530" s="38">
        <v>529</v>
      </c>
      <c r="B530" s="61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99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3">
        <f t="shared" si="137"/>
        <v>45788</v>
      </c>
      <c r="Z530" s="4">
        <v>45799</v>
      </c>
      <c r="AA530" s="51">
        <f t="shared" si="138"/>
        <v>-11</v>
      </c>
      <c r="AB530" s="53">
        <f t="shared" si="139"/>
        <v>45793</v>
      </c>
      <c r="AC530" s="51">
        <f t="shared" si="140"/>
        <v>-6</v>
      </c>
      <c r="AD530" s="44">
        <f t="shared" si="141"/>
        <v>45793</v>
      </c>
      <c r="AE530" s="4">
        <v>45799</v>
      </c>
      <c r="AF530" s="19">
        <f t="shared" si="142"/>
        <v>-6</v>
      </c>
      <c r="AG530" s="69"/>
      <c r="AH530" s="2"/>
      <c r="AI530" s="2"/>
      <c r="AJ530" s="2"/>
      <c r="AK530" s="2"/>
      <c r="AL530" s="2"/>
    </row>
    <row r="531" spans="1:38" ht="14.45">
      <c r="A531" s="38">
        <v>530</v>
      </c>
      <c r="B531" s="61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99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3">
        <f t="shared" si="137"/>
        <v>45788</v>
      </c>
      <c r="Z531" s="4">
        <v>45793</v>
      </c>
      <c r="AA531" s="51">
        <f t="shared" si="138"/>
        <v>-5</v>
      </c>
      <c r="AB531" s="53">
        <f t="shared" si="139"/>
        <v>45793</v>
      </c>
      <c r="AC531" s="51">
        <f t="shared" si="140"/>
        <v>0</v>
      </c>
      <c r="AD531" s="44">
        <f t="shared" si="141"/>
        <v>45793</v>
      </c>
      <c r="AE531" s="4">
        <v>45793</v>
      </c>
      <c r="AF531" s="19">
        <f t="shared" si="142"/>
        <v>0</v>
      </c>
      <c r="AG531" s="69"/>
      <c r="AH531" s="2"/>
      <c r="AI531" s="2"/>
      <c r="AJ531" s="2"/>
      <c r="AK531" s="2"/>
      <c r="AL531" s="2"/>
    </row>
    <row r="532" spans="1:38" ht="14.45">
      <c r="A532" s="38">
        <v>531</v>
      </c>
      <c r="B532" s="61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99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3">
        <f t="shared" si="137"/>
        <v>45788</v>
      </c>
      <c r="Z532" s="4">
        <v>45790</v>
      </c>
      <c r="AA532" s="51">
        <f t="shared" si="138"/>
        <v>-2</v>
      </c>
      <c r="AB532" s="53">
        <f t="shared" si="139"/>
        <v>45793</v>
      </c>
      <c r="AC532" s="51">
        <f t="shared" si="140"/>
        <v>3</v>
      </c>
      <c r="AD532" s="44">
        <f t="shared" si="141"/>
        <v>45793</v>
      </c>
      <c r="AE532" s="4">
        <v>45790</v>
      </c>
      <c r="AF532" s="19">
        <f t="shared" si="142"/>
        <v>3</v>
      </c>
      <c r="AG532" s="69"/>
      <c r="AH532" s="2"/>
      <c r="AI532" s="2"/>
      <c r="AJ532" s="2"/>
      <c r="AK532" s="2"/>
      <c r="AL532" s="2"/>
    </row>
    <row r="533" spans="1:38" ht="14.45">
      <c r="A533" s="38">
        <v>532</v>
      </c>
      <c r="B533" s="61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99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3">
        <f t="shared" si="137"/>
        <v>45788</v>
      </c>
      <c r="Z533" s="4">
        <v>45754</v>
      </c>
      <c r="AA533" s="51">
        <f t="shared" si="138"/>
        <v>34</v>
      </c>
      <c r="AB533" s="53">
        <f t="shared" si="139"/>
        <v>45793</v>
      </c>
      <c r="AC533" s="51">
        <f t="shared" si="140"/>
        <v>39</v>
      </c>
      <c r="AD533" s="44">
        <f t="shared" si="141"/>
        <v>45793</v>
      </c>
      <c r="AE533" s="4">
        <v>45754</v>
      </c>
      <c r="AF533" s="19">
        <f t="shared" si="142"/>
        <v>39</v>
      </c>
      <c r="AG533" s="69"/>
      <c r="AH533" s="2"/>
      <c r="AI533" s="2"/>
      <c r="AJ533" s="2"/>
      <c r="AK533" s="2"/>
      <c r="AL533" s="2"/>
    </row>
    <row r="534" spans="1:38" ht="14.45">
      <c r="A534" s="38">
        <v>533</v>
      </c>
      <c r="B534" s="61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99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3">
        <f t="shared" si="137"/>
        <v>45788</v>
      </c>
      <c r="Z534" s="4">
        <v>45721</v>
      </c>
      <c r="AA534" s="51">
        <f t="shared" si="138"/>
        <v>67</v>
      </c>
      <c r="AB534" s="53">
        <f t="shared" si="139"/>
        <v>45793</v>
      </c>
      <c r="AC534" s="51">
        <f t="shared" si="140"/>
        <v>72</v>
      </c>
      <c r="AD534" s="44">
        <f t="shared" si="141"/>
        <v>45793</v>
      </c>
      <c r="AE534" s="4">
        <v>45721</v>
      </c>
      <c r="AF534" s="19">
        <f t="shared" si="142"/>
        <v>72</v>
      </c>
      <c r="AG534" s="69"/>
      <c r="AH534" s="2"/>
      <c r="AI534" s="2"/>
      <c r="AJ534" s="2"/>
      <c r="AK534" s="2"/>
      <c r="AL534" s="2"/>
    </row>
    <row r="535" spans="1:38" ht="14.45">
      <c r="A535" s="38">
        <v>534</v>
      </c>
      <c r="B535" s="61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99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3">
        <f t="shared" si="137"/>
        <v>45788</v>
      </c>
      <c r="Z535" s="4">
        <v>45721</v>
      </c>
      <c r="AA535" s="51">
        <f t="shared" si="138"/>
        <v>67</v>
      </c>
      <c r="AB535" s="53">
        <f t="shared" si="139"/>
        <v>45793</v>
      </c>
      <c r="AC535" s="51">
        <f t="shared" si="140"/>
        <v>72</v>
      </c>
      <c r="AD535" s="44">
        <f t="shared" si="141"/>
        <v>45793</v>
      </c>
      <c r="AE535" s="4">
        <v>45721</v>
      </c>
      <c r="AF535" s="19">
        <f t="shared" si="142"/>
        <v>72</v>
      </c>
      <c r="AG535" s="69"/>
      <c r="AH535" s="2"/>
      <c r="AI535" s="2"/>
      <c r="AJ535" s="2"/>
      <c r="AK535" s="2"/>
      <c r="AL535" s="2"/>
    </row>
    <row r="536" spans="1:38" ht="14.45">
      <c r="A536" s="38">
        <v>535</v>
      </c>
      <c r="B536" s="61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99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3">
        <f t="shared" si="137"/>
        <v>45788</v>
      </c>
      <c r="AA536" s="51" t="str">
        <f t="shared" si="138"/>
        <v/>
      </c>
      <c r="AB536" s="53">
        <f t="shared" si="139"/>
        <v>45793</v>
      </c>
      <c r="AC536" s="51" t="str">
        <f t="shared" si="140"/>
        <v/>
      </c>
      <c r="AD536" s="44">
        <f t="shared" si="141"/>
        <v>45793</v>
      </c>
      <c r="AF536" s="19" t="str">
        <f t="shared" si="142"/>
        <v/>
      </c>
      <c r="AG536" s="69"/>
      <c r="AH536" s="2"/>
      <c r="AI536" s="2"/>
      <c r="AJ536" s="2"/>
      <c r="AK536" s="2"/>
      <c r="AL536" s="2"/>
    </row>
    <row r="537" spans="1:38" ht="14.45">
      <c r="A537" s="38">
        <v>536</v>
      </c>
      <c r="B537" s="61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99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3">
        <f t="shared" si="137"/>
        <v>45788</v>
      </c>
      <c r="Z537" s="4">
        <v>45782</v>
      </c>
      <c r="AA537" s="51">
        <f t="shared" si="138"/>
        <v>6</v>
      </c>
      <c r="AB537" s="53">
        <f t="shared" si="139"/>
        <v>45793</v>
      </c>
      <c r="AC537" s="51">
        <f t="shared" si="140"/>
        <v>11</v>
      </c>
      <c r="AD537" s="44">
        <f t="shared" si="141"/>
        <v>45793</v>
      </c>
      <c r="AE537" s="4">
        <v>45782</v>
      </c>
      <c r="AF537" s="19">
        <f t="shared" si="142"/>
        <v>11</v>
      </c>
      <c r="AG537" s="69"/>
      <c r="AH537" s="2"/>
      <c r="AI537" s="2"/>
      <c r="AJ537" s="2"/>
      <c r="AK537" s="2"/>
      <c r="AL537" s="2"/>
    </row>
    <row r="538" spans="1:38" ht="14.45">
      <c r="A538" s="38">
        <v>537</v>
      </c>
      <c r="B538" s="61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99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3">
        <f t="shared" si="137"/>
        <v>45789</v>
      </c>
      <c r="Z538" s="4">
        <v>45805</v>
      </c>
      <c r="AA538" s="51">
        <f t="shared" si="138"/>
        <v>-16</v>
      </c>
      <c r="AB538" s="53">
        <f t="shared" si="139"/>
        <v>45794</v>
      </c>
      <c r="AC538" s="51">
        <f t="shared" si="140"/>
        <v>-11</v>
      </c>
      <c r="AD538" s="44">
        <f t="shared" si="141"/>
        <v>45794</v>
      </c>
      <c r="AE538" s="4">
        <v>45805</v>
      </c>
      <c r="AF538" s="19">
        <f t="shared" si="142"/>
        <v>-11</v>
      </c>
      <c r="AG538" s="69"/>
      <c r="AH538" s="2"/>
      <c r="AI538" s="2"/>
      <c r="AJ538" s="2"/>
      <c r="AK538" s="2"/>
      <c r="AL538" s="2"/>
    </row>
    <row r="539" spans="1:38" ht="14.45">
      <c r="A539" s="38">
        <v>538</v>
      </c>
      <c r="B539" s="61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99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3">
        <f t="shared" si="137"/>
        <v>45789</v>
      </c>
      <c r="AA539" s="51" t="str">
        <f t="shared" si="138"/>
        <v/>
      </c>
      <c r="AB539" s="53">
        <f t="shared" si="139"/>
        <v>45794</v>
      </c>
      <c r="AC539" s="51" t="str">
        <f t="shared" si="140"/>
        <v/>
      </c>
      <c r="AD539" s="44">
        <f t="shared" si="141"/>
        <v>45794</v>
      </c>
      <c r="AF539" s="19" t="str">
        <f t="shared" si="142"/>
        <v/>
      </c>
      <c r="AG539" s="69"/>
      <c r="AH539" s="2"/>
      <c r="AI539" s="2"/>
      <c r="AJ539" s="2"/>
      <c r="AK539" s="2"/>
      <c r="AL539" s="2"/>
    </row>
    <row r="540" spans="1:38" ht="14.45">
      <c r="A540" s="38">
        <v>539</v>
      </c>
      <c r="B540" s="61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99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3">
        <f t="shared" si="137"/>
        <v>45789</v>
      </c>
      <c r="AA540" s="51" t="str">
        <f t="shared" si="138"/>
        <v/>
      </c>
      <c r="AB540" s="53">
        <f t="shared" si="139"/>
        <v>45794</v>
      </c>
      <c r="AC540" s="51" t="str">
        <f t="shared" si="140"/>
        <v/>
      </c>
      <c r="AD540" s="44">
        <f t="shared" si="141"/>
        <v>45794</v>
      </c>
      <c r="AF540" s="19" t="str">
        <f t="shared" si="142"/>
        <v/>
      </c>
      <c r="AG540" s="69"/>
      <c r="AH540" s="2"/>
      <c r="AI540" s="2"/>
      <c r="AJ540" s="2"/>
      <c r="AK540" s="2"/>
      <c r="AL540" s="2"/>
    </row>
    <row r="541" spans="1:38" ht="14.45">
      <c r="A541" s="38">
        <v>540</v>
      </c>
      <c r="B541" s="61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99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3">
        <f t="shared" si="137"/>
        <v>45789</v>
      </c>
      <c r="AA541" s="51" t="str">
        <f t="shared" si="138"/>
        <v/>
      </c>
      <c r="AB541" s="53">
        <f t="shared" si="139"/>
        <v>45794</v>
      </c>
      <c r="AC541" s="51" t="str">
        <f t="shared" si="140"/>
        <v/>
      </c>
      <c r="AD541" s="44">
        <f t="shared" si="141"/>
        <v>45794</v>
      </c>
      <c r="AF541" s="19" t="str">
        <f t="shared" si="142"/>
        <v/>
      </c>
      <c r="AG541" s="69"/>
      <c r="AH541" s="2"/>
      <c r="AI541" s="2"/>
      <c r="AJ541" s="2"/>
      <c r="AK541" s="2"/>
      <c r="AL541" s="2"/>
    </row>
    <row r="542" spans="1:38" ht="14.45">
      <c r="A542" s="38">
        <v>541</v>
      </c>
      <c r="B542" s="61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99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3">
        <f t="shared" si="137"/>
        <v>45789</v>
      </c>
      <c r="AA542" s="51" t="str">
        <f t="shared" si="138"/>
        <v/>
      </c>
      <c r="AB542" s="53">
        <f t="shared" si="139"/>
        <v>45794</v>
      </c>
      <c r="AC542" s="51" t="str">
        <f t="shared" si="140"/>
        <v/>
      </c>
      <c r="AD542" s="44">
        <f t="shared" si="141"/>
        <v>45794</v>
      </c>
      <c r="AF542" s="19" t="str">
        <f t="shared" si="142"/>
        <v/>
      </c>
      <c r="AG542" s="69"/>
      <c r="AH542" s="2"/>
      <c r="AI542" s="2"/>
      <c r="AJ542" s="2"/>
      <c r="AK542" s="2"/>
      <c r="AL542" s="2"/>
    </row>
    <row r="543" spans="1:38" ht="14.45">
      <c r="A543" s="38">
        <v>542</v>
      </c>
      <c r="B543" s="61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99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3">
        <f t="shared" si="137"/>
        <v>45789</v>
      </c>
      <c r="Z543" s="4">
        <v>45790</v>
      </c>
      <c r="AA543" s="51">
        <f t="shared" si="138"/>
        <v>-1</v>
      </c>
      <c r="AB543" s="53">
        <f t="shared" si="139"/>
        <v>45794</v>
      </c>
      <c r="AC543" s="51">
        <f t="shared" si="140"/>
        <v>4</v>
      </c>
      <c r="AD543" s="44">
        <f t="shared" si="141"/>
        <v>45794</v>
      </c>
      <c r="AE543" s="4">
        <v>45790</v>
      </c>
      <c r="AF543" s="19">
        <f t="shared" si="142"/>
        <v>4</v>
      </c>
      <c r="AG543" s="69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2">
        <v>45795</v>
      </c>
      <c r="C544" s="42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0">
        <f t="shared" si="128"/>
        <v>45695</v>
      </c>
      <c r="K544" s="7"/>
      <c r="L544" s="101" t="str">
        <f t="shared" si="129"/>
        <v/>
      </c>
      <c r="M544" s="20">
        <f t="shared" si="130"/>
        <v>45706</v>
      </c>
      <c r="N544" s="7">
        <v>45729</v>
      </c>
      <c r="O544" s="101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1">
        <f t="shared" si="134"/>
        <v>-3</v>
      </c>
      <c r="V544" s="20">
        <f t="shared" si="135"/>
        <v>45765</v>
      </c>
      <c r="W544" s="7">
        <v>45729</v>
      </c>
      <c r="X544" s="101">
        <f t="shared" si="136"/>
        <v>36</v>
      </c>
      <c r="Y544" s="53">
        <f t="shared" si="137"/>
        <v>45790</v>
      </c>
      <c r="Z544" s="7">
        <v>45729</v>
      </c>
      <c r="AA544" s="51">
        <f t="shared" si="138"/>
        <v>61</v>
      </c>
      <c r="AB544" s="53">
        <f t="shared" si="139"/>
        <v>45795</v>
      </c>
      <c r="AC544" s="51">
        <f t="shared" si="140"/>
        <v>66</v>
      </c>
      <c r="AD544" s="102">
        <f t="shared" si="141"/>
        <v>45795</v>
      </c>
      <c r="AE544" s="7">
        <v>45729</v>
      </c>
      <c r="AF544" s="101">
        <f t="shared" si="142"/>
        <v>66</v>
      </c>
      <c r="AG544" s="70"/>
      <c r="AH544" s="8"/>
      <c r="AI544" s="8"/>
      <c r="AJ544" s="8"/>
      <c r="AK544" s="8"/>
      <c r="AL544" s="8"/>
    </row>
    <row r="545" spans="1:38" ht="14.45">
      <c r="A545" s="38">
        <v>544</v>
      </c>
      <c r="B545" s="61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99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3">
        <f t="shared" si="137"/>
        <v>45790</v>
      </c>
      <c r="Z545" s="4">
        <v>45790</v>
      </c>
      <c r="AA545" s="51">
        <f t="shared" si="138"/>
        <v>0</v>
      </c>
      <c r="AB545" s="53">
        <f t="shared" si="139"/>
        <v>45795</v>
      </c>
      <c r="AC545" s="51">
        <f t="shared" si="140"/>
        <v>5</v>
      </c>
      <c r="AD545" s="44">
        <f t="shared" si="141"/>
        <v>45795</v>
      </c>
      <c r="AE545" s="4">
        <v>45790</v>
      </c>
      <c r="AF545" s="19">
        <f t="shared" si="142"/>
        <v>5</v>
      </c>
      <c r="AG545" s="69"/>
      <c r="AH545" s="2"/>
      <c r="AI545" s="2"/>
      <c r="AJ545" s="2"/>
      <c r="AK545" s="2"/>
      <c r="AL545" s="2"/>
    </row>
    <row r="546" spans="1:38" ht="14.45">
      <c r="A546" s="38">
        <v>545</v>
      </c>
      <c r="B546" s="61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99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3">
        <f t="shared" si="137"/>
        <v>45790</v>
      </c>
      <c r="Z546" s="4">
        <v>45793</v>
      </c>
      <c r="AA546" s="51">
        <f t="shared" si="138"/>
        <v>-3</v>
      </c>
      <c r="AB546" s="53">
        <f t="shared" si="139"/>
        <v>45795</v>
      </c>
      <c r="AC546" s="51">
        <f t="shared" si="140"/>
        <v>2</v>
      </c>
      <c r="AD546" s="44">
        <f t="shared" si="141"/>
        <v>45795</v>
      </c>
      <c r="AE546" s="4">
        <v>45793</v>
      </c>
      <c r="AF546" s="19">
        <f t="shared" si="142"/>
        <v>2</v>
      </c>
      <c r="AG546" s="69"/>
      <c r="AH546" s="2"/>
      <c r="AI546" s="2"/>
      <c r="AJ546" s="2"/>
      <c r="AK546" s="2"/>
      <c r="AL546" s="2"/>
    </row>
    <row r="547" spans="1:38" ht="14.45">
      <c r="A547" s="38">
        <v>546</v>
      </c>
      <c r="B547" s="61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99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3">
        <f t="shared" si="137"/>
        <v>45790</v>
      </c>
      <c r="Z547" s="4">
        <v>45798</v>
      </c>
      <c r="AA547" s="51">
        <f t="shared" si="138"/>
        <v>-8</v>
      </c>
      <c r="AB547" s="53">
        <f t="shared" si="139"/>
        <v>45795</v>
      </c>
      <c r="AC547" s="51">
        <f t="shared" si="140"/>
        <v>-3</v>
      </c>
      <c r="AD547" s="44">
        <f t="shared" si="141"/>
        <v>45795</v>
      </c>
      <c r="AE547" s="4">
        <v>45798</v>
      </c>
      <c r="AF547" s="19">
        <f t="shared" si="142"/>
        <v>-3</v>
      </c>
      <c r="AG547" s="69"/>
      <c r="AH547" s="2"/>
      <c r="AI547" s="2"/>
      <c r="AJ547" s="2"/>
      <c r="AK547" s="2"/>
      <c r="AL547" s="2"/>
    </row>
    <row r="548" spans="1:38" ht="14.45">
      <c r="A548" s="38">
        <v>547</v>
      </c>
      <c r="B548" s="61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99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3">
        <f t="shared" si="137"/>
        <v>45791</v>
      </c>
      <c r="Z548" s="4">
        <v>45790</v>
      </c>
      <c r="AA548" s="51">
        <f t="shared" si="138"/>
        <v>1</v>
      </c>
      <c r="AB548" s="53">
        <f t="shared" si="139"/>
        <v>45796</v>
      </c>
      <c r="AC548" s="51">
        <f t="shared" si="140"/>
        <v>6</v>
      </c>
      <c r="AD548" s="44">
        <f t="shared" si="141"/>
        <v>45796</v>
      </c>
      <c r="AE548" s="4">
        <v>45790</v>
      </c>
      <c r="AF548" s="19">
        <f t="shared" si="142"/>
        <v>6</v>
      </c>
      <c r="AG548" s="69"/>
      <c r="AH548" s="2"/>
      <c r="AI548" s="2"/>
      <c r="AJ548" s="2"/>
      <c r="AK548" s="2"/>
      <c r="AL548" s="2"/>
    </row>
    <row r="549" spans="1:38" ht="14.45">
      <c r="A549" s="38">
        <v>548</v>
      </c>
      <c r="B549" s="61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99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3">
        <f t="shared" si="137"/>
        <v>45791</v>
      </c>
      <c r="AA549" s="51" t="str">
        <f t="shared" si="138"/>
        <v/>
      </c>
      <c r="AB549" s="53">
        <f t="shared" si="139"/>
        <v>45796</v>
      </c>
      <c r="AC549" s="51" t="str">
        <f t="shared" si="140"/>
        <v/>
      </c>
      <c r="AD549" s="44">
        <f t="shared" si="141"/>
        <v>45796</v>
      </c>
      <c r="AF549" s="19" t="str">
        <f t="shared" si="142"/>
        <v/>
      </c>
      <c r="AG549" s="69"/>
      <c r="AH549" s="2"/>
      <c r="AI549" s="2"/>
      <c r="AJ549" s="2"/>
      <c r="AK549" s="2"/>
      <c r="AL549" s="2"/>
    </row>
    <row r="550" spans="1:38" ht="14.45">
      <c r="A550" s="38">
        <v>549</v>
      </c>
      <c r="B550" s="61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99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3">
        <f t="shared" si="137"/>
        <v>45791</v>
      </c>
      <c r="AA550" s="51" t="str">
        <f t="shared" si="138"/>
        <v/>
      </c>
      <c r="AB550" s="53">
        <f t="shared" si="139"/>
        <v>45796</v>
      </c>
      <c r="AC550" s="51" t="str">
        <f t="shared" si="140"/>
        <v/>
      </c>
      <c r="AD550" s="44">
        <f t="shared" si="141"/>
        <v>45796</v>
      </c>
      <c r="AF550" s="19" t="str">
        <f t="shared" si="142"/>
        <v/>
      </c>
      <c r="AG550" s="69"/>
      <c r="AH550" s="2"/>
      <c r="AI550" s="2"/>
      <c r="AJ550" s="2"/>
      <c r="AK550" s="2"/>
      <c r="AL550" s="2"/>
    </row>
    <row r="551" spans="1:38" ht="14.45">
      <c r="A551" s="38">
        <v>550</v>
      </c>
      <c r="B551" s="61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99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3">
        <f t="shared" si="137"/>
        <v>45792</v>
      </c>
      <c r="Z551" s="4">
        <v>45793</v>
      </c>
      <c r="AA551" s="51">
        <f t="shared" si="138"/>
        <v>-1</v>
      </c>
      <c r="AB551" s="53">
        <f t="shared" si="139"/>
        <v>45797</v>
      </c>
      <c r="AC551" s="51">
        <f t="shared" si="140"/>
        <v>4</v>
      </c>
      <c r="AD551" s="44">
        <f t="shared" si="141"/>
        <v>45797</v>
      </c>
      <c r="AE551" s="4">
        <v>45793</v>
      </c>
      <c r="AF551" s="19">
        <f t="shared" si="142"/>
        <v>4</v>
      </c>
      <c r="AG551" s="69"/>
      <c r="AH551" s="2"/>
      <c r="AI551" s="2"/>
      <c r="AJ551" s="2"/>
      <c r="AK551" s="2"/>
      <c r="AL551" s="2"/>
    </row>
    <row r="552" spans="1:38" ht="14.45">
      <c r="A552" s="38">
        <v>551</v>
      </c>
      <c r="B552" s="61">
        <v>45797</v>
      </c>
      <c r="C552" s="91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99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3">
        <f t="shared" si="137"/>
        <v>45792</v>
      </c>
      <c r="Z552" s="4">
        <v>45793</v>
      </c>
      <c r="AA552" s="51">
        <f t="shared" si="138"/>
        <v>-1</v>
      </c>
      <c r="AB552" s="53">
        <f t="shared" si="139"/>
        <v>45797</v>
      </c>
      <c r="AC552" s="51">
        <f t="shared" si="140"/>
        <v>4</v>
      </c>
      <c r="AD552" s="44">
        <f t="shared" si="141"/>
        <v>45797</v>
      </c>
      <c r="AE552" s="4">
        <v>45793</v>
      </c>
      <c r="AF552" s="19">
        <f t="shared" si="142"/>
        <v>4</v>
      </c>
      <c r="AG552" s="69"/>
      <c r="AH552" s="2"/>
      <c r="AI552" s="2"/>
      <c r="AJ552" s="2"/>
      <c r="AK552" s="2"/>
      <c r="AL552" s="2"/>
    </row>
    <row r="553" spans="1:38" ht="14.45">
      <c r="A553" s="38">
        <v>552</v>
      </c>
      <c r="B553" s="61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99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3">
        <f t="shared" si="137"/>
        <v>45792</v>
      </c>
      <c r="Z553" s="4">
        <v>45793</v>
      </c>
      <c r="AA553" s="51">
        <f t="shared" si="138"/>
        <v>-1</v>
      </c>
      <c r="AB553" s="53">
        <f t="shared" si="139"/>
        <v>45797</v>
      </c>
      <c r="AC553" s="51">
        <f t="shared" si="140"/>
        <v>4</v>
      </c>
      <c r="AD553" s="44">
        <f t="shared" si="141"/>
        <v>45797</v>
      </c>
      <c r="AE553" s="4">
        <v>45793</v>
      </c>
      <c r="AF553" s="19">
        <f t="shared" si="142"/>
        <v>4</v>
      </c>
      <c r="AG553" s="69"/>
      <c r="AH553" s="2"/>
      <c r="AI553" s="2"/>
      <c r="AJ553" s="2"/>
      <c r="AK553" s="2"/>
      <c r="AL553" s="2"/>
    </row>
    <row r="554" spans="1:38" ht="14.45">
      <c r="A554" s="38">
        <v>553</v>
      </c>
      <c r="B554" s="61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99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3">
        <f t="shared" si="137"/>
        <v>45792</v>
      </c>
      <c r="Z554" s="4">
        <v>45793</v>
      </c>
      <c r="AA554" s="51">
        <f t="shared" si="138"/>
        <v>-1</v>
      </c>
      <c r="AB554" s="53">
        <f t="shared" si="139"/>
        <v>45797</v>
      </c>
      <c r="AC554" s="51">
        <f t="shared" si="140"/>
        <v>4</v>
      </c>
      <c r="AD554" s="44">
        <f t="shared" si="141"/>
        <v>45797</v>
      </c>
      <c r="AE554" s="4">
        <v>45793</v>
      </c>
      <c r="AF554" s="19">
        <f t="shared" si="142"/>
        <v>4</v>
      </c>
      <c r="AG554" s="69"/>
      <c r="AH554" s="2"/>
      <c r="AI554" s="2"/>
      <c r="AJ554" s="2"/>
      <c r="AK554" s="2"/>
      <c r="AL554" s="2"/>
    </row>
    <row r="555" spans="1:38" ht="14.45">
      <c r="A555" s="38">
        <v>554</v>
      </c>
      <c r="B555" s="61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99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3">
        <f t="shared" si="137"/>
        <v>45792</v>
      </c>
      <c r="AA555" s="51" t="str">
        <f t="shared" si="138"/>
        <v/>
      </c>
      <c r="AB555" s="53">
        <f t="shared" si="139"/>
        <v>45797</v>
      </c>
      <c r="AC555" s="51" t="str">
        <f t="shared" si="140"/>
        <v/>
      </c>
      <c r="AD555" s="44">
        <f t="shared" si="141"/>
        <v>45797</v>
      </c>
      <c r="AF555" s="19" t="str">
        <f t="shared" si="142"/>
        <v/>
      </c>
      <c r="AG555" s="69"/>
      <c r="AH555" s="2"/>
      <c r="AI555" s="2"/>
      <c r="AJ555" s="2"/>
      <c r="AK555" s="2"/>
      <c r="AL555" s="2"/>
    </row>
    <row r="556" spans="1:38" ht="14.45">
      <c r="A556" s="38">
        <v>555</v>
      </c>
      <c r="B556" s="61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99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3">
        <f t="shared" si="137"/>
        <v>45792</v>
      </c>
      <c r="Z556" s="4">
        <v>45790</v>
      </c>
      <c r="AA556" s="51">
        <f t="shared" si="138"/>
        <v>2</v>
      </c>
      <c r="AB556" s="53">
        <f t="shared" si="139"/>
        <v>45797</v>
      </c>
      <c r="AC556" s="51">
        <f t="shared" si="140"/>
        <v>7</v>
      </c>
      <c r="AD556" s="44">
        <f t="shared" si="141"/>
        <v>45797</v>
      </c>
      <c r="AE556" s="4">
        <v>45790</v>
      </c>
      <c r="AF556" s="19">
        <f t="shared" si="142"/>
        <v>7</v>
      </c>
      <c r="AG556" s="69"/>
      <c r="AH556" s="2"/>
      <c r="AI556" s="2"/>
      <c r="AJ556" s="2"/>
      <c r="AK556" s="2"/>
      <c r="AL556" s="2"/>
    </row>
    <row r="557" spans="1:38" ht="14.45">
      <c r="A557" s="38">
        <v>556</v>
      </c>
      <c r="B557" s="61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99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3">
        <f t="shared" si="137"/>
        <v>45792</v>
      </c>
      <c r="Z557" s="4">
        <v>45790</v>
      </c>
      <c r="AA557" s="51">
        <f t="shared" si="138"/>
        <v>2</v>
      </c>
      <c r="AB557" s="53">
        <f t="shared" si="139"/>
        <v>45797</v>
      </c>
      <c r="AC557" s="51">
        <f t="shared" si="140"/>
        <v>7</v>
      </c>
      <c r="AD557" s="44">
        <f t="shared" si="141"/>
        <v>45797</v>
      </c>
      <c r="AE557" s="4">
        <v>45790</v>
      </c>
      <c r="AF557" s="19">
        <f t="shared" si="142"/>
        <v>7</v>
      </c>
      <c r="AG557" s="69"/>
      <c r="AH557" s="2"/>
      <c r="AI557" s="2"/>
      <c r="AJ557" s="2"/>
      <c r="AK557" s="2"/>
      <c r="AL557" s="2"/>
    </row>
    <row r="558" spans="1:38" ht="14.45">
      <c r="A558" s="38">
        <v>557</v>
      </c>
      <c r="B558" s="61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99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3">
        <f t="shared" si="137"/>
        <v>45793</v>
      </c>
      <c r="Z558" s="4">
        <v>45793</v>
      </c>
      <c r="AA558" s="51">
        <f t="shared" si="138"/>
        <v>0</v>
      </c>
      <c r="AB558" s="53">
        <f t="shared" si="139"/>
        <v>45798</v>
      </c>
      <c r="AC558" s="51">
        <f t="shared" si="140"/>
        <v>5</v>
      </c>
      <c r="AD558" s="44">
        <f t="shared" si="141"/>
        <v>45798</v>
      </c>
      <c r="AE558" s="4">
        <v>45793</v>
      </c>
      <c r="AF558" s="19">
        <f t="shared" si="142"/>
        <v>5</v>
      </c>
      <c r="AG558" s="69"/>
      <c r="AH558" s="2"/>
      <c r="AI558" s="2"/>
      <c r="AJ558" s="2"/>
      <c r="AK558" s="2"/>
      <c r="AL558" s="2"/>
    </row>
    <row r="559" spans="1:38" ht="14.45">
      <c r="A559" s="38">
        <v>558</v>
      </c>
      <c r="B559" s="61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99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3">
        <f t="shared" si="137"/>
        <v>45794</v>
      </c>
      <c r="Z559" s="4">
        <v>45799</v>
      </c>
      <c r="AA559" s="51">
        <f t="shared" si="138"/>
        <v>-5</v>
      </c>
      <c r="AB559" s="53">
        <f t="shared" si="139"/>
        <v>45799</v>
      </c>
      <c r="AC559" s="51">
        <f t="shared" si="140"/>
        <v>0</v>
      </c>
      <c r="AD559" s="44">
        <f t="shared" si="141"/>
        <v>45799</v>
      </c>
      <c r="AE559" s="4">
        <v>45799</v>
      </c>
      <c r="AF559" s="19">
        <f t="shared" si="142"/>
        <v>0</v>
      </c>
      <c r="AG559" s="69"/>
      <c r="AH559" s="2"/>
      <c r="AI559" s="2"/>
      <c r="AJ559" s="2"/>
      <c r="AK559" s="2"/>
      <c r="AL559" s="2"/>
    </row>
    <row r="560" spans="1:38" ht="14.45">
      <c r="A560" s="38">
        <v>559</v>
      </c>
      <c r="B560" s="62">
        <v>45800</v>
      </c>
      <c r="C560" s="42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99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3">
        <f t="shared" si="137"/>
        <v>45795</v>
      </c>
      <c r="AA560" s="51" t="str">
        <f t="shared" si="138"/>
        <v/>
      </c>
      <c r="AB560" s="53">
        <f t="shared" si="139"/>
        <v>45800</v>
      </c>
      <c r="AC560" s="51" t="str">
        <f t="shared" si="140"/>
        <v/>
      </c>
      <c r="AD560" s="44">
        <f t="shared" si="141"/>
        <v>45800</v>
      </c>
      <c r="AF560" s="19" t="str">
        <f t="shared" si="142"/>
        <v/>
      </c>
      <c r="AG560" s="69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1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99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3">
        <f t="shared" si="137"/>
        <v>45795</v>
      </c>
      <c r="Z561" s="4">
        <v>45798</v>
      </c>
      <c r="AA561" s="51">
        <f t="shared" si="138"/>
        <v>-3</v>
      </c>
      <c r="AB561" s="53">
        <f t="shared" si="139"/>
        <v>45800</v>
      </c>
      <c r="AC561" s="51">
        <f t="shared" si="140"/>
        <v>2</v>
      </c>
      <c r="AD561" s="44">
        <f t="shared" si="141"/>
        <v>45800</v>
      </c>
      <c r="AE561" s="4">
        <v>45798</v>
      </c>
      <c r="AF561" s="19">
        <f t="shared" si="142"/>
        <v>2</v>
      </c>
      <c r="AG561" s="69"/>
      <c r="AH561" s="2"/>
      <c r="AI561" s="2"/>
      <c r="AJ561" s="2"/>
      <c r="AK561" s="2"/>
      <c r="AL561" s="2"/>
    </row>
    <row r="562" spans="1:38" ht="14.45">
      <c r="A562" s="38">
        <v>561</v>
      </c>
      <c r="B562" s="61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99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3">
        <f t="shared" si="137"/>
        <v>45795</v>
      </c>
      <c r="Z562" s="4">
        <v>45796</v>
      </c>
      <c r="AA562" s="51">
        <f t="shared" si="138"/>
        <v>-1</v>
      </c>
      <c r="AB562" s="53">
        <f t="shared" si="139"/>
        <v>45800</v>
      </c>
      <c r="AC562" s="51">
        <f t="shared" si="140"/>
        <v>4</v>
      </c>
      <c r="AD562" s="44">
        <f t="shared" si="141"/>
        <v>45800</v>
      </c>
      <c r="AE562" s="4">
        <v>45796</v>
      </c>
      <c r="AF562" s="19">
        <f t="shared" si="142"/>
        <v>4</v>
      </c>
      <c r="AG562" s="69"/>
      <c r="AH562" s="2"/>
      <c r="AI562" s="2"/>
      <c r="AJ562" s="2"/>
      <c r="AK562" s="2"/>
      <c r="AL562" s="2"/>
    </row>
    <row r="563" spans="1:38" ht="14.45">
      <c r="A563" s="38">
        <v>562</v>
      </c>
      <c r="B563" s="61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99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3">
        <f t="shared" si="137"/>
        <v>45796</v>
      </c>
      <c r="Z563" s="4">
        <v>45784</v>
      </c>
      <c r="AA563" s="51">
        <f t="shared" si="138"/>
        <v>12</v>
      </c>
      <c r="AB563" s="53">
        <f t="shared" si="139"/>
        <v>45801</v>
      </c>
      <c r="AC563" s="51">
        <f t="shared" si="140"/>
        <v>17</v>
      </c>
      <c r="AD563" s="44">
        <f t="shared" si="141"/>
        <v>45801</v>
      </c>
      <c r="AE563" s="4">
        <v>45784</v>
      </c>
      <c r="AF563" s="19">
        <f t="shared" si="142"/>
        <v>17</v>
      </c>
      <c r="AG563" s="69"/>
      <c r="AH563" s="2"/>
      <c r="AI563" s="2"/>
      <c r="AJ563" s="2"/>
      <c r="AK563" s="2"/>
      <c r="AL563" s="2"/>
    </row>
    <row r="564" spans="1:38" ht="14.45">
      <c r="A564" s="38">
        <v>563</v>
      </c>
      <c r="B564" s="61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99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3">
        <f t="shared" si="137"/>
        <v>45797</v>
      </c>
      <c r="Z564" s="4">
        <v>45800</v>
      </c>
      <c r="AA564" s="51">
        <f t="shared" si="138"/>
        <v>-3</v>
      </c>
      <c r="AB564" s="53">
        <f t="shared" si="139"/>
        <v>45802</v>
      </c>
      <c r="AC564" s="51">
        <f t="shared" si="140"/>
        <v>2</v>
      </c>
      <c r="AD564" s="44">
        <f t="shared" si="141"/>
        <v>45802</v>
      </c>
      <c r="AE564" s="4">
        <v>45800</v>
      </c>
      <c r="AF564" s="19">
        <f t="shared" si="142"/>
        <v>2</v>
      </c>
      <c r="AG564" s="69"/>
      <c r="AH564" s="2"/>
      <c r="AI564" s="2"/>
      <c r="AJ564" s="2"/>
      <c r="AK564" s="2"/>
      <c r="AL564" s="2"/>
    </row>
    <row r="565" spans="1:38" ht="14.45">
      <c r="A565" s="38">
        <v>564</v>
      </c>
      <c r="B565" s="61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99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3">
        <f t="shared" si="137"/>
        <v>45797</v>
      </c>
      <c r="Z565" s="4">
        <v>45793</v>
      </c>
      <c r="AA565" s="51">
        <f t="shared" si="138"/>
        <v>4</v>
      </c>
      <c r="AB565" s="53">
        <f t="shared" si="139"/>
        <v>45802</v>
      </c>
      <c r="AC565" s="51">
        <f t="shared" si="140"/>
        <v>9</v>
      </c>
      <c r="AD565" s="44">
        <f t="shared" si="141"/>
        <v>45802</v>
      </c>
      <c r="AE565" s="4">
        <v>45793</v>
      </c>
      <c r="AF565" s="19">
        <f t="shared" si="142"/>
        <v>9</v>
      </c>
      <c r="AG565" s="69"/>
      <c r="AH565" s="2"/>
      <c r="AI565" s="2"/>
      <c r="AJ565" s="2"/>
      <c r="AK565" s="2"/>
      <c r="AL565" s="2"/>
    </row>
    <row r="566" spans="1:38" ht="14.45">
      <c r="A566" s="38">
        <v>565</v>
      </c>
      <c r="B566" s="61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99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3">
        <f t="shared" si="137"/>
        <v>45797</v>
      </c>
      <c r="AA566" s="51" t="str">
        <f t="shared" si="138"/>
        <v/>
      </c>
      <c r="AB566" s="53">
        <f t="shared" si="139"/>
        <v>45802</v>
      </c>
      <c r="AC566" s="51" t="str">
        <f t="shared" si="140"/>
        <v/>
      </c>
      <c r="AD566" s="44">
        <f t="shared" si="141"/>
        <v>45802</v>
      </c>
      <c r="AF566" s="19" t="str">
        <f t="shared" si="142"/>
        <v/>
      </c>
      <c r="AG566" s="69"/>
      <c r="AH566" s="2"/>
      <c r="AI566" s="2"/>
      <c r="AJ566" s="2"/>
      <c r="AK566" s="2"/>
      <c r="AL566" s="2"/>
    </row>
    <row r="567" spans="1:38" ht="14.45">
      <c r="A567" s="38">
        <v>566</v>
      </c>
      <c r="B567" s="61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99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3">
        <f t="shared" si="137"/>
        <v>45798</v>
      </c>
      <c r="Z567" s="4">
        <v>45838</v>
      </c>
      <c r="AA567" s="51">
        <f t="shared" si="138"/>
        <v>-40</v>
      </c>
      <c r="AB567" s="53">
        <f t="shared" si="139"/>
        <v>45803</v>
      </c>
      <c r="AC567" s="51">
        <f t="shared" si="140"/>
        <v>-35</v>
      </c>
      <c r="AD567" s="44">
        <f t="shared" si="141"/>
        <v>45803</v>
      </c>
      <c r="AE567" s="4">
        <v>45838</v>
      </c>
      <c r="AF567" s="19">
        <f t="shared" si="142"/>
        <v>-35</v>
      </c>
      <c r="AG567" s="69"/>
      <c r="AH567" s="2"/>
      <c r="AI567" s="2"/>
      <c r="AJ567" s="2"/>
      <c r="AK567" s="2"/>
      <c r="AL567" s="2"/>
    </row>
    <row r="568" spans="1:38" ht="14.45">
      <c r="A568" s="38">
        <v>567</v>
      </c>
      <c r="B568" s="61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99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3">
        <f t="shared" si="137"/>
        <v>45798</v>
      </c>
      <c r="Z568" s="4">
        <v>45793</v>
      </c>
      <c r="AA568" s="51">
        <f t="shared" si="138"/>
        <v>5</v>
      </c>
      <c r="AB568" s="53">
        <f t="shared" si="139"/>
        <v>45803</v>
      </c>
      <c r="AC568" s="51">
        <f t="shared" si="140"/>
        <v>10</v>
      </c>
      <c r="AD568" s="44">
        <f t="shared" si="141"/>
        <v>45803</v>
      </c>
      <c r="AE568" s="4">
        <v>45793</v>
      </c>
      <c r="AF568" s="19">
        <f t="shared" si="142"/>
        <v>10</v>
      </c>
      <c r="AG568" s="69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2">
        <v>45803</v>
      </c>
      <c r="C569" s="42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0">
        <f t="shared" si="128"/>
        <v>45703</v>
      </c>
      <c r="K569" s="7">
        <v>45705</v>
      </c>
      <c r="L569" s="101">
        <f t="shared" si="129"/>
        <v>-2</v>
      </c>
      <c r="M569" s="20">
        <f t="shared" si="130"/>
        <v>45714</v>
      </c>
      <c r="N569" s="7"/>
      <c r="O569" s="101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1">
        <f t="shared" si="134"/>
        <v>29</v>
      </c>
      <c r="V569" s="20">
        <f t="shared" si="135"/>
        <v>45773</v>
      </c>
      <c r="W569" s="7">
        <v>45762</v>
      </c>
      <c r="X569" s="101">
        <f t="shared" si="136"/>
        <v>11</v>
      </c>
      <c r="Y569" s="53">
        <f t="shared" si="137"/>
        <v>45798</v>
      </c>
      <c r="Z569" s="7">
        <v>45762</v>
      </c>
      <c r="AA569" s="51">
        <f t="shared" si="138"/>
        <v>36</v>
      </c>
      <c r="AB569" s="53">
        <f t="shared" si="139"/>
        <v>45803</v>
      </c>
      <c r="AC569" s="51">
        <f t="shared" si="140"/>
        <v>41</v>
      </c>
      <c r="AD569" s="102">
        <f t="shared" si="141"/>
        <v>45803</v>
      </c>
      <c r="AE569" s="7">
        <v>45762</v>
      </c>
      <c r="AF569" s="101">
        <f t="shared" si="142"/>
        <v>41</v>
      </c>
      <c r="AG569" s="70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2">
        <v>45803</v>
      </c>
      <c r="C570" s="42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0">
        <f t="shared" si="128"/>
        <v>45703</v>
      </c>
      <c r="K570" s="7">
        <v>45705</v>
      </c>
      <c r="L570" s="101">
        <f t="shared" si="129"/>
        <v>-2</v>
      </c>
      <c r="M570" s="20">
        <f t="shared" si="130"/>
        <v>45714</v>
      </c>
      <c r="N570" s="7"/>
      <c r="O570" s="101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1">
        <f t="shared" si="134"/>
        <v>29</v>
      </c>
      <c r="V570" s="20">
        <f t="shared" si="135"/>
        <v>45773</v>
      </c>
      <c r="W570" s="7">
        <v>45762</v>
      </c>
      <c r="X570" s="101">
        <f t="shared" si="136"/>
        <v>11</v>
      </c>
      <c r="Y570" s="53">
        <f t="shared" si="137"/>
        <v>45798</v>
      </c>
      <c r="Z570" s="7">
        <v>45762</v>
      </c>
      <c r="AA570" s="51">
        <f t="shared" si="138"/>
        <v>36</v>
      </c>
      <c r="AB570" s="53">
        <f t="shared" si="139"/>
        <v>45803</v>
      </c>
      <c r="AC570" s="51">
        <f t="shared" si="140"/>
        <v>41</v>
      </c>
      <c r="AD570" s="102">
        <f t="shared" si="141"/>
        <v>45803</v>
      </c>
      <c r="AE570" s="7">
        <v>45762</v>
      </c>
      <c r="AF570" s="101">
        <f t="shared" si="142"/>
        <v>41</v>
      </c>
      <c r="AG570" s="70"/>
      <c r="AH570" s="8"/>
      <c r="AI570" s="8"/>
      <c r="AJ570" s="8"/>
      <c r="AK570" s="8"/>
      <c r="AL570" s="8"/>
    </row>
    <row r="571" spans="1:38" ht="14.45">
      <c r="A571" s="38">
        <v>570</v>
      </c>
      <c r="B571" s="61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99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3">
        <f t="shared" si="137"/>
        <v>45799</v>
      </c>
      <c r="Z571" s="4">
        <v>45791</v>
      </c>
      <c r="AA571" s="51">
        <f t="shared" si="138"/>
        <v>8</v>
      </c>
      <c r="AB571" s="53">
        <f t="shared" si="139"/>
        <v>45804</v>
      </c>
      <c r="AC571" s="51">
        <f t="shared" si="140"/>
        <v>13</v>
      </c>
      <c r="AD571" s="44">
        <f t="shared" si="141"/>
        <v>45804</v>
      </c>
      <c r="AE571" s="4">
        <v>45791</v>
      </c>
      <c r="AF571" s="19">
        <f t="shared" si="142"/>
        <v>13</v>
      </c>
      <c r="AG571" s="69"/>
      <c r="AH571" s="2"/>
      <c r="AI571" s="2"/>
      <c r="AJ571" s="2"/>
      <c r="AK571" s="2"/>
      <c r="AL571" s="2"/>
    </row>
    <row r="572" spans="1:38" ht="14.45">
      <c r="A572" s="38">
        <v>571</v>
      </c>
      <c r="B572" s="61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99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3">
        <f t="shared" si="137"/>
        <v>45799</v>
      </c>
      <c r="Z572" s="4">
        <v>45783</v>
      </c>
      <c r="AA572" s="51">
        <f t="shared" si="138"/>
        <v>16</v>
      </c>
      <c r="AB572" s="53">
        <f t="shared" si="139"/>
        <v>45804</v>
      </c>
      <c r="AC572" s="51">
        <f t="shared" si="140"/>
        <v>21</v>
      </c>
      <c r="AD572" s="44">
        <f t="shared" si="141"/>
        <v>45804</v>
      </c>
      <c r="AE572" s="4">
        <v>45783</v>
      </c>
      <c r="AF572" s="19">
        <f t="shared" si="142"/>
        <v>21</v>
      </c>
      <c r="AG572" s="69"/>
      <c r="AH572" s="2"/>
      <c r="AI572" s="2"/>
      <c r="AJ572" s="2"/>
      <c r="AK572" s="2"/>
      <c r="AL572" s="2"/>
    </row>
    <row r="573" spans="1:38" ht="14.45">
      <c r="A573" s="38">
        <v>572</v>
      </c>
      <c r="B573" s="61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99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3">
        <f t="shared" si="137"/>
        <v>45799</v>
      </c>
      <c r="Z573" s="4">
        <v>45821</v>
      </c>
      <c r="AA573" s="51">
        <f t="shared" si="138"/>
        <v>-22</v>
      </c>
      <c r="AB573" s="53">
        <f t="shared" si="139"/>
        <v>45804</v>
      </c>
      <c r="AC573" s="51">
        <f t="shared" si="140"/>
        <v>-17</v>
      </c>
      <c r="AD573" s="44">
        <f t="shared" si="141"/>
        <v>45804</v>
      </c>
      <c r="AE573" s="4">
        <v>45821</v>
      </c>
      <c r="AF573" s="19">
        <f t="shared" si="142"/>
        <v>-17</v>
      </c>
      <c r="AG573" s="69"/>
      <c r="AH573" s="2"/>
      <c r="AI573" s="2"/>
      <c r="AJ573" s="2"/>
      <c r="AK573" s="2"/>
      <c r="AL573" s="2"/>
    </row>
    <row r="574" spans="1:38" ht="14.45">
      <c r="A574" s="38">
        <v>573</v>
      </c>
      <c r="B574" s="61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99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3">
        <f t="shared" si="137"/>
        <v>45800</v>
      </c>
      <c r="AA574" s="51" t="str">
        <f t="shared" si="138"/>
        <v/>
      </c>
      <c r="AB574" s="53">
        <f t="shared" si="139"/>
        <v>45805</v>
      </c>
      <c r="AC574" s="51" t="str">
        <f t="shared" si="140"/>
        <v/>
      </c>
      <c r="AD574" s="44">
        <f t="shared" si="141"/>
        <v>45805</v>
      </c>
      <c r="AF574" s="19" t="str">
        <f t="shared" si="142"/>
        <v/>
      </c>
      <c r="AG574" s="69"/>
      <c r="AH574" s="2"/>
      <c r="AI574" s="2"/>
      <c r="AJ574" s="2"/>
      <c r="AK574" s="2"/>
      <c r="AL574" s="2"/>
    </row>
    <row r="575" spans="1:38" ht="14.45">
      <c r="A575" s="38">
        <v>574</v>
      </c>
      <c r="B575" s="61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99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3">
        <f t="shared" si="137"/>
        <v>45801</v>
      </c>
      <c r="Z575" s="4">
        <v>45793</v>
      </c>
      <c r="AA575" s="51">
        <f t="shared" si="138"/>
        <v>8</v>
      </c>
      <c r="AB575" s="53">
        <f t="shared" si="139"/>
        <v>45806</v>
      </c>
      <c r="AC575" s="51">
        <f t="shared" si="140"/>
        <v>13</v>
      </c>
      <c r="AD575" s="44">
        <f t="shared" si="141"/>
        <v>45806</v>
      </c>
      <c r="AE575" s="4">
        <v>45793</v>
      </c>
      <c r="AF575" s="19">
        <f t="shared" si="142"/>
        <v>13</v>
      </c>
      <c r="AG575" s="69"/>
      <c r="AH575" s="2"/>
      <c r="AI575" s="2"/>
      <c r="AJ575" s="2"/>
      <c r="AK575" s="2"/>
      <c r="AL575" s="2"/>
    </row>
    <row r="576" spans="1:38" ht="14.45">
      <c r="A576" s="38">
        <v>575</v>
      </c>
      <c r="B576" s="61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99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3">
        <f t="shared" si="137"/>
        <v>45803</v>
      </c>
      <c r="AA576" s="51" t="str">
        <f t="shared" si="138"/>
        <v/>
      </c>
      <c r="AB576" s="53">
        <f t="shared" si="139"/>
        <v>45808</v>
      </c>
      <c r="AC576" s="51" t="str">
        <f t="shared" si="140"/>
        <v/>
      </c>
      <c r="AD576" s="44">
        <f t="shared" si="141"/>
        <v>45808</v>
      </c>
      <c r="AF576" s="19" t="str">
        <f t="shared" si="142"/>
        <v/>
      </c>
      <c r="AG576" s="69"/>
      <c r="AH576" s="2"/>
      <c r="AI576" s="2"/>
      <c r="AJ576" s="2"/>
      <c r="AK576" s="2"/>
      <c r="AL576" s="2"/>
    </row>
    <row r="577" spans="1:38" ht="14.45">
      <c r="A577" s="38">
        <v>576</v>
      </c>
      <c r="B577" s="61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99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3">
        <f t="shared" si="137"/>
        <v>45803</v>
      </c>
      <c r="AA577" s="51" t="str">
        <f t="shared" si="138"/>
        <v/>
      </c>
      <c r="AB577" s="53">
        <f t="shared" si="139"/>
        <v>45808</v>
      </c>
      <c r="AC577" s="51" t="str">
        <f t="shared" si="140"/>
        <v/>
      </c>
      <c r="AD577" s="44">
        <f t="shared" si="141"/>
        <v>45808</v>
      </c>
      <c r="AF577" s="19" t="str">
        <f t="shared" si="142"/>
        <v/>
      </c>
      <c r="AG577" s="69"/>
      <c r="AH577" s="2"/>
      <c r="AI577" s="2"/>
      <c r="AJ577" s="2"/>
      <c r="AK577" s="2"/>
      <c r="AL577" s="2"/>
    </row>
    <row r="578" spans="1:38" ht="14.45">
      <c r="A578" s="38">
        <v>577</v>
      </c>
      <c r="B578" s="61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99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3">
        <f t="shared" ref="Y578:Y641" si="153">B578-5</f>
        <v>45803</v>
      </c>
      <c r="Z578" s="4">
        <v>45793</v>
      </c>
      <c r="AA578" s="51">
        <f t="shared" ref="AA578:AA641" si="154">IF(OR(Y578="", Z578=""), "", Y578-Z578)</f>
        <v>10</v>
      </c>
      <c r="AB578" s="53">
        <f t="shared" ref="AB578:AB641" si="155">IF(B578&lt;&gt;"", B578, "")</f>
        <v>45808</v>
      </c>
      <c r="AC578" s="51">
        <f t="shared" ref="AC578:AC641" si="156">IF(OR(AB578="", Z578=""), "", AB578-Z578)</f>
        <v>15</v>
      </c>
      <c r="AD578" s="44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69"/>
      <c r="AH578" s="2"/>
      <c r="AI578" s="2"/>
      <c r="AJ578" s="2"/>
      <c r="AK578" s="2"/>
      <c r="AL578" s="2"/>
    </row>
    <row r="579" spans="1:38" ht="14.45">
      <c r="A579" s="38">
        <v>578</v>
      </c>
      <c r="B579" s="61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99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3">
        <f t="shared" si="153"/>
        <v>45803</v>
      </c>
      <c r="Z579" s="4">
        <v>45793</v>
      </c>
      <c r="AA579" s="51">
        <f t="shared" si="154"/>
        <v>10</v>
      </c>
      <c r="AB579" s="53">
        <f t="shared" si="155"/>
        <v>45808</v>
      </c>
      <c r="AC579" s="51">
        <f t="shared" si="156"/>
        <v>15</v>
      </c>
      <c r="AD579" s="44">
        <f t="shared" si="157"/>
        <v>45808</v>
      </c>
      <c r="AE579" s="4">
        <v>45793</v>
      </c>
      <c r="AF579" s="19">
        <f t="shared" si="158"/>
        <v>15</v>
      </c>
      <c r="AG579" s="69"/>
      <c r="AH579" s="2"/>
      <c r="AI579" s="2"/>
      <c r="AJ579" s="2"/>
      <c r="AK579" s="2"/>
      <c r="AL579" s="2"/>
    </row>
    <row r="580" spans="1:38" ht="14.45">
      <c r="A580" s="38">
        <v>579</v>
      </c>
      <c r="B580" s="61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99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3">
        <f t="shared" si="153"/>
        <v>45803</v>
      </c>
      <c r="Z580" s="4">
        <v>45793</v>
      </c>
      <c r="AA580" s="51">
        <f t="shared" si="154"/>
        <v>10</v>
      </c>
      <c r="AB580" s="53">
        <f t="shared" si="155"/>
        <v>45808</v>
      </c>
      <c r="AC580" s="51">
        <f t="shared" si="156"/>
        <v>15</v>
      </c>
      <c r="AD580" s="44">
        <f t="shared" si="157"/>
        <v>45808</v>
      </c>
      <c r="AE580" s="4">
        <v>45793</v>
      </c>
      <c r="AF580" s="19">
        <f t="shared" si="158"/>
        <v>15</v>
      </c>
      <c r="AG580" s="69"/>
      <c r="AH580" s="2"/>
      <c r="AI580" s="2"/>
      <c r="AJ580" s="2"/>
      <c r="AK580" s="2"/>
      <c r="AL580" s="2"/>
    </row>
    <row r="581" spans="1:38" ht="14.45">
      <c r="A581" s="38">
        <v>580</v>
      </c>
      <c r="B581" s="61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99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3">
        <f t="shared" si="153"/>
        <v>45803</v>
      </c>
      <c r="Z581" s="4">
        <v>45793</v>
      </c>
      <c r="AA581" s="51">
        <f t="shared" si="154"/>
        <v>10</v>
      </c>
      <c r="AB581" s="53">
        <f t="shared" si="155"/>
        <v>45808</v>
      </c>
      <c r="AC581" s="51">
        <f t="shared" si="156"/>
        <v>15</v>
      </c>
      <c r="AD581" s="44">
        <f t="shared" si="157"/>
        <v>45808</v>
      </c>
      <c r="AE581" s="4">
        <v>45793</v>
      </c>
      <c r="AF581" s="19">
        <f t="shared" si="158"/>
        <v>15</v>
      </c>
      <c r="AG581" s="69"/>
      <c r="AH581" s="2"/>
      <c r="AI581" s="2"/>
      <c r="AJ581" s="2"/>
      <c r="AK581" s="2"/>
      <c r="AL581" s="2"/>
    </row>
    <row r="582" spans="1:38" ht="14.45">
      <c r="A582" s="38">
        <v>581</v>
      </c>
      <c r="B582" s="61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99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3">
        <f t="shared" si="153"/>
        <v>45803</v>
      </c>
      <c r="AA582" s="51" t="str">
        <f t="shared" si="154"/>
        <v/>
      </c>
      <c r="AB582" s="53">
        <f t="shared" si="155"/>
        <v>45808</v>
      </c>
      <c r="AC582" s="51" t="str">
        <f t="shared" si="156"/>
        <v/>
      </c>
      <c r="AD582" s="44">
        <f t="shared" si="157"/>
        <v>45808</v>
      </c>
      <c r="AF582" s="19" t="str">
        <f t="shared" si="158"/>
        <v/>
      </c>
      <c r="AG582" s="69"/>
      <c r="AH582" s="2"/>
      <c r="AI582" s="2"/>
      <c r="AJ582" s="2"/>
      <c r="AK582" s="2"/>
      <c r="AL582" s="2"/>
    </row>
    <row r="583" spans="1:38" ht="14.45">
      <c r="A583" s="38">
        <v>582</v>
      </c>
      <c r="B583" s="61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99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3">
        <f t="shared" si="153"/>
        <v>45803</v>
      </c>
      <c r="AA583" s="51" t="str">
        <f t="shared" si="154"/>
        <v/>
      </c>
      <c r="AB583" s="53">
        <f t="shared" si="155"/>
        <v>45808</v>
      </c>
      <c r="AC583" s="51" t="str">
        <f t="shared" si="156"/>
        <v/>
      </c>
      <c r="AD583" s="44">
        <f t="shared" si="157"/>
        <v>45808</v>
      </c>
      <c r="AF583" s="19" t="str">
        <f t="shared" si="158"/>
        <v/>
      </c>
      <c r="AG583" s="69"/>
      <c r="AH583" s="2"/>
      <c r="AI583" s="2"/>
      <c r="AJ583" s="2"/>
      <c r="AK583" s="2"/>
      <c r="AL583" s="2"/>
    </row>
    <row r="584" spans="1:38" ht="14.45">
      <c r="A584" s="38">
        <v>583</v>
      </c>
      <c r="B584" s="61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99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3">
        <f t="shared" si="153"/>
        <v>45803</v>
      </c>
      <c r="Z584" s="4">
        <v>45812</v>
      </c>
      <c r="AA584" s="51">
        <f t="shared" si="154"/>
        <v>-9</v>
      </c>
      <c r="AB584" s="53">
        <f t="shared" si="155"/>
        <v>45808</v>
      </c>
      <c r="AC584" s="51">
        <f t="shared" si="156"/>
        <v>-4</v>
      </c>
      <c r="AD584" s="44">
        <f t="shared" si="157"/>
        <v>45808</v>
      </c>
      <c r="AE584" s="4">
        <v>45812</v>
      </c>
      <c r="AF584" s="19">
        <f t="shared" si="158"/>
        <v>-4</v>
      </c>
      <c r="AG584" s="69"/>
      <c r="AH584" s="2"/>
      <c r="AI584" s="2"/>
      <c r="AJ584" s="2"/>
      <c r="AK584" s="2"/>
      <c r="AL584" s="2"/>
    </row>
    <row r="585" spans="1:38" ht="14.45">
      <c r="A585" s="38">
        <v>584</v>
      </c>
      <c r="B585" s="61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99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3">
        <f t="shared" si="153"/>
        <v>45803</v>
      </c>
      <c r="AA585" s="51" t="str">
        <f t="shared" si="154"/>
        <v/>
      </c>
      <c r="AB585" s="53">
        <f t="shared" si="155"/>
        <v>45808</v>
      </c>
      <c r="AC585" s="51" t="str">
        <f t="shared" si="156"/>
        <v/>
      </c>
      <c r="AD585" s="44">
        <f t="shared" si="157"/>
        <v>45808</v>
      </c>
      <c r="AF585" s="19" t="str">
        <f t="shared" si="158"/>
        <v/>
      </c>
      <c r="AG585" s="69"/>
      <c r="AH585" s="2"/>
      <c r="AI585" s="2"/>
      <c r="AJ585" s="2"/>
      <c r="AK585" s="2"/>
      <c r="AL585" s="2"/>
    </row>
    <row r="586" spans="1:38" ht="14.45">
      <c r="A586" s="38">
        <v>585</v>
      </c>
      <c r="B586" s="61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99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3">
        <f t="shared" si="153"/>
        <v>45803</v>
      </c>
      <c r="AA586" s="51" t="str">
        <f t="shared" si="154"/>
        <v/>
      </c>
      <c r="AB586" s="53">
        <f t="shared" si="155"/>
        <v>45808</v>
      </c>
      <c r="AC586" s="51" t="str">
        <f t="shared" si="156"/>
        <v/>
      </c>
      <c r="AD586" s="44">
        <f t="shared" si="157"/>
        <v>45808</v>
      </c>
      <c r="AE586" s="4">
        <v>45873</v>
      </c>
      <c r="AF586" s="19">
        <f t="shared" si="158"/>
        <v>-65</v>
      </c>
      <c r="AG586" s="69"/>
      <c r="AH586" s="2"/>
      <c r="AI586" s="2"/>
      <c r="AJ586" s="2"/>
      <c r="AK586" s="2"/>
      <c r="AL586" s="2"/>
    </row>
    <row r="587" spans="1:38" ht="14.45">
      <c r="A587" s="38">
        <v>586</v>
      </c>
      <c r="B587" s="61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99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3">
        <f t="shared" si="153"/>
        <v>45804</v>
      </c>
      <c r="Z587" s="4">
        <v>45826</v>
      </c>
      <c r="AA587" s="51">
        <f t="shared" si="154"/>
        <v>-22</v>
      </c>
      <c r="AB587" s="53">
        <f t="shared" si="155"/>
        <v>45809</v>
      </c>
      <c r="AC587" s="51">
        <f t="shared" si="156"/>
        <v>-17</v>
      </c>
      <c r="AD587" s="44">
        <f t="shared" si="157"/>
        <v>45809</v>
      </c>
      <c r="AE587" s="4">
        <v>45826</v>
      </c>
      <c r="AF587" s="19">
        <f t="shared" si="158"/>
        <v>-17</v>
      </c>
      <c r="AG587" s="69"/>
      <c r="AH587" s="2"/>
      <c r="AI587" s="2"/>
      <c r="AJ587" s="2"/>
      <c r="AK587" s="2"/>
      <c r="AL587" s="2"/>
    </row>
    <row r="588" spans="1:38" ht="14.45">
      <c r="A588" s="38">
        <v>587</v>
      </c>
      <c r="B588" s="61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99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3">
        <f t="shared" si="153"/>
        <v>45804</v>
      </c>
      <c r="Z588" s="4">
        <v>45824</v>
      </c>
      <c r="AA588" s="51">
        <f t="shared" si="154"/>
        <v>-20</v>
      </c>
      <c r="AB588" s="53">
        <f t="shared" si="155"/>
        <v>45809</v>
      </c>
      <c r="AC588" s="51">
        <f t="shared" si="156"/>
        <v>-15</v>
      </c>
      <c r="AD588" s="44">
        <f t="shared" si="157"/>
        <v>45809</v>
      </c>
      <c r="AE588" s="4">
        <v>45824</v>
      </c>
      <c r="AF588" s="19">
        <f t="shared" si="158"/>
        <v>-15</v>
      </c>
      <c r="AG588" s="69"/>
      <c r="AH588" s="2"/>
      <c r="AI588" s="2"/>
      <c r="AJ588" s="2"/>
      <c r="AK588" s="2"/>
      <c r="AL588" s="2"/>
    </row>
    <row r="589" spans="1:38" ht="14.45">
      <c r="A589" s="38">
        <v>588</v>
      </c>
      <c r="B589" s="61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99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3">
        <f t="shared" si="153"/>
        <v>45804</v>
      </c>
      <c r="Z589" s="4">
        <v>45806</v>
      </c>
      <c r="AA589" s="51">
        <f t="shared" si="154"/>
        <v>-2</v>
      </c>
      <c r="AB589" s="53">
        <f t="shared" si="155"/>
        <v>45809</v>
      </c>
      <c r="AC589" s="51">
        <f t="shared" si="156"/>
        <v>3</v>
      </c>
      <c r="AD589" s="44">
        <f t="shared" si="157"/>
        <v>45809</v>
      </c>
      <c r="AE589" s="4">
        <v>45806</v>
      </c>
      <c r="AF589" s="19">
        <f t="shared" si="158"/>
        <v>3</v>
      </c>
      <c r="AG589" s="69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2">
        <v>45809</v>
      </c>
      <c r="C590" s="42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0">
        <f t="shared" si="144"/>
        <v>45709</v>
      </c>
      <c r="K590" s="7">
        <v>45715</v>
      </c>
      <c r="L590" s="101">
        <f t="shared" si="145"/>
        <v>-6</v>
      </c>
      <c r="M590" s="20">
        <f t="shared" si="146"/>
        <v>45720</v>
      </c>
      <c r="N590" s="7">
        <v>45775</v>
      </c>
      <c r="O590" s="101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1">
        <f t="shared" si="150"/>
        <v>-35</v>
      </c>
      <c r="V590" s="20">
        <f t="shared" si="151"/>
        <v>45779</v>
      </c>
      <c r="W590" s="7">
        <v>45793</v>
      </c>
      <c r="X590" s="101">
        <f t="shared" si="152"/>
        <v>-14</v>
      </c>
      <c r="Y590" s="53">
        <f t="shared" si="153"/>
        <v>45804</v>
      </c>
      <c r="Z590" s="7">
        <v>45793</v>
      </c>
      <c r="AA590" s="51">
        <f t="shared" si="154"/>
        <v>11</v>
      </c>
      <c r="AB590" s="53">
        <f t="shared" si="155"/>
        <v>45809</v>
      </c>
      <c r="AC590" s="51">
        <f t="shared" si="156"/>
        <v>16</v>
      </c>
      <c r="AD590" s="102">
        <f t="shared" si="157"/>
        <v>45809</v>
      </c>
      <c r="AE590" s="7">
        <v>45793</v>
      </c>
      <c r="AF590" s="101">
        <f t="shared" si="158"/>
        <v>16</v>
      </c>
      <c r="AG590" s="70"/>
      <c r="AH590" s="8"/>
      <c r="AI590" s="8"/>
      <c r="AJ590" s="8"/>
      <c r="AK590" s="8"/>
      <c r="AL590" s="8"/>
    </row>
    <row r="591" spans="1:38" ht="14.45">
      <c r="A591" s="38">
        <v>590</v>
      </c>
      <c r="B591" s="61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99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3">
        <f t="shared" si="153"/>
        <v>45804</v>
      </c>
      <c r="AA591" s="51" t="str">
        <f t="shared" si="154"/>
        <v/>
      </c>
      <c r="AB591" s="53">
        <f t="shared" si="155"/>
        <v>45809</v>
      </c>
      <c r="AC591" s="51" t="str">
        <f t="shared" si="156"/>
        <v/>
      </c>
      <c r="AD591" s="44">
        <f t="shared" si="157"/>
        <v>45809</v>
      </c>
      <c r="AF591" s="19" t="str">
        <f t="shared" si="158"/>
        <v/>
      </c>
      <c r="AG591" s="69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1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99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3">
        <f t="shared" si="153"/>
        <v>45804</v>
      </c>
      <c r="AA592" s="51" t="str">
        <f t="shared" si="154"/>
        <v/>
      </c>
      <c r="AB592" s="53">
        <f t="shared" si="155"/>
        <v>45809</v>
      </c>
      <c r="AC592" s="51" t="str">
        <f t="shared" si="156"/>
        <v/>
      </c>
      <c r="AD592" s="44">
        <f t="shared" si="157"/>
        <v>45809</v>
      </c>
      <c r="AF592" s="19" t="str">
        <f t="shared" si="158"/>
        <v/>
      </c>
      <c r="AG592" s="69"/>
      <c r="AH592" s="2"/>
      <c r="AI592" s="2"/>
      <c r="AJ592" s="2"/>
      <c r="AK592" s="2"/>
      <c r="AL592" s="2"/>
    </row>
    <row r="593" spans="1:38" ht="14.45">
      <c r="A593" s="38">
        <v>592</v>
      </c>
      <c r="B593" s="61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99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3">
        <f t="shared" si="153"/>
        <v>45804</v>
      </c>
      <c r="AA593" s="51" t="str">
        <f t="shared" si="154"/>
        <v/>
      </c>
      <c r="AB593" s="53">
        <f t="shared" si="155"/>
        <v>45809</v>
      </c>
      <c r="AC593" s="51" t="str">
        <f t="shared" si="156"/>
        <v/>
      </c>
      <c r="AD593" s="44">
        <f t="shared" si="157"/>
        <v>45809</v>
      </c>
      <c r="AF593" s="19" t="str">
        <f t="shared" si="158"/>
        <v/>
      </c>
      <c r="AG593" s="69"/>
      <c r="AH593" s="2"/>
      <c r="AI593" s="2"/>
      <c r="AJ593" s="2"/>
      <c r="AK593" s="2"/>
      <c r="AL593" s="2"/>
    </row>
    <row r="594" spans="1:38" ht="14.45">
      <c r="A594" s="38">
        <v>593</v>
      </c>
      <c r="B594" s="61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99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3">
        <f t="shared" si="153"/>
        <v>45804</v>
      </c>
      <c r="AA594" s="51" t="str">
        <f t="shared" si="154"/>
        <v/>
      </c>
      <c r="AB594" s="53">
        <f t="shared" si="155"/>
        <v>45809</v>
      </c>
      <c r="AC594" s="51" t="str">
        <f t="shared" si="156"/>
        <v/>
      </c>
      <c r="AD594" s="44">
        <f t="shared" si="157"/>
        <v>45809</v>
      </c>
      <c r="AF594" s="19" t="str">
        <f t="shared" si="158"/>
        <v/>
      </c>
      <c r="AG594" s="69"/>
      <c r="AH594" s="2"/>
      <c r="AI594" s="2"/>
      <c r="AJ594" s="2"/>
      <c r="AK594" s="2"/>
      <c r="AL594" s="2"/>
    </row>
    <row r="595" spans="1:38" ht="14.45">
      <c r="A595" s="38">
        <v>594</v>
      </c>
      <c r="B595" s="61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99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3">
        <f t="shared" si="153"/>
        <v>45804</v>
      </c>
      <c r="AA595" s="51" t="str">
        <f t="shared" si="154"/>
        <v/>
      </c>
      <c r="AB595" s="53">
        <f t="shared" si="155"/>
        <v>45809</v>
      </c>
      <c r="AC595" s="51" t="str">
        <f t="shared" si="156"/>
        <v/>
      </c>
      <c r="AD595" s="44">
        <f t="shared" si="157"/>
        <v>45809</v>
      </c>
      <c r="AF595" s="19" t="str">
        <f t="shared" si="158"/>
        <v/>
      </c>
      <c r="AG595" s="69"/>
      <c r="AH595" s="2"/>
      <c r="AI595" s="2"/>
      <c r="AJ595" s="2"/>
      <c r="AK595" s="2"/>
      <c r="AL595" s="2"/>
    </row>
    <row r="596" spans="1:38" ht="14.45">
      <c r="A596" s="38">
        <v>595</v>
      </c>
      <c r="B596" s="61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99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3">
        <f t="shared" si="153"/>
        <v>45804</v>
      </c>
      <c r="AA596" s="51" t="str">
        <f t="shared" si="154"/>
        <v/>
      </c>
      <c r="AB596" s="53">
        <f t="shared" si="155"/>
        <v>45809</v>
      </c>
      <c r="AC596" s="51" t="str">
        <f t="shared" si="156"/>
        <v/>
      </c>
      <c r="AD596" s="44">
        <f t="shared" si="157"/>
        <v>45809</v>
      </c>
      <c r="AF596" s="19" t="str">
        <f t="shared" si="158"/>
        <v/>
      </c>
      <c r="AG596" s="69"/>
      <c r="AH596" s="2"/>
      <c r="AI596" s="2"/>
      <c r="AJ596" s="2"/>
      <c r="AK596" s="2"/>
      <c r="AL596" s="2"/>
    </row>
    <row r="597" spans="1:38" ht="14.45">
      <c r="A597" s="38">
        <v>596</v>
      </c>
      <c r="B597" s="61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99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3">
        <f t="shared" si="153"/>
        <v>45804</v>
      </c>
      <c r="Z597" s="4">
        <v>45824</v>
      </c>
      <c r="AA597" s="51">
        <f t="shared" si="154"/>
        <v>-20</v>
      </c>
      <c r="AB597" s="53">
        <f t="shared" si="155"/>
        <v>45809</v>
      </c>
      <c r="AC597" s="51">
        <f t="shared" si="156"/>
        <v>-15</v>
      </c>
      <c r="AD597" s="44">
        <f t="shared" si="157"/>
        <v>45809</v>
      </c>
      <c r="AE597" s="4">
        <v>45824</v>
      </c>
      <c r="AF597" s="19">
        <f t="shared" si="158"/>
        <v>-15</v>
      </c>
      <c r="AG597" s="69"/>
      <c r="AH597" s="2"/>
      <c r="AI597" s="2"/>
      <c r="AJ597" s="2"/>
      <c r="AK597" s="2"/>
      <c r="AL597" s="2"/>
    </row>
    <row r="598" spans="1:38" ht="14.45">
      <c r="A598" s="38">
        <v>597</v>
      </c>
      <c r="B598" s="61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99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3">
        <f t="shared" si="153"/>
        <v>45804</v>
      </c>
      <c r="AA598" s="51" t="str">
        <f t="shared" si="154"/>
        <v/>
      </c>
      <c r="AB598" s="53">
        <f t="shared" si="155"/>
        <v>45809</v>
      </c>
      <c r="AC598" s="51" t="str">
        <f t="shared" si="156"/>
        <v/>
      </c>
      <c r="AD598" s="44">
        <f t="shared" si="157"/>
        <v>45809</v>
      </c>
      <c r="AF598" s="19" t="str">
        <f t="shared" si="158"/>
        <v/>
      </c>
      <c r="AG598" s="69"/>
      <c r="AH598" s="2"/>
      <c r="AI598" s="2"/>
      <c r="AJ598" s="2"/>
      <c r="AK598" s="2"/>
      <c r="AL598" s="2"/>
    </row>
    <row r="599" spans="1:38" ht="14.45">
      <c r="A599" s="38">
        <v>598</v>
      </c>
      <c r="B599" s="61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99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3">
        <f t="shared" si="153"/>
        <v>45804</v>
      </c>
      <c r="AA599" s="51" t="str">
        <f t="shared" si="154"/>
        <v/>
      </c>
      <c r="AB599" s="53">
        <f t="shared" si="155"/>
        <v>45809</v>
      </c>
      <c r="AC599" s="51" t="str">
        <f t="shared" si="156"/>
        <v/>
      </c>
      <c r="AD599" s="44">
        <f t="shared" si="157"/>
        <v>45809</v>
      </c>
      <c r="AF599" s="19" t="str">
        <f t="shared" si="158"/>
        <v/>
      </c>
      <c r="AG599" s="69"/>
      <c r="AH599" s="2"/>
      <c r="AI599" s="2"/>
      <c r="AJ599" s="2"/>
      <c r="AK599" s="2"/>
      <c r="AL599" s="2"/>
    </row>
    <row r="600" spans="1:38" ht="14.45">
      <c r="A600" s="38">
        <v>599</v>
      </c>
      <c r="B600" s="61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99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3">
        <f t="shared" si="153"/>
        <v>45804</v>
      </c>
      <c r="AA600" s="51" t="str">
        <f t="shared" si="154"/>
        <v/>
      </c>
      <c r="AB600" s="53">
        <f t="shared" si="155"/>
        <v>45809</v>
      </c>
      <c r="AC600" s="51" t="str">
        <f t="shared" si="156"/>
        <v/>
      </c>
      <c r="AD600" s="44">
        <f t="shared" si="157"/>
        <v>45809</v>
      </c>
      <c r="AF600" s="19" t="str">
        <f t="shared" si="158"/>
        <v/>
      </c>
      <c r="AG600" s="69"/>
      <c r="AH600" s="2"/>
      <c r="AI600" s="2"/>
      <c r="AJ600" s="2"/>
      <c r="AK600" s="2"/>
      <c r="AL600" s="2"/>
    </row>
    <row r="601" spans="1:38" ht="14.45">
      <c r="A601" s="38">
        <v>600</v>
      </c>
      <c r="B601" s="61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99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3">
        <f t="shared" si="153"/>
        <v>45804</v>
      </c>
      <c r="AA601" s="51" t="str">
        <f t="shared" si="154"/>
        <v/>
      </c>
      <c r="AB601" s="53">
        <f t="shared" si="155"/>
        <v>45809</v>
      </c>
      <c r="AC601" s="51" t="str">
        <f t="shared" si="156"/>
        <v/>
      </c>
      <c r="AD601" s="44">
        <f t="shared" si="157"/>
        <v>45809</v>
      </c>
      <c r="AF601" s="19" t="str">
        <f t="shared" si="158"/>
        <v/>
      </c>
      <c r="AG601" s="69"/>
      <c r="AH601" s="2"/>
      <c r="AI601" s="2"/>
      <c r="AJ601" s="2"/>
      <c r="AK601" s="2"/>
      <c r="AL601" s="2"/>
    </row>
    <row r="602" spans="1:38" ht="14.45">
      <c r="A602" s="38">
        <v>601</v>
      </c>
      <c r="B602" s="61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99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3">
        <f t="shared" si="153"/>
        <v>45804</v>
      </c>
      <c r="AA602" s="51" t="str">
        <f t="shared" si="154"/>
        <v/>
      </c>
      <c r="AB602" s="53">
        <f t="shared" si="155"/>
        <v>45809</v>
      </c>
      <c r="AC602" s="51" t="str">
        <f t="shared" si="156"/>
        <v/>
      </c>
      <c r="AD602" s="44">
        <f t="shared" si="157"/>
        <v>45809</v>
      </c>
      <c r="AF602" s="19" t="str">
        <f t="shared" si="158"/>
        <v/>
      </c>
      <c r="AG602" s="69"/>
      <c r="AH602" s="2"/>
      <c r="AI602" s="2"/>
      <c r="AJ602" s="2"/>
      <c r="AK602" s="2"/>
      <c r="AL602" s="2"/>
    </row>
    <row r="603" spans="1:38" ht="14.45">
      <c r="A603" s="38">
        <v>602</v>
      </c>
      <c r="B603" s="61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99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3">
        <f t="shared" si="153"/>
        <v>45805</v>
      </c>
      <c r="Z603" s="4">
        <v>45831</v>
      </c>
      <c r="AA603" s="51">
        <f t="shared" si="154"/>
        <v>-26</v>
      </c>
      <c r="AB603" s="53">
        <f t="shared" si="155"/>
        <v>45810</v>
      </c>
      <c r="AC603" s="51">
        <f t="shared" si="156"/>
        <v>-21</v>
      </c>
      <c r="AD603" s="44">
        <f t="shared" si="157"/>
        <v>45810</v>
      </c>
      <c r="AE603" s="4">
        <v>45831</v>
      </c>
      <c r="AF603" s="19">
        <f t="shared" si="158"/>
        <v>-21</v>
      </c>
      <c r="AG603" s="69"/>
      <c r="AH603" s="2"/>
      <c r="AI603" s="2"/>
      <c r="AJ603" s="2"/>
      <c r="AK603" s="2"/>
      <c r="AL603" s="2"/>
    </row>
    <row r="604" spans="1:38" ht="14.45">
      <c r="A604" s="38">
        <v>603</v>
      </c>
      <c r="B604" s="61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99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3">
        <f t="shared" si="153"/>
        <v>45805</v>
      </c>
      <c r="Z604" s="4">
        <v>45827</v>
      </c>
      <c r="AA604" s="51">
        <f t="shared" si="154"/>
        <v>-22</v>
      </c>
      <c r="AB604" s="53">
        <f t="shared" si="155"/>
        <v>45810</v>
      </c>
      <c r="AC604" s="51">
        <f t="shared" si="156"/>
        <v>-17</v>
      </c>
      <c r="AD604" s="44">
        <f t="shared" si="157"/>
        <v>45810</v>
      </c>
      <c r="AE604" s="4">
        <v>45827</v>
      </c>
      <c r="AF604" s="19">
        <f t="shared" si="158"/>
        <v>-17</v>
      </c>
      <c r="AG604" s="69"/>
      <c r="AH604" s="2"/>
      <c r="AI604" s="2"/>
      <c r="AJ604" s="2"/>
      <c r="AK604" s="2"/>
      <c r="AL604" s="2"/>
    </row>
    <row r="605" spans="1:38" ht="14.45">
      <c r="A605" s="38">
        <v>604</v>
      </c>
      <c r="B605" s="61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99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3">
        <f t="shared" si="153"/>
        <v>45806</v>
      </c>
      <c r="Z605" s="4">
        <v>45799</v>
      </c>
      <c r="AA605" s="51">
        <f t="shared" si="154"/>
        <v>7</v>
      </c>
      <c r="AB605" s="53">
        <f t="shared" si="155"/>
        <v>45811</v>
      </c>
      <c r="AC605" s="51">
        <f t="shared" si="156"/>
        <v>12</v>
      </c>
      <c r="AD605" s="44">
        <f t="shared" si="157"/>
        <v>45811</v>
      </c>
      <c r="AE605" s="4">
        <v>45799</v>
      </c>
      <c r="AF605" s="19">
        <f t="shared" si="158"/>
        <v>12</v>
      </c>
      <c r="AG605" s="69"/>
      <c r="AH605" s="2"/>
      <c r="AI605" s="2"/>
      <c r="AJ605" s="2"/>
      <c r="AK605" s="2"/>
      <c r="AL605" s="2"/>
    </row>
    <row r="606" spans="1:38" ht="14.45">
      <c r="A606" s="38">
        <v>605</v>
      </c>
      <c r="B606" s="61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99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3">
        <f t="shared" si="153"/>
        <v>45806</v>
      </c>
      <c r="Z606" s="4">
        <v>45831</v>
      </c>
      <c r="AA606" s="51">
        <f t="shared" si="154"/>
        <v>-25</v>
      </c>
      <c r="AB606" s="53">
        <f t="shared" si="155"/>
        <v>45811</v>
      </c>
      <c r="AC606" s="51">
        <f t="shared" si="156"/>
        <v>-20</v>
      </c>
      <c r="AD606" s="44">
        <f t="shared" si="157"/>
        <v>45811</v>
      </c>
      <c r="AE606" s="4">
        <v>45831</v>
      </c>
      <c r="AF606" s="19">
        <f t="shared" si="158"/>
        <v>-20</v>
      </c>
      <c r="AG606" s="69"/>
      <c r="AH606" s="2"/>
      <c r="AI606" s="2"/>
      <c r="AJ606" s="2"/>
      <c r="AK606" s="2"/>
      <c r="AL606" s="2"/>
    </row>
    <row r="607" spans="1:38" ht="14.45">
      <c r="A607" s="38">
        <v>606</v>
      </c>
      <c r="B607" s="61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99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3">
        <f t="shared" si="153"/>
        <v>45807</v>
      </c>
      <c r="Z607" s="4">
        <v>45749</v>
      </c>
      <c r="AA607" s="51">
        <f t="shared" si="154"/>
        <v>58</v>
      </c>
      <c r="AB607" s="53">
        <f t="shared" si="155"/>
        <v>45812</v>
      </c>
      <c r="AC607" s="51">
        <f t="shared" si="156"/>
        <v>63</v>
      </c>
      <c r="AD607" s="44">
        <f t="shared" si="157"/>
        <v>45812</v>
      </c>
      <c r="AE607" s="4">
        <v>45749</v>
      </c>
      <c r="AF607" s="19">
        <f t="shared" si="158"/>
        <v>63</v>
      </c>
      <c r="AG607" s="69"/>
      <c r="AH607" s="2"/>
      <c r="AI607" s="2"/>
      <c r="AJ607" s="2"/>
      <c r="AK607" s="2"/>
      <c r="AL607" s="2"/>
    </row>
    <row r="608" spans="1:38" ht="14.45">
      <c r="A608" s="38">
        <v>607</v>
      </c>
      <c r="B608" s="61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99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3">
        <f t="shared" si="153"/>
        <v>45807</v>
      </c>
      <c r="Z608" s="4">
        <v>45831</v>
      </c>
      <c r="AA608" s="51">
        <f t="shared" si="154"/>
        <v>-24</v>
      </c>
      <c r="AB608" s="53">
        <f t="shared" si="155"/>
        <v>45812</v>
      </c>
      <c r="AC608" s="51">
        <f t="shared" si="156"/>
        <v>-19</v>
      </c>
      <c r="AD608" s="44">
        <f t="shared" si="157"/>
        <v>45812</v>
      </c>
      <c r="AE608" s="4">
        <v>45831</v>
      </c>
      <c r="AF608" s="19">
        <f t="shared" si="158"/>
        <v>-19</v>
      </c>
      <c r="AG608" s="69"/>
      <c r="AH608" s="2"/>
      <c r="AI608" s="2"/>
      <c r="AJ608" s="2"/>
      <c r="AK608" s="2"/>
      <c r="AL608" s="2"/>
    </row>
    <row r="609" spans="1:38" ht="14.45">
      <c r="A609" s="38">
        <v>608</v>
      </c>
      <c r="B609" s="61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99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3">
        <f t="shared" si="153"/>
        <v>45808</v>
      </c>
      <c r="Z609" s="51"/>
      <c r="AA609" s="51" t="str">
        <f t="shared" si="154"/>
        <v/>
      </c>
      <c r="AB609" s="53">
        <f t="shared" si="155"/>
        <v>45813</v>
      </c>
      <c r="AC609" s="51" t="str">
        <f t="shared" si="156"/>
        <v/>
      </c>
      <c r="AD609" s="44">
        <f t="shared" si="157"/>
        <v>45813</v>
      </c>
      <c r="AF609" s="19" t="str">
        <f t="shared" si="158"/>
        <v/>
      </c>
      <c r="AG609" s="69"/>
      <c r="AH609" s="2"/>
      <c r="AI609" s="2"/>
      <c r="AJ609" s="2"/>
      <c r="AK609" s="2"/>
      <c r="AL609" s="2"/>
    </row>
    <row r="610" spans="1:38" ht="14.45">
      <c r="A610" s="38">
        <v>609</v>
      </c>
      <c r="B610" s="61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99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3">
        <f t="shared" si="153"/>
        <v>45808</v>
      </c>
      <c r="Z610" s="4">
        <v>45834</v>
      </c>
      <c r="AA610" s="51">
        <f t="shared" si="154"/>
        <v>-26</v>
      </c>
      <c r="AB610" s="53">
        <f t="shared" si="155"/>
        <v>45813</v>
      </c>
      <c r="AC610" s="51">
        <f t="shared" si="156"/>
        <v>-21</v>
      </c>
      <c r="AD610" s="44">
        <f t="shared" si="157"/>
        <v>45813</v>
      </c>
      <c r="AE610" s="4">
        <v>45834</v>
      </c>
      <c r="AF610" s="19">
        <f t="shared" si="158"/>
        <v>-21</v>
      </c>
      <c r="AG610" s="69"/>
      <c r="AH610" s="2"/>
      <c r="AI610" s="2"/>
      <c r="AJ610" s="2"/>
      <c r="AK610" s="2"/>
      <c r="AL610" s="2"/>
    </row>
    <row r="611" spans="1:38" ht="14.45">
      <c r="A611" s="38">
        <v>610</v>
      </c>
      <c r="B611" s="61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99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3">
        <f t="shared" si="153"/>
        <v>45809</v>
      </c>
      <c r="Z611" s="4">
        <v>45814</v>
      </c>
      <c r="AA611" s="51">
        <f t="shared" si="154"/>
        <v>-5</v>
      </c>
      <c r="AB611" s="53">
        <f t="shared" si="155"/>
        <v>45814</v>
      </c>
      <c r="AC611" s="51">
        <f t="shared" si="156"/>
        <v>0</v>
      </c>
      <c r="AD611" s="44">
        <f t="shared" si="157"/>
        <v>45814</v>
      </c>
      <c r="AE611" s="4">
        <v>45814</v>
      </c>
      <c r="AF611" s="19">
        <f t="shared" si="158"/>
        <v>0</v>
      </c>
      <c r="AG611" s="69"/>
      <c r="AH611" s="2"/>
      <c r="AI611" s="2"/>
      <c r="AJ611" s="2"/>
      <c r="AK611" s="2"/>
      <c r="AL611" s="2"/>
    </row>
    <row r="612" spans="1:38" ht="14.45">
      <c r="A612" s="38">
        <v>611</v>
      </c>
      <c r="B612" s="61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99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3">
        <f t="shared" si="153"/>
        <v>45809</v>
      </c>
      <c r="Z612" s="4">
        <v>45825</v>
      </c>
      <c r="AA612" s="51">
        <f t="shared" si="154"/>
        <v>-16</v>
      </c>
      <c r="AB612" s="53">
        <f t="shared" si="155"/>
        <v>45814</v>
      </c>
      <c r="AC612" s="51">
        <f t="shared" si="156"/>
        <v>-11</v>
      </c>
      <c r="AD612" s="44">
        <f t="shared" si="157"/>
        <v>45814</v>
      </c>
      <c r="AE612" s="4">
        <v>45825</v>
      </c>
      <c r="AF612" s="19">
        <f t="shared" si="158"/>
        <v>-11</v>
      </c>
      <c r="AG612" s="69"/>
      <c r="AH612" s="2"/>
      <c r="AI612" s="2"/>
      <c r="AJ612" s="2"/>
      <c r="AK612" s="2"/>
      <c r="AL612" s="2"/>
    </row>
    <row r="613" spans="1:38" ht="14.45">
      <c r="A613" s="38">
        <v>612</v>
      </c>
      <c r="B613" s="61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99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3">
        <f t="shared" si="153"/>
        <v>45809</v>
      </c>
      <c r="Z613" s="4">
        <v>45831</v>
      </c>
      <c r="AA613" s="51">
        <f t="shared" si="154"/>
        <v>-22</v>
      </c>
      <c r="AB613" s="53">
        <f t="shared" si="155"/>
        <v>45814</v>
      </c>
      <c r="AC613" s="51">
        <f t="shared" si="156"/>
        <v>-17</v>
      </c>
      <c r="AD613" s="44">
        <f t="shared" si="157"/>
        <v>45814</v>
      </c>
      <c r="AE613" s="4">
        <v>45831</v>
      </c>
      <c r="AF613" s="19">
        <f t="shared" si="158"/>
        <v>-17</v>
      </c>
      <c r="AG613" s="69"/>
      <c r="AH613" s="2"/>
      <c r="AI613" s="2"/>
      <c r="AJ613" s="2"/>
      <c r="AK613" s="2"/>
      <c r="AL613" s="2"/>
    </row>
    <row r="614" spans="1:38" ht="14.45">
      <c r="A614" s="38">
        <v>613</v>
      </c>
      <c r="B614" s="61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99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3">
        <f t="shared" si="153"/>
        <v>45809</v>
      </c>
      <c r="Z614" s="4">
        <v>45831</v>
      </c>
      <c r="AA614" s="51">
        <f t="shared" si="154"/>
        <v>-22</v>
      </c>
      <c r="AB614" s="53">
        <f t="shared" si="155"/>
        <v>45814</v>
      </c>
      <c r="AC614" s="51">
        <f t="shared" si="156"/>
        <v>-17</v>
      </c>
      <c r="AD614" s="44">
        <f t="shared" si="157"/>
        <v>45814</v>
      </c>
      <c r="AE614" s="4">
        <v>45831</v>
      </c>
      <c r="AF614" s="19">
        <f t="shared" si="158"/>
        <v>-17</v>
      </c>
      <c r="AG614" s="69"/>
      <c r="AH614" s="2"/>
      <c r="AI614" s="2"/>
      <c r="AJ614" s="2"/>
      <c r="AK614" s="2"/>
      <c r="AL614" s="2"/>
    </row>
    <row r="615" spans="1:38" ht="14.45">
      <c r="A615" s="38">
        <v>614</v>
      </c>
      <c r="B615" s="61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99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3">
        <f t="shared" si="153"/>
        <v>45809</v>
      </c>
      <c r="Z615" s="4">
        <v>45820</v>
      </c>
      <c r="AA615" s="51">
        <f t="shared" si="154"/>
        <v>-11</v>
      </c>
      <c r="AB615" s="53">
        <f t="shared" si="155"/>
        <v>45814</v>
      </c>
      <c r="AC615" s="51">
        <f t="shared" si="156"/>
        <v>-6</v>
      </c>
      <c r="AD615" s="44">
        <f t="shared" si="157"/>
        <v>45814</v>
      </c>
      <c r="AE615" s="4">
        <v>45820</v>
      </c>
      <c r="AF615" s="19">
        <f t="shared" si="158"/>
        <v>-6</v>
      </c>
      <c r="AG615" s="69"/>
      <c r="AH615" s="2"/>
      <c r="AI615" s="2"/>
      <c r="AJ615" s="2"/>
      <c r="AK615" s="2"/>
      <c r="AL615" s="2"/>
    </row>
    <row r="616" spans="1:38" ht="14.45">
      <c r="A616" s="38">
        <v>615</v>
      </c>
      <c r="B616" s="61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99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3">
        <f t="shared" si="153"/>
        <v>45810</v>
      </c>
      <c r="AA616" s="51" t="str">
        <f t="shared" si="154"/>
        <v/>
      </c>
      <c r="AB616" s="53">
        <f t="shared" si="155"/>
        <v>45815</v>
      </c>
      <c r="AC616" s="51" t="str">
        <f t="shared" si="156"/>
        <v/>
      </c>
      <c r="AD616" s="44">
        <f t="shared" si="157"/>
        <v>45815</v>
      </c>
      <c r="AF616" s="19" t="str">
        <f t="shared" si="158"/>
        <v/>
      </c>
      <c r="AG616" s="69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1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99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3">
        <f t="shared" si="153"/>
        <v>45810</v>
      </c>
      <c r="AA617" s="51" t="str">
        <f t="shared" si="154"/>
        <v/>
      </c>
      <c r="AB617" s="53">
        <f t="shared" si="155"/>
        <v>45815</v>
      </c>
      <c r="AC617" s="51" t="str">
        <f t="shared" si="156"/>
        <v/>
      </c>
      <c r="AD617" s="44">
        <f t="shared" si="157"/>
        <v>45815</v>
      </c>
      <c r="AF617" s="19" t="str">
        <f t="shared" si="158"/>
        <v/>
      </c>
      <c r="AG617" s="69"/>
      <c r="AH617" s="2"/>
      <c r="AI617" s="2"/>
      <c r="AJ617" s="2"/>
      <c r="AK617" s="2"/>
      <c r="AL617" s="2"/>
    </row>
    <row r="618" spans="1:38" ht="14.45">
      <c r="A618" s="38">
        <v>617</v>
      </c>
      <c r="B618" s="61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99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3">
        <f t="shared" si="153"/>
        <v>45810</v>
      </c>
      <c r="AA618" s="51" t="str">
        <f t="shared" si="154"/>
        <v/>
      </c>
      <c r="AB618" s="53">
        <f t="shared" si="155"/>
        <v>45815</v>
      </c>
      <c r="AC618" s="51" t="str">
        <f t="shared" si="156"/>
        <v/>
      </c>
      <c r="AD618" s="44">
        <f t="shared" si="157"/>
        <v>45815</v>
      </c>
      <c r="AF618" s="19" t="str">
        <f>IF(OR(AD618="", AE618=""), "", AD618-AE618)</f>
        <v/>
      </c>
      <c r="AG618" s="69"/>
      <c r="AH618" s="2"/>
      <c r="AI618" s="2"/>
      <c r="AJ618" s="2"/>
      <c r="AK618" s="2"/>
      <c r="AL618" s="2"/>
    </row>
    <row r="619" spans="1:38" ht="14.45">
      <c r="A619" s="38">
        <v>618</v>
      </c>
      <c r="B619" s="61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99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3">
        <f t="shared" si="153"/>
        <v>45810</v>
      </c>
      <c r="Z619" s="4">
        <v>45811</v>
      </c>
      <c r="AA619" s="51">
        <f t="shared" si="154"/>
        <v>-1</v>
      </c>
      <c r="AB619" s="53">
        <f t="shared" si="155"/>
        <v>45815</v>
      </c>
      <c r="AC619" s="51">
        <f t="shared" si="156"/>
        <v>4</v>
      </c>
      <c r="AD619" s="44">
        <f t="shared" si="157"/>
        <v>45815</v>
      </c>
      <c r="AE619" s="4">
        <v>45811</v>
      </c>
      <c r="AF619" s="19">
        <f t="shared" si="158"/>
        <v>4</v>
      </c>
      <c r="AG619" s="69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1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99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3">
        <f t="shared" si="153"/>
        <v>45810</v>
      </c>
      <c r="Z620" s="4">
        <v>45817</v>
      </c>
      <c r="AA620" s="51">
        <f t="shared" si="154"/>
        <v>-7</v>
      </c>
      <c r="AB620" s="53">
        <f t="shared" si="155"/>
        <v>45815</v>
      </c>
      <c r="AC620" s="51">
        <f t="shared" si="156"/>
        <v>-2</v>
      </c>
      <c r="AD620" s="44">
        <f t="shared" si="157"/>
        <v>45815</v>
      </c>
      <c r="AE620" s="4">
        <v>45817</v>
      </c>
      <c r="AF620" s="19">
        <f t="shared" si="158"/>
        <v>-2</v>
      </c>
      <c r="AG620" s="70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1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99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3">
        <f t="shared" si="153"/>
        <v>45811</v>
      </c>
      <c r="Z621" s="4">
        <v>45831</v>
      </c>
      <c r="AA621" s="51">
        <f t="shared" si="154"/>
        <v>-20</v>
      </c>
      <c r="AB621" s="53">
        <f t="shared" si="155"/>
        <v>45816</v>
      </c>
      <c r="AC621" s="51">
        <f t="shared" si="156"/>
        <v>-15</v>
      </c>
      <c r="AD621" s="44">
        <f t="shared" si="157"/>
        <v>45816</v>
      </c>
      <c r="AE621" s="4">
        <v>45831</v>
      </c>
      <c r="AF621" s="19">
        <f>IF(OR(AD621="", AE621=""), "", AD621-AE621)</f>
        <v>-15</v>
      </c>
      <c r="AG621" s="70"/>
      <c r="AH621" s="8"/>
      <c r="AI621" s="8"/>
      <c r="AJ621" s="8"/>
      <c r="AK621" s="8"/>
      <c r="AL621" s="8"/>
    </row>
    <row r="622" spans="1:38" ht="14.45">
      <c r="A622" s="38">
        <v>621</v>
      </c>
      <c r="B622" s="61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99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3">
        <f t="shared" si="153"/>
        <v>45811</v>
      </c>
      <c r="Z622" s="4">
        <v>45811</v>
      </c>
      <c r="AA622" s="51">
        <f t="shared" si="154"/>
        <v>0</v>
      </c>
      <c r="AB622" s="53">
        <f t="shared" si="155"/>
        <v>45816</v>
      </c>
      <c r="AC622" s="51">
        <f t="shared" si="156"/>
        <v>5</v>
      </c>
      <c r="AD622" s="44">
        <f t="shared" si="157"/>
        <v>45816</v>
      </c>
      <c r="AE622" s="4">
        <v>45811</v>
      </c>
      <c r="AF622" s="19">
        <f t="shared" si="158"/>
        <v>5</v>
      </c>
      <c r="AG622" s="69"/>
      <c r="AH622" s="2"/>
      <c r="AI622" s="2"/>
      <c r="AJ622" s="2"/>
      <c r="AK622" s="2"/>
      <c r="AL622" s="2"/>
    </row>
    <row r="623" spans="1:38" ht="14.45">
      <c r="A623" s="38">
        <v>622</v>
      </c>
      <c r="B623" s="61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99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3">
        <f t="shared" si="153"/>
        <v>45811</v>
      </c>
      <c r="Z623" s="4">
        <v>45817</v>
      </c>
      <c r="AA623" s="51">
        <f t="shared" si="154"/>
        <v>-6</v>
      </c>
      <c r="AB623" s="53">
        <f t="shared" si="155"/>
        <v>45816</v>
      </c>
      <c r="AC623" s="51">
        <f t="shared" si="156"/>
        <v>-1</v>
      </c>
      <c r="AD623" s="44">
        <f t="shared" si="157"/>
        <v>45816</v>
      </c>
      <c r="AE623" s="4">
        <v>45817</v>
      </c>
      <c r="AF623" s="19">
        <f t="shared" si="158"/>
        <v>-1</v>
      </c>
      <c r="AG623" s="69"/>
      <c r="AH623" s="2"/>
      <c r="AI623" s="2"/>
      <c r="AJ623" s="2"/>
      <c r="AK623" s="2"/>
      <c r="AL623" s="2"/>
    </row>
    <row r="624" spans="1:38" ht="14.45">
      <c r="A624" s="38">
        <v>623</v>
      </c>
      <c r="B624" s="61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99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3">
        <f t="shared" si="153"/>
        <v>45811</v>
      </c>
      <c r="Z624" s="4">
        <v>45825</v>
      </c>
      <c r="AA624" s="51">
        <f t="shared" si="154"/>
        <v>-14</v>
      </c>
      <c r="AB624" s="53">
        <f t="shared" si="155"/>
        <v>45816</v>
      </c>
      <c r="AC624" s="51">
        <f t="shared" si="156"/>
        <v>-9</v>
      </c>
      <c r="AD624" s="44">
        <f t="shared" si="157"/>
        <v>45816</v>
      </c>
      <c r="AE624" s="4">
        <v>45825</v>
      </c>
      <c r="AF624" s="19">
        <f t="shared" si="158"/>
        <v>-9</v>
      </c>
      <c r="AG624" s="69"/>
      <c r="AH624" s="2"/>
      <c r="AI624" s="2"/>
      <c r="AJ624" s="2"/>
      <c r="AK624" s="2"/>
      <c r="AL624" s="2"/>
    </row>
    <row r="625" spans="1:38" ht="14.45">
      <c r="A625" s="38">
        <v>624</v>
      </c>
      <c r="B625" s="61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99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3">
        <f t="shared" si="153"/>
        <v>45812</v>
      </c>
      <c r="Z625" s="4">
        <v>45817</v>
      </c>
      <c r="AA625" s="51">
        <f t="shared" si="154"/>
        <v>-5</v>
      </c>
      <c r="AB625" s="53">
        <f t="shared" si="155"/>
        <v>45817</v>
      </c>
      <c r="AC625" s="51">
        <f t="shared" si="156"/>
        <v>0</v>
      </c>
      <c r="AD625" s="44">
        <f t="shared" si="157"/>
        <v>45817</v>
      </c>
      <c r="AE625" s="4">
        <v>45817</v>
      </c>
      <c r="AF625" s="19">
        <f t="shared" si="158"/>
        <v>0</v>
      </c>
      <c r="AG625" s="69"/>
      <c r="AH625" s="2"/>
      <c r="AI625" s="2"/>
      <c r="AJ625" s="2"/>
      <c r="AK625" s="2"/>
      <c r="AL625" s="2"/>
    </row>
    <row r="626" spans="1:38" ht="14.45">
      <c r="A626" s="38">
        <v>625</v>
      </c>
      <c r="B626" s="61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99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3">
        <f t="shared" si="153"/>
        <v>45814</v>
      </c>
      <c r="Z626" s="4">
        <v>45818</v>
      </c>
      <c r="AA626" s="51">
        <f t="shared" si="154"/>
        <v>-4</v>
      </c>
      <c r="AB626" s="53">
        <f t="shared" si="155"/>
        <v>45819</v>
      </c>
      <c r="AC626" s="51">
        <f t="shared" si="156"/>
        <v>1</v>
      </c>
      <c r="AD626" s="44">
        <f t="shared" si="157"/>
        <v>45819</v>
      </c>
      <c r="AF626" s="19" t="str">
        <f t="shared" si="158"/>
        <v/>
      </c>
      <c r="AG626" s="69"/>
      <c r="AH626" s="2"/>
      <c r="AI626" s="2"/>
      <c r="AJ626" s="2"/>
      <c r="AK626" s="2"/>
      <c r="AL626" s="2"/>
    </row>
    <row r="627" spans="1:38" ht="14.45">
      <c r="A627" s="38">
        <v>626</v>
      </c>
      <c r="B627" s="61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99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3">
        <f t="shared" si="153"/>
        <v>45814</v>
      </c>
      <c r="Z627" s="4">
        <v>45818</v>
      </c>
      <c r="AA627" s="51">
        <f t="shared" si="154"/>
        <v>-4</v>
      </c>
      <c r="AB627" s="53">
        <f t="shared" si="155"/>
        <v>45819</v>
      </c>
      <c r="AC627" s="51">
        <f t="shared" si="156"/>
        <v>1</v>
      </c>
      <c r="AD627" s="44">
        <f t="shared" si="157"/>
        <v>45819</v>
      </c>
      <c r="AF627" s="19" t="str">
        <f t="shared" si="158"/>
        <v/>
      </c>
      <c r="AG627" s="69"/>
      <c r="AH627" s="2"/>
      <c r="AI627" s="2"/>
      <c r="AJ627" s="2"/>
      <c r="AK627" s="2"/>
      <c r="AL627" s="2"/>
    </row>
    <row r="628" spans="1:38" ht="14.45">
      <c r="A628" s="38">
        <v>627</v>
      </c>
      <c r="B628" s="61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99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3">
        <f t="shared" si="153"/>
        <v>45815</v>
      </c>
      <c r="Z628" s="51"/>
      <c r="AA628" s="51" t="str">
        <f t="shared" si="154"/>
        <v/>
      </c>
      <c r="AB628" s="53">
        <f t="shared" si="155"/>
        <v>45820</v>
      </c>
      <c r="AC628" s="51" t="str">
        <f t="shared" si="156"/>
        <v/>
      </c>
      <c r="AD628" s="44">
        <f t="shared" si="157"/>
        <v>45820</v>
      </c>
      <c r="AF628" s="19" t="str">
        <f t="shared" si="158"/>
        <v/>
      </c>
      <c r="AG628" s="69"/>
      <c r="AH628" s="2"/>
      <c r="AI628" s="2"/>
      <c r="AJ628" s="2"/>
      <c r="AK628" s="2"/>
      <c r="AL628" s="2"/>
    </row>
    <row r="629" spans="1:38" ht="14.45">
      <c r="A629" s="38">
        <v>628</v>
      </c>
      <c r="B629" s="61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99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3">
        <f t="shared" si="153"/>
        <v>45816</v>
      </c>
      <c r="Z629" s="51"/>
      <c r="AA629" s="51" t="str">
        <f t="shared" si="154"/>
        <v/>
      </c>
      <c r="AB629" s="53">
        <f t="shared" si="155"/>
        <v>45821</v>
      </c>
      <c r="AC629" s="51" t="str">
        <f t="shared" si="156"/>
        <v/>
      </c>
      <c r="AD629" s="44">
        <f t="shared" si="157"/>
        <v>45821</v>
      </c>
      <c r="AF629" s="19" t="str">
        <f t="shared" si="158"/>
        <v/>
      </c>
      <c r="AG629" s="69"/>
      <c r="AH629" s="2"/>
      <c r="AI629" s="2"/>
      <c r="AJ629" s="2"/>
      <c r="AK629" s="2"/>
      <c r="AL629" s="2"/>
    </row>
    <row r="630" spans="1:38" ht="14.45">
      <c r="A630" s="38">
        <v>629</v>
      </c>
      <c r="B630" s="61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99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3">
        <f t="shared" si="153"/>
        <v>45816</v>
      </c>
      <c r="Z630" s="51"/>
      <c r="AA630" s="51" t="str">
        <f t="shared" si="154"/>
        <v/>
      </c>
      <c r="AB630" s="53">
        <f t="shared" si="155"/>
        <v>45821</v>
      </c>
      <c r="AC630" s="51" t="str">
        <f t="shared" si="156"/>
        <v/>
      </c>
      <c r="AD630" s="44">
        <f t="shared" si="157"/>
        <v>45821</v>
      </c>
      <c r="AF630" s="19" t="str">
        <f t="shared" si="158"/>
        <v/>
      </c>
      <c r="AG630" s="69"/>
      <c r="AH630" s="2"/>
      <c r="AI630" s="2"/>
      <c r="AJ630" s="2"/>
      <c r="AK630" s="2"/>
      <c r="AL630" s="2"/>
    </row>
    <row r="631" spans="1:38" ht="14.45">
      <c r="A631" s="38">
        <v>630</v>
      </c>
      <c r="B631" s="61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99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3">
        <f t="shared" si="153"/>
        <v>45816</v>
      </c>
      <c r="Z631" s="4">
        <v>45825</v>
      </c>
      <c r="AA631" s="51">
        <f t="shared" si="154"/>
        <v>-9</v>
      </c>
      <c r="AB631" s="53">
        <f t="shared" si="155"/>
        <v>45821</v>
      </c>
      <c r="AC631" s="51">
        <f t="shared" si="156"/>
        <v>-4</v>
      </c>
      <c r="AD631" s="44">
        <f t="shared" si="157"/>
        <v>45821</v>
      </c>
      <c r="AE631" s="4">
        <v>45825</v>
      </c>
      <c r="AF631" s="19">
        <f t="shared" si="158"/>
        <v>-4</v>
      </c>
      <c r="AG631" s="69"/>
      <c r="AH631" s="2"/>
      <c r="AI631" s="2"/>
      <c r="AJ631" s="2"/>
      <c r="AK631" s="2"/>
      <c r="AL631" s="2"/>
    </row>
    <row r="632" spans="1:38" ht="14.45">
      <c r="A632" s="38">
        <v>631</v>
      </c>
      <c r="B632" s="61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99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3">
        <f t="shared" si="153"/>
        <v>45816</v>
      </c>
      <c r="Z632" s="4">
        <v>45817</v>
      </c>
      <c r="AA632" s="51">
        <f t="shared" si="154"/>
        <v>-1</v>
      </c>
      <c r="AB632" s="53">
        <f t="shared" si="155"/>
        <v>45821</v>
      </c>
      <c r="AC632" s="51">
        <f t="shared" si="156"/>
        <v>4</v>
      </c>
      <c r="AD632" s="44">
        <f t="shared" si="157"/>
        <v>45821</v>
      </c>
      <c r="AE632" s="4">
        <v>45817</v>
      </c>
      <c r="AF632" s="19">
        <f t="shared" si="158"/>
        <v>4</v>
      </c>
      <c r="AG632" s="69"/>
      <c r="AH632" s="2"/>
      <c r="AI632" s="2"/>
      <c r="AJ632" s="2"/>
      <c r="AK632" s="2"/>
      <c r="AL632" s="2"/>
    </row>
    <row r="633" spans="1:38" ht="14.45">
      <c r="A633" s="38">
        <v>632</v>
      </c>
      <c r="B633" s="61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99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3">
        <f t="shared" si="153"/>
        <v>45817</v>
      </c>
      <c r="Z633" s="4">
        <v>45831</v>
      </c>
      <c r="AA633" s="51">
        <f t="shared" si="154"/>
        <v>-14</v>
      </c>
      <c r="AB633" s="53">
        <f t="shared" si="155"/>
        <v>45822</v>
      </c>
      <c r="AC633" s="51">
        <f t="shared" si="156"/>
        <v>-9</v>
      </c>
      <c r="AD633" s="44">
        <f t="shared" si="157"/>
        <v>45822</v>
      </c>
      <c r="AE633" s="4">
        <v>45831</v>
      </c>
      <c r="AF633" s="19">
        <f t="shared" si="158"/>
        <v>-9</v>
      </c>
      <c r="AG633" s="69"/>
      <c r="AH633" s="2"/>
      <c r="AI633" s="2"/>
      <c r="AJ633" s="2"/>
      <c r="AK633" s="2"/>
      <c r="AL633" s="2"/>
    </row>
    <row r="634" spans="1:38" ht="14.45">
      <c r="A634" s="38">
        <v>633</v>
      </c>
      <c r="B634" s="61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99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3">
        <f t="shared" si="153"/>
        <v>45817</v>
      </c>
      <c r="Z634" s="4">
        <v>45831</v>
      </c>
      <c r="AA634" s="51">
        <f t="shared" si="154"/>
        <v>-14</v>
      </c>
      <c r="AB634" s="53">
        <f t="shared" si="155"/>
        <v>45822</v>
      </c>
      <c r="AC634" s="51">
        <f t="shared" si="156"/>
        <v>-9</v>
      </c>
      <c r="AD634" s="44">
        <f t="shared" si="157"/>
        <v>45822</v>
      </c>
      <c r="AE634" s="4">
        <v>45831</v>
      </c>
      <c r="AF634" s="19">
        <f t="shared" si="158"/>
        <v>-9</v>
      </c>
      <c r="AG634" s="69"/>
      <c r="AH634" s="2"/>
      <c r="AI634" s="2"/>
      <c r="AJ634" s="2"/>
      <c r="AK634" s="2"/>
      <c r="AL634" s="2"/>
    </row>
    <row r="635" spans="1:38" ht="14.45">
      <c r="A635" s="38">
        <v>634</v>
      </c>
      <c r="B635" s="61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99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3">
        <f t="shared" si="153"/>
        <v>45817</v>
      </c>
      <c r="Z635" s="4">
        <v>45831</v>
      </c>
      <c r="AA635" s="51">
        <f t="shared" si="154"/>
        <v>-14</v>
      </c>
      <c r="AB635" s="53">
        <f t="shared" si="155"/>
        <v>45822</v>
      </c>
      <c r="AC635" s="51">
        <f t="shared" si="156"/>
        <v>-9</v>
      </c>
      <c r="AD635" s="44">
        <f t="shared" si="157"/>
        <v>45822</v>
      </c>
      <c r="AE635" s="4">
        <v>45831</v>
      </c>
      <c r="AF635" s="19">
        <f t="shared" si="158"/>
        <v>-9</v>
      </c>
      <c r="AG635" s="69"/>
      <c r="AH635" s="2"/>
      <c r="AI635" s="2"/>
      <c r="AJ635" s="2"/>
      <c r="AK635" s="2"/>
      <c r="AL635" s="2"/>
    </row>
    <row r="636" spans="1:38" ht="14.45">
      <c r="A636" s="38">
        <v>635</v>
      </c>
      <c r="B636" s="61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99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3">
        <f t="shared" si="153"/>
        <v>45817</v>
      </c>
      <c r="Z636" s="4">
        <v>45828</v>
      </c>
      <c r="AA636" s="51">
        <f t="shared" si="154"/>
        <v>-11</v>
      </c>
      <c r="AB636" s="53">
        <f t="shared" si="155"/>
        <v>45822</v>
      </c>
      <c r="AC636" s="51">
        <f t="shared" si="156"/>
        <v>-6</v>
      </c>
      <c r="AD636" s="44">
        <f t="shared" si="157"/>
        <v>45822</v>
      </c>
      <c r="AE636" s="4">
        <v>45828</v>
      </c>
      <c r="AF636" s="19">
        <f t="shared" si="158"/>
        <v>-6</v>
      </c>
      <c r="AG636" s="69"/>
      <c r="AH636" s="2"/>
      <c r="AI636" s="2"/>
      <c r="AJ636" s="2"/>
      <c r="AK636" s="2"/>
      <c r="AL636" s="2"/>
    </row>
    <row r="637" spans="1:38" ht="14.45">
      <c r="A637" s="38">
        <v>636</v>
      </c>
      <c r="B637" s="61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99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3">
        <f t="shared" si="153"/>
        <v>45817</v>
      </c>
      <c r="Z637" s="4">
        <v>45821</v>
      </c>
      <c r="AA637" s="51">
        <f t="shared" si="154"/>
        <v>-4</v>
      </c>
      <c r="AB637" s="53">
        <f t="shared" si="155"/>
        <v>45822</v>
      </c>
      <c r="AC637" s="51">
        <f t="shared" si="156"/>
        <v>1</v>
      </c>
      <c r="AD637" s="44">
        <f t="shared" si="157"/>
        <v>45822</v>
      </c>
      <c r="AE637" s="4">
        <v>45821</v>
      </c>
      <c r="AF637" s="19">
        <f t="shared" si="158"/>
        <v>1</v>
      </c>
      <c r="AG637" s="69"/>
      <c r="AH637" s="2"/>
      <c r="AI637" s="2"/>
      <c r="AJ637" s="2"/>
      <c r="AK637" s="2"/>
      <c r="AL637" s="2"/>
    </row>
    <row r="638" spans="1:38" ht="14.45">
      <c r="A638" s="38">
        <v>637</v>
      </c>
      <c r="B638" s="61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99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3">
        <f t="shared" si="153"/>
        <v>45817</v>
      </c>
      <c r="Z638" s="4">
        <v>45821</v>
      </c>
      <c r="AA638" s="51">
        <f t="shared" si="154"/>
        <v>-4</v>
      </c>
      <c r="AB638" s="53">
        <f t="shared" si="155"/>
        <v>45822</v>
      </c>
      <c r="AC638" s="51">
        <f t="shared" si="156"/>
        <v>1</v>
      </c>
      <c r="AD638" s="44">
        <f t="shared" si="157"/>
        <v>45822</v>
      </c>
      <c r="AE638" s="4">
        <v>45821</v>
      </c>
      <c r="AF638" s="19">
        <f t="shared" si="158"/>
        <v>1</v>
      </c>
      <c r="AG638" s="69"/>
      <c r="AH638" s="2"/>
      <c r="AI638" s="2"/>
      <c r="AJ638" s="2"/>
      <c r="AK638" s="2"/>
      <c r="AL638" s="2"/>
    </row>
    <row r="639" spans="1:38" ht="14.45">
      <c r="A639" s="38">
        <v>638</v>
      </c>
      <c r="B639" s="61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99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3">
        <f t="shared" si="153"/>
        <v>45818</v>
      </c>
      <c r="AA639" s="51" t="str">
        <f t="shared" si="154"/>
        <v/>
      </c>
      <c r="AB639" s="53">
        <f t="shared" si="155"/>
        <v>45823</v>
      </c>
      <c r="AC639" s="51" t="str">
        <f t="shared" si="156"/>
        <v/>
      </c>
      <c r="AD639" s="44">
        <f t="shared" si="157"/>
        <v>45823</v>
      </c>
      <c r="AF639" s="19" t="str">
        <f t="shared" si="158"/>
        <v/>
      </c>
      <c r="AG639" s="69"/>
      <c r="AH639" s="2"/>
      <c r="AI639" s="2"/>
      <c r="AJ639" s="2"/>
      <c r="AK639" s="2"/>
      <c r="AL639" s="2"/>
    </row>
    <row r="640" spans="1:38" ht="14.45">
      <c r="A640" s="38">
        <v>639</v>
      </c>
      <c r="B640" s="61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99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3">
        <f t="shared" si="153"/>
        <v>45818</v>
      </c>
      <c r="Z640" s="4">
        <v>45827</v>
      </c>
      <c r="AA640" s="51">
        <f t="shared" si="154"/>
        <v>-9</v>
      </c>
      <c r="AB640" s="53">
        <f t="shared" si="155"/>
        <v>45823</v>
      </c>
      <c r="AC640" s="51">
        <f t="shared" si="156"/>
        <v>-4</v>
      </c>
      <c r="AD640" s="44">
        <f t="shared" si="157"/>
        <v>45823</v>
      </c>
      <c r="AE640" s="4">
        <v>45827</v>
      </c>
      <c r="AF640" s="19">
        <f t="shared" si="158"/>
        <v>-4</v>
      </c>
      <c r="AG640" s="69"/>
      <c r="AH640" s="2"/>
      <c r="AI640" s="2"/>
      <c r="AJ640" s="2"/>
      <c r="AK640" s="2"/>
      <c r="AL640" s="2"/>
    </row>
    <row r="641" spans="1:38" ht="14.45">
      <c r="A641" s="38">
        <v>640</v>
      </c>
      <c r="B641" s="61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99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3">
        <f t="shared" si="153"/>
        <v>45819</v>
      </c>
      <c r="Z641" s="4">
        <v>45824</v>
      </c>
      <c r="AA641" s="51">
        <f t="shared" si="154"/>
        <v>-5</v>
      </c>
      <c r="AB641" s="53">
        <f t="shared" si="155"/>
        <v>45824</v>
      </c>
      <c r="AC641" s="51">
        <f t="shared" si="156"/>
        <v>0</v>
      </c>
      <c r="AD641" s="44">
        <f t="shared" si="157"/>
        <v>45824</v>
      </c>
      <c r="AE641" s="4">
        <v>45868</v>
      </c>
      <c r="AF641" s="19">
        <f t="shared" si="158"/>
        <v>-44</v>
      </c>
      <c r="AG641" s="69"/>
      <c r="AH641" s="2"/>
      <c r="AI641" s="2"/>
      <c r="AJ641" s="2"/>
      <c r="AK641" s="2"/>
      <c r="AL641" s="2"/>
    </row>
    <row r="642" spans="1:38" ht="14.45">
      <c r="A642" s="38">
        <v>641</v>
      </c>
      <c r="B642" s="61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99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3">
        <f t="shared" ref="Y642:Y690" si="169">B642-5</f>
        <v>45819</v>
      </c>
      <c r="Z642" s="4">
        <v>45824</v>
      </c>
      <c r="AA642" s="51">
        <f t="shared" ref="AA642:AA705" si="170">IF(OR(Y642="", Z642=""), "", Y642-Z642)</f>
        <v>-5</v>
      </c>
      <c r="AB642" s="53">
        <f t="shared" ref="AB642:AB705" si="171">IF(B642&lt;&gt;"", B642, "")</f>
        <v>45824</v>
      </c>
      <c r="AC642" s="51">
        <f t="shared" ref="AC642:AC705" si="172">IF(OR(AB642="", Z642=""), "", AB642-Z642)</f>
        <v>0</v>
      </c>
      <c r="AD642" s="44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69"/>
      <c r="AH642" s="2"/>
      <c r="AI642" s="2"/>
      <c r="AJ642" s="2"/>
      <c r="AK642" s="2"/>
      <c r="AL642" s="2"/>
    </row>
    <row r="643" spans="1:38" ht="14.45">
      <c r="A643" s="38">
        <v>642</v>
      </c>
      <c r="B643" s="61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99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3">
        <f t="shared" si="169"/>
        <v>45819</v>
      </c>
      <c r="Z643" s="4">
        <v>45824</v>
      </c>
      <c r="AA643" s="51">
        <f t="shared" si="170"/>
        <v>-5</v>
      </c>
      <c r="AB643" s="53">
        <f t="shared" si="171"/>
        <v>45824</v>
      </c>
      <c r="AC643" s="51">
        <f t="shared" si="172"/>
        <v>0</v>
      </c>
      <c r="AD643" s="44">
        <f t="shared" si="173"/>
        <v>45824</v>
      </c>
      <c r="AE643" s="4">
        <v>45868</v>
      </c>
      <c r="AF643" s="19">
        <f t="shared" si="174"/>
        <v>-44</v>
      </c>
      <c r="AG643" s="69"/>
      <c r="AH643" s="2"/>
      <c r="AI643" s="2"/>
      <c r="AJ643" s="2"/>
      <c r="AK643" s="2"/>
      <c r="AL643" s="2"/>
    </row>
    <row r="644" spans="1:38" ht="14.45">
      <c r="A644" s="38">
        <v>643</v>
      </c>
      <c r="B644" s="61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99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3">
        <f t="shared" si="169"/>
        <v>45819</v>
      </c>
      <c r="Z644" s="4">
        <v>45824</v>
      </c>
      <c r="AA644" s="51">
        <f t="shared" si="170"/>
        <v>-5</v>
      </c>
      <c r="AB644" s="53">
        <f t="shared" si="171"/>
        <v>45824</v>
      </c>
      <c r="AC644" s="51">
        <f t="shared" si="172"/>
        <v>0</v>
      </c>
      <c r="AD644" s="44">
        <f t="shared" si="173"/>
        <v>45824</v>
      </c>
      <c r="AE644" s="4">
        <v>45868</v>
      </c>
      <c r="AF644" s="19">
        <f t="shared" si="174"/>
        <v>-44</v>
      </c>
      <c r="AG644" s="69"/>
      <c r="AH644" s="2"/>
      <c r="AI644" s="2"/>
      <c r="AJ644" s="2"/>
      <c r="AK644" s="2"/>
      <c r="AL644" s="2"/>
    </row>
    <row r="645" spans="1:38" ht="14.45">
      <c r="A645" s="38">
        <v>644</v>
      </c>
      <c r="B645" s="61">
        <v>45824</v>
      </c>
      <c r="C645" s="91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99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3">
        <f t="shared" si="169"/>
        <v>45819</v>
      </c>
      <c r="Z645" s="4">
        <v>45824</v>
      </c>
      <c r="AA645" s="51">
        <f t="shared" si="170"/>
        <v>-5</v>
      </c>
      <c r="AB645" s="53">
        <f t="shared" si="171"/>
        <v>45824</v>
      </c>
      <c r="AC645" s="51">
        <f t="shared" si="172"/>
        <v>0</v>
      </c>
      <c r="AD645" s="44">
        <f t="shared" si="173"/>
        <v>45824</v>
      </c>
      <c r="AE645" s="4">
        <v>45868</v>
      </c>
      <c r="AF645" s="19">
        <f t="shared" si="174"/>
        <v>-44</v>
      </c>
      <c r="AG645" s="69"/>
      <c r="AH645" s="2"/>
      <c r="AI645" s="2"/>
      <c r="AJ645" s="2"/>
      <c r="AK645" s="2"/>
      <c r="AL645" s="2"/>
    </row>
    <row r="646" spans="1:38" ht="14.45">
      <c r="A646" s="38">
        <v>645</v>
      </c>
      <c r="B646" s="61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99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3">
        <f t="shared" si="169"/>
        <v>45819</v>
      </c>
      <c r="Z646" s="4">
        <v>45811</v>
      </c>
      <c r="AA646" s="51">
        <f t="shared" si="170"/>
        <v>8</v>
      </c>
      <c r="AB646" s="53">
        <f t="shared" si="171"/>
        <v>45824</v>
      </c>
      <c r="AC646" s="51">
        <f t="shared" si="172"/>
        <v>13</v>
      </c>
      <c r="AD646" s="44">
        <f t="shared" si="173"/>
        <v>45824</v>
      </c>
      <c r="AE646" s="4">
        <v>45811</v>
      </c>
      <c r="AF646" s="19">
        <f t="shared" si="174"/>
        <v>13</v>
      </c>
      <c r="AG646" s="69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2">
        <v>45825</v>
      </c>
      <c r="C647" s="42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0">
        <f t="shared" si="160"/>
        <v>45725</v>
      </c>
      <c r="K647" s="7">
        <v>45715</v>
      </c>
      <c r="L647" s="101">
        <f t="shared" si="161"/>
        <v>10</v>
      </c>
      <c r="M647" s="20">
        <f t="shared" si="162"/>
        <v>45736</v>
      </c>
      <c r="N647" s="7">
        <v>45775</v>
      </c>
      <c r="O647" s="101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1">
        <f t="shared" si="166"/>
        <v>-19</v>
      </c>
      <c r="V647" s="20">
        <f t="shared" si="167"/>
        <v>45795</v>
      </c>
      <c r="W647" s="7">
        <v>45803</v>
      </c>
      <c r="X647" s="101">
        <f t="shared" si="168"/>
        <v>-8</v>
      </c>
      <c r="Y647" s="53">
        <f t="shared" si="169"/>
        <v>45820</v>
      </c>
      <c r="Z647" s="7">
        <v>45824</v>
      </c>
      <c r="AA647" s="51">
        <f t="shared" si="170"/>
        <v>-4</v>
      </c>
      <c r="AB647" s="53">
        <f t="shared" si="171"/>
        <v>45825</v>
      </c>
      <c r="AC647" s="51">
        <f t="shared" si="172"/>
        <v>1</v>
      </c>
      <c r="AD647" s="102">
        <f t="shared" si="173"/>
        <v>45825</v>
      </c>
      <c r="AE647" s="7">
        <v>45824</v>
      </c>
      <c r="AF647" s="101">
        <f t="shared" si="174"/>
        <v>1</v>
      </c>
      <c r="AG647" s="70"/>
      <c r="AH647" s="8"/>
      <c r="AI647" s="8"/>
      <c r="AJ647" s="8"/>
      <c r="AK647" s="8"/>
      <c r="AL647" s="8"/>
    </row>
    <row r="648" spans="1:38" ht="14.45">
      <c r="A648" s="38">
        <v>647</v>
      </c>
      <c r="B648" s="61">
        <v>45826</v>
      </c>
      <c r="C648" s="41" t="s">
        <v>1360</v>
      </c>
      <c r="D648" s="23" t="s">
        <v>38</v>
      </c>
      <c r="E648" s="66">
        <v>74.62</v>
      </c>
      <c r="F648" s="65" t="s">
        <v>655</v>
      </c>
      <c r="G648" s="39" t="s">
        <v>188</v>
      </c>
      <c r="H648" s="23" t="s">
        <v>40</v>
      </c>
      <c r="I648" s="23" t="s">
        <v>41</v>
      </c>
      <c r="J648" s="99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3">
        <f t="shared" si="169"/>
        <v>45821</v>
      </c>
      <c r="Z648" s="4">
        <v>45831</v>
      </c>
      <c r="AA648" s="51">
        <f t="shared" si="170"/>
        <v>-10</v>
      </c>
      <c r="AB648" s="53">
        <f t="shared" si="171"/>
        <v>45826</v>
      </c>
      <c r="AC648" s="51">
        <f t="shared" si="172"/>
        <v>-5</v>
      </c>
      <c r="AD648" s="44">
        <f t="shared" si="173"/>
        <v>45826</v>
      </c>
      <c r="AE648" s="4">
        <v>45831</v>
      </c>
      <c r="AF648" s="19">
        <f t="shared" si="174"/>
        <v>-5</v>
      </c>
      <c r="AG648" s="69"/>
      <c r="AH648" s="2"/>
      <c r="AI648" s="2"/>
      <c r="AJ648" s="2"/>
      <c r="AK648" s="2"/>
      <c r="AL648" s="2"/>
    </row>
    <row r="649" spans="1:38" ht="14.45">
      <c r="A649" s="38">
        <v>648</v>
      </c>
      <c r="B649" s="61">
        <v>45827</v>
      </c>
      <c r="C649" s="91" t="s">
        <v>1361</v>
      </c>
      <c r="D649" s="23" t="s">
        <v>1362</v>
      </c>
      <c r="E649" s="39">
        <v>3281.36</v>
      </c>
      <c r="F649" s="39" t="s">
        <v>1363</v>
      </c>
      <c r="G649" s="64" t="s">
        <v>119</v>
      </c>
      <c r="H649" s="23" t="s">
        <v>36</v>
      </c>
      <c r="I649" s="23" t="s">
        <v>41</v>
      </c>
      <c r="J649" s="99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3">
        <f t="shared" si="169"/>
        <v>45822</v>
      </c>
      <c r="Z649" s="4">
        <v>45818</v>
      </c>
      <c r="AA649" s="51">
        <f t="shared" si="170"/>
        <v>4</v>
      </c>
      <c r="AB649" s="53">
        <f t="shared" si="171"/>
        <v>45827</v>
      </c>
      <c r="AC649" s="51">
        <f t="shared" si="172"/>
        <v>9</v>
      </c>
      <c r="AD649" s="44">
        <f t="shared" si="173"/>
        <v>45827</v>
      </c>
      <c r="AE649" s="4">
        <v>45818</v>
      </c>
      <c r="AF649" s="19">
        <f t="shared" si="174"/>
        <v>9</v>
      </c>
      <c r="AG649" s="69"/>
      <c r="AH649" s="2"/>
      <c r="AI649" s="2"/>
      <c r="AJ649" s="2"/>
      <c r="AK649" s="2"/>
      <c r="AL649" s="2"/>
    </row>
    <row r="650" spans="1:38" ht="14.45">
      <c r="A650" s="38">
        <v>649</v>
      </c>
      <c r="B650" s="61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99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3">
        <f t="shared" si="169"/>
        <v>45822</v>
      </c>
      <c r="Z650" s="4">
        <v>45831</v>
      </c>
      <c r="AA650" s="51">
        <f t="shared" si="170"/>
        <v>-9</v>
      </c>
      <c r="AB650" s="53">
        <f t="shared" si="171"/>
        <v>45827</v>
      </c>
      <c r="AC650" s="51">
        <f t="shared" si="172"/>
        <v>-4</v>
      </c>
      <c r="AD650" s="44">
        <f t="shared" si="173"/>
        <v>45827</v>
      </c>
      <c r="AE650" s="4">
        <v>45831</v>
      </c>
      <c r="AF650" s="19">
        <f t="shared" si="174"/>
        <v>-4</v>
      </c>
      <c r="AG650" s="69"/>
      <c r="AH650" s="2"/>
      <c r="AI650" s="2"/>
      <c r="AJ650" s="2"/>
      <c r="AK650" s="2"/>
      <c r="AL650" s="2"/>
    </row>
    <row r="651" spans="1:38" ht="14.45">
      <c r="A651" s="38">
        <v>650</v>
      </c>
      <c r="B651" s="61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99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3">
        <f t="shared" si="169"/>
        <v>45822</v>
      </c>
      <c r="AA651" s="51" t="str">
        <f t="shared" si="170"/>
        <v/>
      </c>
      <c r="AB651" s="53">
        <f t="shared" si="171"/>
        <v>45827</v>
      </c>
      <c r="AC651" s="51" t="str">
        <f t="shared" si="172"/>
        <v/>
      </c>
      <c r="AD651" s="44">
        <f t="shared" si="173"/>
        <v>45827</v>
      </c>
      <c r="AF651" s="19" t="str">
        <f t="shared" si="174"/>
        <v/>
      </c>
      <c r="AG651" s="69"/>
      <c r="AH651" s="2"/>
      <c r="AI651" s="2"/>
      <c r="AJ651" s="2"/>
      <c r="AK651" s="2"/>
      <c r="AL651" s="2"/>
    </row>
    <row r="652" spans="1:38" ht="14.45">
      <c r="A652" s="38">
        <v>651</v>
      </c>
      <c r="B652" s="61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99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3">
        <f t="shared" si="169"/>
        <v>45822</v>
      </c>
      <c r="AA652" s="51" t="str">
        <f t="shared" si="170"/>
        <v/>
      </c>
      <c r="AB652" s="53">
        <f t="shared" si="171"/>
        <v>45827</v>
      </c>
      <c r="AC652" s="51" t="str">
        <f t="shared" si="172"/>
        <v/>
      </c>
      <c r="AD652" s="44">
        <f t="shared" si="173"/>
        <v>45827</v>
      </c>
      <c r="AF652" s="19" t="str">
        <f t="shared" si="174"/>
        <v/>
      </c>
      <c r="AG652" s="69"/>
      <c r="AH652" s="2"/>
      <c r="AI652" s="2"/>
      <c r="AJ652" s="2"/>
      <c r="AK652" s="2"/>
      <c r="AL652" s="2"/>
    </row>
    <row r="653" spans="1:38" ht="14.45">
      <c r="A653" s="38">
        <v>652</v>
      </c>
      <c r="B653" s="61">
        <v>45828</v>
      </c>
      <c r="C653" s="92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99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3">
        <f t="shared" si="169"/>
        <v>45823</v>
      </c>
      <c r="Z653" s="4">
        <v>45828</v>
      </c>
      <c r="AA653" s="51">
        <f t="shared" si="170"/>
        <v>-5</v>
      </c>
      <c r="AB653" s="53">
        <f t="shared" si="171"/>
        <v>45828</v>
      </c>
      <c r="AC653" s="51">
        <f t="shared" si="172"/>
        <v>0</v>
      </c>
      <c r="AD653" s="44">
        <f t="shared" si="173"/>
        <v>45828</v>
      </c>
      <c r="AE653" s="4">
        <v>45828</v>
      </c>
      <c r="AF653" s="19">
        <f t="shared" si="174"/>
        <v>0</v>
      </c>
      <c r="AG653" s="69"/>
      <c r="AH653" s="2"/>
      <c r="AI653" s="2"/>
      <c r="AJ653" s="2"/>
      <c r="AK653" s="2"/>
      <c r="AL653" s="2"/>
    </row>
    <row r="654" spans="1:38" ht="14.45">
      <c r="A654" s="38">
        <v>653</v>
      </c>
      <c r="B654" s="61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99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3">
        <f t="shared" si="169"/>
        <v>45823</v>
      </c>
      <c r="Z654" s="4">
        <v>45831</v>
      </c>
      <c r="AA654" s="51">
        <f t="shared" si="170"/>
        <v>-8</v>
      </c>
      <c r="AB654" s="53">
        <f t="shared" si="171"/>
        <v>45828</v>
      </c>
      <c r="AC654" s="51">
        <f t="shared" si="172"/>
        <v>-3</v>
      </c>
      <c r="AD654" s="44">
        <f t="shared" si="173"/>
        <v>45828</v>
      </c>
      <c r="AE654" s="4">
        <v>45831</v>
      </c>
      <c r="AF654" s="19">
        <f t="shared" si="174"/>
        <v>-3</v>
      </c>
      <c r="AG654" s="69"/>
      <c r="AH654" s="2"/>
      <c r="AI654" s="2"/>
      <c r="AJ654" s="2"/>
      <c r="AK654" s="2"/>
      <c r="AL654" s="2"/>
    </row>
    <row r="655" spans="1:38" ht="14.45">
      <c r="A655" s="38">
        <v>654</v>
      </c>
      <c r="B655" s="61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99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3">
        <f t="shared" si="169"/>
        <v>45823</v>
      </c>
      <c r="AA655" s="51" t="str">
        <f t="shared" si="170"/>
        <v/>
      </c>
      <c r="AB655" s="53">
        <f t="shared" si="171"/>
        <v>45828</v>
      </c>
      <c r="AC655" s="51" t="str">
        <f t="shared" si="172"/>
        <v/>
      </c>
      <c r="AD655" s="44">
        <f t="shared" si="173"/>
        <v>45828</v>
      </c>
      <c r="AF655" s="19" t="str">
        <f t="shared" si="174"/>
        <v/>
      </c>
      <c r="AG655" s="69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2">
        <v>45828</v>
      </c>
      <c r="C656" s="42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0">
        <f t="shared" si="160"/>
        <v>45728</v>
      </c>
      <c r="K656" s="7">
        <v>45715</v>
      </c>
      <c r="L656" s="101">
        <f t="shared" si="161"/>
        <v>13</v>
      </c>
      <c r="M656" s="20">
        <f t="shared" si="162"/>
        <v>45739</v>
      </c>
      <c r="N656" s="7">
        <v>45672</v>
      </c>
      <c r="O656" s="101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1">
        <f t="shared" si="166"/>
        <v>87</v>
      </c>
      <c r="V656" s="20">
        <f t="shared" si="167"/>
        <v>45798</v>
      </c>
      <c r="W656" s="7">
        <v>45672</v>
      </c>
      <c r="X656" s="101">
        <f t="shared" si="168"/>
        <v>126</v>
      </c>
      <c r="Y656" s="53">
        <f t="shared" si="169"/>
        <v>45823</v>
      </c>
      <c r="Z656" s="7">
        <v>45672</v>
      </c>
      <c r="AA656" s="51">
        <f t="shared" si="170"/>
        <v>151</v>
      </c>
      <c r="AB656" s="53">
        <f t="shared" si="171"/>
        <v>45828</v>
      </c>
      <c r="AC656" s="51">
        <f t="shared" si="172"/>
        <v>156</v>
      </c>
      <c r="AD656" s="102">
        <f t="shared" si="173"/>
        <v>45828</v>
      </c>
      <c r="AE656" s="7">
        <v>45672</v>
      </c>
      <c r="AF656" s="101">
        <f t="shared" si="174"/>
        <v>156</v>
      </c>
      <c r="AG656" s="70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2">
        <v>45828</v>
      </c>
      <c r="C657" s="42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0">
        <f t="shared" si="160"/>
        <v>45728</v>
      </c>
      <c r="K657" s="7">
        <v>45715</v>
      </c>
      <c r="L657" s="101">
        <f t="shared" si="161"/>
        <v>13</v>
      </c>
      <c r="M657" s="20">
        <f t="shared" si="162"/>
        <v>45739</v>
      </c>
      <c r="N657" s="7">
        <v>45672</v>
      </c>
      <c r="O657" s="101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1">
        <f t="shared" si="166"/>
        <v>87</v>
      </c>
      <c r="V657" s="20">
        <f t="shared" si="167"/>
        <v>45798</v>
      </c>
      <c r="W657" s="7">
        <v>45672</v>
      </c>
      <c r="X657" s="101">
        <f t="shared" si="168"/>
        <v>126</v>
      </c>
      <c r="Y657" s="53">
        <f t="shared" si="169"/>
        <v>45823</v>
      </c>
      <c r="Z657" s="7">
        <v>45672</v>
      </c>
      <c r="AA657" s="51">
        <f t="shared" si="170"/>
        <v>151</v>
      </c>
      <c r="AB657" s="53">
        <f t="shared" si="171"/>
        <v>45828</v>
      </c>
      <c r="AC657" s="51">
        <f t="shared" si="172"/>
        <v>156</v>
      </c>
      <c r="AD657" s="102">
        <f t="shared" si="173"/>
        <v>45828</v>
      </c>
      <c r="AE657" s="7">
        <v>45672</v>
      </c>
      <c r="AF657" s="101">
        <f t="shared" si="174"/>
        <v>156</v>
      </c>
      <c r="AG657" s="70"/>
      <c r="AH657" s="8"/>
      <c r="AI657" s="8"/>
      <c r="AJ657" s="8"/>
      <c r="AK657" s="8"/>
      <c r="AL657" s="8"/>
    </row>
    <row r="658" spans="1:38" ht="14.45">
      <c r="A658" s="38">
        <v>657</v>
      </c>
      <c r="B658" s="61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99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3">
        <f t="shared" si="169"/>
        <v>45824</v>
      </c>
      <c r="Z658" s="51"/>
      <c r="AA658" s="51" t="str">
        <f t="shared" si="170"/>
        <v/>
      </c>
      <c r="AB658" s="53">
        <f t="shared" si="171"/>
        <v>45829</v>
      </c>
      <c r="AC658" s="51" t="str">
        <f t="shared" si="172"/>
        <v/>
      </c>
      <c r="AD658" s="44">
        <f t="shared" si="173"/>
        <v>45829</v>
      </c>
      <c r="AF658" s="19" t="str">
        <f t="shared" si="174"/>
        <v/>
      </c>
      <c r="AG658" s="69"/>
      <c r="AH658" s="2"/>
      <c r="AI658" s="2"/>
      <c r="AJ658" s="2"/>
      <c r="AK658" s="2"/>
      <c r="AL658" s="2"/>
    </row>
    <row r="659" spans="1:38" ht="14.45">
      <c r="A659" s="38">
        <v>658</v>
      </c>
      <c r="B659" s="61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99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3">
        <f t="shared" si="169"/>
        <v>45825</v>
      </c>
      <c r="Z659" s="51"/>
      <c r="AA659" s="51" t="str">
        <f t="shared" si="170"/>
        <v/>
      </c>
      <c r="AB659" s="53">
        <f t="shared" si="171"/>
        <v>45830</v>
      </c>
      <c r="AC659" s="51" t="str">
        <f t="shared" si="172"/>
        <v/>
      </c>
      <c r="AD659" s="44">
        <f t="shared" si="173"/>
        <v>45830</v>
      </c>
      <c r="AF659" s="19" t="str">
        <f t="shared" si="174"/>
        <v/>
      </c>
      <c r="AG659" s="69"/>
      <c r="AH659" s="2"/>
      <c r="AI659" s="2"/>
      <c r="AJ659" s="2"/>
      <c r="AK659" s="2"/>
      <c r="AL659" s="2"/>
    </row>
    <row r="660" spans="1:38" ht="14.45">
      <c r="A660" s="38">
        <v>659</v>
      </c>
      <c r="B660" s="61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99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3">
        <f t="shared" si="169"/>
        <v>45826</v>
      </c>
      <c r="Z660" s="4">
        <v>45811</v>
      </c>
      <c r="AA660" s="51">
        <f t="shared" si="170"/>
        <v>15</v>
      </c>
      <c r="AB660" s="53">
        <f t="shared" si="171"/>
        <v>45831</v>
      </c>
      <c r="AC660" s="51">
        <f t="shared" si="172"/>
        <v>20</v>
      </c>
      <c r="AD660" s="44">
        <f t="shared" si="173"/>
        <v>45831</v>
      </c>
      <c r="AE660" s="4">
        <v>45811</v>
      </c>
      <c r="AF660" s="19">
        <f t="shared" si="174"/>
        <v>20</v>
      </c>
      <c r="AG660" s="69"/>
      <c r="AH660" s="2"/>
      <c r="AI660" s="2"/>
      <c r="AJ660" s="2"/>
      <c r="AK660" s="2"/>
      <c r="AL660" s="2"/>
    </row>
    <row r="661" spans="1:38" ht="14.45">
      <c r="A661" s="38">
        <v>660</v>
      </c>
      <c r="B661" s="61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99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3">
        <f t="shared" si="169"/>
        <v>45826</v>
      </c>
      <c r="Z661" s="4">
        <v>45824</v>
      </c>
      <c r="AA661" s="51">
        <f t="shared" si="170"/>
        <v>2</v>
      </c>
      <c r="AB661" s="53">
        <f t="shared" si="171"/>
        <v>45831</v>
      </c>
      <c r="AC661" s="51">
        <f t="shared" si="172"/>
        <v>7</v>
      </c>
      <c r="AD661" s="44">
        <f t="shared" si="173"/>
        <v>45831</v>
      </c>
      <c r="AE661" s="4">
        <v>45824</v>
      </c>
      <c r="AF661" s="19">
        <f t="shared" si="174"/>
        <v>7</v>
      </c>
      <c r="AG661" s="69"/>
      <c r="AH661" s="2"/>
      <c r="AI661" s="2"/>
      <c r="AJ661" s="2"/>
      <c r="AK661" s="2"/>
      <c r="AL661" s="2"/>
    </row>
    <row r="662" spans="1:38" ht="14.45">
      <c r="A662" s="38">
        <v>661</v>
      </c>
      <c r="B662" s="61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99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3">
        <f t="shared" si="169"/>
        <v>45826</v>
      </c>
      <c r="Z662" s="126">
        <v>45831</v>
      </c>
      <c r="AA662" s="51">
        <f t="shared" si="170"/>
        <v>-5</v>
      </c>
      <c r="AB662" s="53">
        <f t="shared" si="171"/>
        <v>45831</v>
      </c>
      <c r="AC662" s="51">
        <f t="shared" si="172"/>
        <v>0</v>
      </c>
      <c r="AD662" s="44">
        <f t="shared" si="173"/>
        <v>45831</v>
      </c>
      <c r="AE662" s="4">
        <v>45884</v>
      </c>
      <c r="AF662" s="19">
        <f t="shared" si="174"/>
        <v>-53</v>
      </c>
      <c r="AG662" s="69"/>
      <c r="AH662" s="2"/>
      <c r="AI662" s="2"/>
      <c r="AJ662" s="2"/>
      <c r="AK662" s="2"/>
      <c r="AL662" s="2"/>
    </row>
    <row r="663" spans="1:38" ht="14.45">
      <c r="A663" s="38">
        <v>662</v>
      </c>
      <c r="B663" s="61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99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3">
        <f t="shared" si="169"/>
        <v>45826</v>
      </c>
      <c r="Z663" s="126">
        <v>45831</v>
      </c>
      <c r="AA663" s="51">
        <f t="shared" si="170"/>
        <v>-5</v>
      </c>
      <c r="AB663" s="53">
        <f t="shared" si="171"/>
        <v>45831</v>
      </c>
      <c r="AC663" s="51">
        <f t="shared" si="172"/>
        <v>0</v>
      </c>
      <c r="AD663" s="44">
        <f t="shared" si="173"/>
        <v>45831</v>
      </c>
      <c r="AG663" s="69"/>
      <c r="AH663" s="2"/>
      <c r="AI663" s="2"/>
      <c r="AJ663" s="2"/>
      <c r="AK663" s="2"/>
      <c r="AL663" s="2"/>
    </row>
    <row r="664" spans="1:38" ht="14.45">
      <c r="A664" s="38">
        <v>663</v>
      </c>
      <c r="B664" s="61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99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3">
        <f t="shared" si="169"/>
        <v>45827</v>
      </c>
      <c r="Z664" s="51"/>
      <c r="AA664" s="51" t="str">
        <f t="shared" si="170"/>
        <v/>
      </c>
      <c r="AB664" s="53">
        <f t="shared" si="171"/>
        <v>45832</v>
      </c>
      <c r="AC664" s="51" t="str">
        <f t="shared" si="172"/>
        <v/>
      </c>
      <c r="AD664" s="44">
        <f t="shared" si="173"/>
        <v>45832</v>
      </c>
      <c r="AF664" s="19" t="str">
        <f t="shared" si="174"/>
        <v/>
      </c>
      <c r="AG664" s="69"/>
      <c r="AH664" s="2"/>
      <c r="AI664" s="2"/>
      <c r="AJ664" s="2"/>
      <c r="AK664" s="2"/>
      <c r="AL664" s="2"/>
    </row>
    <row r="665" spans="1:38" ht="28.9">
      <c r="A665" s="38">
        <v>664</v>
      </c>
      <c r="B665" s="61">
        <v>45832</v>
      </c>
      <c r="C665" s="34" t="s">
        <v>1401</v>
      </c>
      <c r="D665" s="23" t="s">
        <v>1402</v>
      </c>
      <c r="E665" s="23">
        <v>7422.14</v>
      </c>
      <c r="F665" s="43" t="s">
        <v>1403</v>
      </c>
      <c r="G665" s="14" t="s">
        <v>51</v>
      </c>
      <c r="H665" s="23" t="s">
        <v>40</v>
      </c>
      <c r="I665" s="23" t="s">
        <v>93</v>
      </c>
      <c r="J665" s="99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3">
        <f t="shared" si="169"/>
        <v>45827</v>
      </c>
      <c r="Z665" s="4">
        <v>45832</v>
      </c>
      <c r="AA665" s="51">
        <f t="shared" si="170"/>
        <v>-5</v>
      </c>
      <c r="AB665" s="53">
        <f t="shared" si="171"/>
        <v>45832</v>
      </c>
      <c r="AC665" s="51">
        <f t="shared" si="172"/>
        <v>0</v>
      </c>
      <c r="AD665" s="44">
        <f t="shared" si="173"/>
        <v>45832</v>
      </c>
      <c r="AE665" s="4">
        <v>45832</v>
      </c>
      <c r="AF665" s="19">
        <f t="shared" si="174"/>
        <v>0</v>
      </c>
      <c r="AG665" s="69"/>
      <c r="AH665" s="2"/>
      <c r="AI665" s="2"/>
      <c r="AJ665" s="2"/>
      <c r="AK665" s="2"/>
      <c r="AL665" s="2"/>
    </row>
    <row r="666" spans="1:38" ht="14.45">
      <c r="A666" s="38">
        <v>665</v>
      </c>
      <c r="B666" s="61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99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3">
        <f t="shared" si="169"/>
        <v>45827</v>
      </c>
      <c r="Z666" s="127"/>
      <c r="AA666" s="51" t="str">
        <f t="shared" si="170"/>
        <v/>
      </c>
      <c r="AB666" s="53">
        <f t="shared" si="171"/>
        <v>45832</v>
      </c>
      <c r="AC666" s="51" t="str">
        <f t="shared" si="172"/>
        <v/>
      </c>
      <c r="AD666" s="44">
        <f t="shared" si="173"/>
        <v>45832</v>
      </c>
      <c r="AE666" s="4">
        <v>45834</v>
      </c>
      <c r="AF666" s="19">
        <f t="shared" si="174"/>
        <v>-2</v>
      </c>
      <c r="AG666" s="69"/>
      <c r="AH666" s="2"/>
      <c r="AI666" s="2"/>
      <c r="AJ666" s="2"/>
      <c r="AK666" s="2"/>
      <c r="AL666" s="2"/>
    </row>
    <row r="667" spans="1:38" ht="14.45">
      <c r="A667" s="38">
        <v>666</v>
      </c>
      <c r="B667" s="61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99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3">
        <f t="shared" si="169"/>
        <v>45830</v>
      </c>
      <c r="Z667" s="53">
        <v>45835</v>
      </c>
      <c r="AA667" s="51">
        <f t="shared" si="170"/>
        <v>-5</v>
      </c>
      <c r="AB667" s="53">
        <f t="shared" si="171"/>
        <v>45835</v>
      </c>
      <c r="AC667" s="51">
        <f t="shared" si="172"/>
        <v>0</v>
      </c>
      <c r="AD667" s="44">
        <f t="shared" si="173"/>
        <v>45835</v>
      </c>
      <c r="AE667" s="4">
        <v>45848</v>
      </c>
      <c r="AF667" s="19">
        <f t="shared" si="174"/>
        <v>-13</v>
      </c>
      <c r="AG667" s="69"/>
      <c r="AH667" s="2"/>
      <c r="AI667" s="2"/>
      <c r="AJ667" s="2"/>
      <c r="AK667" s="2"/>
      <c r="AL667" s="2"/>
    </row>
    <row r="668" spans="1:38" ht="14.45">
      <c r="A668" s="38">
        <v>667</v>
      </c>
      <c r="B668" s="61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99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3">
        <f t="shared" si="169"/>
        <v>45830</v>
      </c>
      <c r="Z668" s="4">
        <v>45803</v>
      </c>
      <c r="AA668" s="51">
        <f t="shared" si="170"/>
        <v>27</v>
      </c>
      <c r="AB668" s="53">
        <f t="shared" si="171"/>
        <v>45835</v>
      </c>
      <c r="AC668" s="51">
        <f t="shared" si="172"/>
        <v>32</v>
      </c>
      <c r="AD668" s="44">
        <f t="shared" si="173"/>
        <v>45835</v>
      </c>
      <c r="AE668" s="4">
        <v>45803</v>
      </c>
      <c r="AF668" s="19">
        <f t="shared" si="174"/>
        <v>32</v>
      </c>
      <c r="AG668" s="69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1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99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3">
        <f t="shared" si="169"/>
        <v>45831</v>
      </c>
      <c r="Z669" s="4">
        <v>45811</v>
      </c>
      <c r="AA669" s="51">
        <f t="shared" si="170"/>
        <v>20</v>
      </c>
      <c r="AB669" s="53">
        <f t="shared" si="171"/>
        <v>45836</v>
      </c>
      <c r="AC669" s="51">
        <f t="shared" si="172"/>
        <v>25</v>
      </c>
      <c r="AD669" s="44">
        <f t="shared" si="173"/>
        <v>45836</v>
      </c>
      <c r="AE669" s="4">
        <v>45811</v>
      </c>
      <c r="AF669" s="19">
        <f t="shared" si="174"/>
        <v>25</v>
      </c>
      <c r="AG669" s="69"/>
      <c r="AH669" s="2"/>
      <c r="AI669" s="2"/>
      <c r="AJ669" s="2"/>
      <c r="AK669" s="2"/>
      <c r="AL669" s="2"/>
    </row>
    <row r="670" spans="1:38" ht="14.45">
      <c r="A670" s="38">
        <v>669</v>
      </c>
      <c r="B670" s="61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99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3">
        <f t="shared" si="169"/>
        <v>45831</v>
      </c>
      <c r="Z670" s="4">
        <v>45817</v>
      </c>
      <c r="AA670" s="51">
        <f t="shared" si="170"/>
        <v>14</v>
      </c>
      <c r="AB670" s="53">
        <f t="shared" si="171"/>
        <v>45836</v>
      </c>
      <c r="AC670" s="51">
        <f t="shared" si="172"/>
        <v>19</v>
      </c>
      <c r="AD670" s="44">
        <f t="shared" si="173"/>
        <v>45836</v>
      </c>
      <c r="AE670" s="4">
        <v>45817</v>
      </c>
      <c r="AF670" s="19">
        <f t="shared" si="174"/>
        <v>19</v>
      </c>
      <c r="AG670" s="69"/>
      <c r="AH670" s="2"/>
      <c r="AI670" s="2"/>
      <c r="AJ670" s="2"/>
      <c r="AK670" s="2"/>
      <c r="AL670" s="2"/>
    </row>
    <row r="671" spans="1:38" ht="14.45">
      <c r="A671" s="38">
        <v>670</v>
      </c>
      <c r="B671" s="61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99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3">
        <f t="shared" si="169"/>
        <v>45831</v>
      </c>
      <c r="Z671" s="4">
        <v>45826</v>
      </c>
      <c r="AA671" s="51">
        <f t="shared" si="170"/>
        <v>5</v>
      </c>
      <c r="AB671" s="53">
        <f t="shared" si="171"/>
        <v>45836</v>
      </c>
      <c r="AC671" s="51">
        <f t="shared" si="172"/>
        <v>10</v>
      </c>
      <c r="AD671" s="44">
        <f t="shared" si="173"/>
        <v>45836</v>
      </c>
      <c r="AE671" s="4">
        <v>45826</v>
      </c>
      <c r="AF671" s="19">
        <f t="shared" si="174"/>
        <v>10</v>
      </c>
      <c r="AG671" s="69"/>
      <c r="AH671" s="2"/>
      <c r="AI671" s="2"/>
      <c r="AJ671" s="2"/>
      <c r="AK671" s="2"/>
      <c r="AL671" s="2"/>
    </row>
    <row r="672" spans="1:38" ht="14.45">
      <c r="A672" s="38">
        <v>671</v>
      </c>
      <c r="B672" s="61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99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3">
        <f t="shared" si="169"/>
        <v>45832</v>
      </c>
      <c r="Z672" s="4">
        <v>45811</v>
      </c>
      <c r="AA672" s="51">
        <f t="shared" si="170"/>
        <v>21</v>
      </c>
      <c r="AB672" s="53">
        <f t="shared" si="171"/>
        <v>45837</v>
      </c>
      <c r="AC672" s="51">
        <f t="shared" si="172"/>
        <v>26</v>
      </c>
      <c r="AD672" s="44">
        <f t="shared" si="173"/>
        <v>45837</v>
      </c>
      <c r="AE672" s="4">
        <v>45811</v>
      </c>
      <c r="AF672" s="19">
        <f t="shared" si="174"/>
        <v>26</v>
      </c>
      <c r="AG672" s="69"/>
      <c r="AH672" s="2"/>
      <c r="AI672" s="2"/>
      <c r="AJ672" s="2"/>
      <c r="AK672" s="2"/>
      <c r="AL672" s="2"/>
    </row>
    <row r="673" spans="1:38" ht="14.45">
      <c r="A673" s="38">
        <v>672</v>
      </c>
      <c r="B673" s="61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99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3">
        <f t="shared" si="169"/>
        <v>45832</v>
      </c>
      <c r="Z673" s="51"/>
      <c r="AA673" s="51" t="str">
        <f t="shared" si="170"/>
        <v/>
      </c>
      <c r="AB673" s="53">
        <f t="shared" si="171"/>
        <v>45837</v>
      </c>
      <c r="AC673" s="51" t="str">
        <f t="shared" si="172"/>
        <v/>
      </c>
      <c r="AD673" s="44">
        <f t="shared" si="173"/>
        <v>45837</v>
      </c>
      <c r="AF673" s="19" t="str">
        <f t="shared" si="174"/>
        <v/>
      </c>
      <c r="AG673" s="69"/>
      <c r="AH673" s="2"/>
      <c r="AI673" s="2"/>
      <c r="AJ673" s="2"/>
      <c r="AK673" s="2"/>
      <c r="AL673" s="2"/>
    </row>
    <row r="674" spans="1:38" ht="14.45">
      <c r="A674" s="38">
        <v>673</v>
      </c>
      <c r="B674" s="61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99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3">
        <f t="shared" si="169"/>
        <v>45832</v>
      </c>
      <c r="Z674" s="4">
        <v>45749</v>
      </c>
      <c r="AA674" s="51">
        <f t="shared" si="170"/>
        <v>83</v>
      </c>
      <c r="AB674" s="53">
        <f t="shared" si="171"/>
        <v>45837</v>
      </c>
      <c r="AC674" s="51">
        <f t="shared" si="172"/>
        <v>88</v>
      </c>
      <c r="AD674" s="44">
        <f t="shared" si="173"/>
        <v>45837</v>
      </c>
      <c r="AE674" s="4">
        <v>45749</v>
      </c>
      <c r="AF674" s="19">
        <f t="shared" si="174"/>
        <v>88</v>
      </c>
      <c r="AG674" s="69"/>
      <c r="AH674" s="2"/>
      <c r="AI674" s="2"/>
      <c r="AJ674" s="2"/>
      <c r="AK674" s="2"/>
      <c r="AL674" s="2"/>
    </row>
    <row r="675" spans="1:38" ht="14.45">
      <c r="A675" s="38">
        <v>674</v>
      </c>
      <c r="B675" s="61">
        <v>45837</v>
      </c>
      <c r="C675" s="40" t="s">
        <v>1426</v>
      </c>
      <c r="D675" s="23" t="s">
        <v>38</v>
      </c>
      <c r="E675" s="45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99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3">
        <f t="shared" si="169"/>
        <v>45832</v>
      </c>
      <c r="Z675" s="4">
        <v>45811</v>
      </c>
      <c r="AA675" s="51">
        <f t="shared" si="170"/>
        <v>21</v>
      </c>
      <c r="AB675" s="53">
        <f t="shared" si="171"/>
        <v>45837</v>
      </c>
      <c r="AC675" s="51">
        <f t="shared" si="172"/>
        <v>26</v>
      </c>
      <c r="AD675" s="44">
        <f t="shared" si="173"/>
        <v>45837</v>
      </c>
      <c r="AE675" s="4">
        <v>45811</v>
      </c>
      <c r="AF675" s="19">
        <f t="shared" si="174"/>
        <v>26</v>
      </c>
      <c r="AG675" s="69"/>
      <c r="AH675" s="2"/>
      <c r="AI675" s="2"/>
      <c r="AJ675" s="2"/>
      <c r="AK675" s="2"/>
      <c r="AL675" s="2"/>
    </row>
    <row r="676" spans="1:38" ht="14.45">
      <c r="A676" s="38">
        <v>675</v>
      </c>
      <c r="B676" s="61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99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3">
        <f t="shared" si="169"/>
        <v>45833</v>
      </c>
      <c r="Z676" s="4">
        <v>45831</v>
      </c>
      <c r="AA676" s="51">
        <f t="shared" si="170"/>
        <v>2</v>
      </c>
      <c r="AB676" s="53">
        <f t="shared" si="171"/>
        <v>45838</v>
      </c>
      <c r="AC676" s="51">
        <f t="shared" si="172"/>
        <v>7</v>
      </c>
      <c r="AD676" s="44">
        <f t="shared" si="173"/>
        <v>45838</v>
      </c>
      <c r="AE676" s="4">
        <v>45831</v>
      </c>
      <c r="AF676" s="19">
        <f t="shared" si="174"/>
        <v>7</v>
      </c>
      <c r="AG676" s="69"/>
      <c r="AH676" s="2"/>
      <c r="AI676" s="2"/>
      <c r="AJ676" s="2"/>
      <c r="AK676" s="2"/>
      <c r="AL676" s="2"/>
    </row>
    <row r="677" spans="1:38" ht="14.45">
      <c r="A677" s="38">
        <v>676</v>
      </c>
      <c r="B677" s="61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99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3">
        <f t="shared" si="169"/>
        <v>45833</v>
      </c>
      <c r="Z677" s="4">
        <v>45811</v>
      </c>
      <c r="AA677" s="51">
        <f t="shared" si="170"/>
        <v>22</v>
      </c>
      <c r="AB677" s="53">
        <f t="shared" si="171"/>
        <v>45838</v>
      </c>
      <c r="AC677" s="51">
        <f t="shared" si="172"/>
        <v>27</v>
      </c>
      <c r="AD677" s="44">
        <f t="shared" si="173"/>
        <v>45838</v>
      </c>
      <c r="AE677" s="4">
        <v>45811</v>
      </c>
      <c r="AF677" s="19">
        <f t="shared" si="174"/>
        <v>27</v>
      </c>
      <c r="AG677" s="69"/>
      <c r="AH677" s="2"/>
      <c r="AI677" s="2"/>
      <c r="AJ677" s="2"/>
      <c r="AK677" s="2"/>
      <c r="AL677" s="2"/>
    </row>
    <row r="678" spans="1:38" ht="14.45">
      <c r="A678" s="38">
        <v>677</v>
      </c>
      <c r="B678" s="61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99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3">
        <f t="shared" si="169"/>
        <v>45833</v>
      </c>
      <c r="Z678" s="4">
        <v>45831</v>
      </c>
      <c r="AA678" s="51">
        <f t="shared" si="170"/>
        <v>2</v>
      </c>
      <c r="AB678" s="53">
        <f t="shared" si="171"/>
        <v>45838</v>
      </c>
      <c r="AC678" s="51">
        <f t="shared" si="172"/>
        <v>7</v>
      </c>
      <c r="AD678" s="44">
        <f t="shared" si="173"/>
        <v>45838</v>
      </c>
      <c r="AE678" s="4">
        <v>45831</v>
      </c>
      <c r="AF678" s="19">
        <f t="shared" si="174"/>
        <v>7</v>
      </c>
      <c r="AG678" s="69"/>
      <c r="AH678" s="2"/>
      <c r="AI678" s="2"/>
      <c r="AJ678" s="2"/>
      <c r="AK678" s="2"/>
      <c r="AL678" s="2"/>
    </row>
    <row r="679" spans="1:38" ht="14.45">
      <c r="A679" s="38">
        <v>678</v>
      </c>
      <c r="B679" s="61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99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3">
        <f t="shared" si="169"/>
        <v>45833</v>
      </c>
      <c r="Z679" s="4">
        <v>45811</v>
      </c>
      <c r="AA679" s="51">
        <f t="shared" si="170"/>
        <v>22</v>
      </c>
      <c r="AB679" s="53">
        <f t="shared" si="171"/>
        <v>45838</v>
      </c>
      <c r="AC679" s="51">
        <f t="shared" si="172"/>
        <v>27</v>
      </c>
      <c r="AD679" s="44">
        <f t="shared" si="173"/>
        <v>45838</v>
      </c>
      <c r="AE679" s="4">
        <v>45811</v>
      </c>
      <c r="AF679" s="19">
        <f t="shared" si="174"/>
        <v>27</v>
      </c>
      <c r="AG679" s="69"/>
      <c r="AH679" s="2"/>
      <c r="AI679" s="2"/>
      <c r="AJ679" s="2"/>
      <c r="AK679" s="2"/>
      <c r="AL679" s="2"/>
    </row>
    <row r="680" spans="1:38" ht="14.45">
      <c r="A680" s="38">
        <v>679</v>
      </c>
      <c r="B680" s="61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99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3">
        <f t="shared" si="169"/>
        <v>45833</v>
      </c>
      <c r="Z680" s="4">
        <v>45811</v>
      </c>
      <c r="AA680" s="51">
        <f t="shared" si="170"/>
        <v>22</v>
      </c>
      <c r="AB680" s="53">
        <f t="shared" si="171"/>
        <v>45838</v>
      </c>
      <c r="AC680" s="51">
        <f t="shared" si="172"/>
        <v>27</v>
      </c>
      <c r="AD680" s="44">
        <f t="shared" si="173"/>
        <v>45838</v>
      </c>
      <c r="AE680" s="4">
        <v>45811</v>
      </c>
      <c r="AF680" s="19">
        <f t="shared" si="174"/>
        <v>27</v>
      </c>
      <c r="AG680" s="69"/>
      <c r="AH680" s="2"/>
      <c r="AI680" s="2"/>
      <c r="AJ680" s="2"/>
      <c r="AK680" s="2"/>
      <c r="AL680" s="2"/>
    </row>
    <row r="681" spans="1:38" ht="14.45">
      <c r="A681" s="38">
        <v>680</v>
      </c>
      <c r="B681" s="61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99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3">
        <f t="shared" si="169"/>
        <v>45833</v>
      </c>
      <c r="Z681" s="51"/>
      <c r="AA681" s="51" t="str">
        <f t="shared" si="170"/>
        <v/>
      </c>
      <c r="AB681" s="53">
        <f t="shared" si="171"/>
        <v>45838</v>
      </c>
      <c r="AC681" s="51" t="str">
        <f t="shared" si="172"/>
        <v/>
      </c>
      <c r="AD681" s="44">
        <f t="shared" si="173"/>
        <v>45838</v>
      </c>
      <c r="AF681" s="19" t="str">
        <f t="shared" si="174"/>
        <v/>
      </c>
      <c r="AG681" s="69"/>
      <c r="AH681" s="2"/>
      <c r="AI681" s="2"/>
      <c r="AJ681" s="2"/>
      <c r="AK681" s="2"/>
      <c r="AL681" s="2"/>
    </row>
    <row r="682" spans="1:38" ht="14.45">
      <c r="A682" s="38">
        <v>681</v>
      </c>
      <c r="B682" s="61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99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3">
        <f t="shared" si="169"/>
        <v>45834</v>
      </c>
      <c r="Z682" s="53">
        <v>45839</v>
      </c>
      <c r="AA682" s="51">
        <f t="shared" si="170"/>
        <v>-5</v>
      </c>
      <c r="AB682" s="53">
        <f t="shared" si="171"/>
        <v>45839</v>
      </c>
      <c r="AC682" s="51">
        <f t="shared" si="172"/>
        <v>0</v>
      </c>
      <c r="AD682" s="44">
        <f t="shared" si="173"/>
        <v>45839</v>
      </c>
      <c r="AF682" s="19" t="str">
        <f t="shared" si="174"/>
        <v/>
      </c>
      <c r="AG682" s="69"/>
      <c r="AH682" s="2"/>
      <c r="AI682" s="2"/>
      <c r="AJ682" s="2"/>
      <c r="AK682" s="2"/>
      <c r="AL682" s="2"/>
    </row>
    <row r="683" spans="1:38" ht="14.45">
      <c r="A683" s="38">
        <v>682</v>
      </c>
      <c r="B683" s="61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99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3">
        <f t="shared" si="169"/>
        <v>45834</v>
      </c>
      <c r="Z683" s="4">
        <v>45817</v>
      </c>
      <c r="AA683" s="51">
        <f t="shared" si="170"/>
        <v>17</v>
      </c>
      <c r="AB683" s="53">
        <f t="shared" si="171"/>
        <v>45839</v>
      </c>
      <c r="AC683" s="51">
        <f t="shared" si="172"/>
        <v>22</v>
      </c>
      <c r="AD683" s="44">
        <f t="shared" si="173"/>
        <v>45839</v>
      </c>
      <c r="AE683" s="4">
        <v>45817</v>
      </c>
      <c r="AF683" s="19">
        <f t="shared" si="174"/>
        <v>22</v>
      </c>
      <c r="AG683" s="69"/>
      <c r="AH683" s="2"/>
      <c r="AI683" s="2"/>
      <c r="AJ683" s="2"/>
      <c r="AK683" s="2"/>
      <c r="AL683" s="2"/>
    </row>
    <row r="684" spans="1:38" ht="14.45">
      <c r="A684" s="38">
        <v>683</v>
      </c>
      <c r="B684" s="61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99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3">
        <f t="shared" si="169"/>
        <v>45834</v>
      </c>
      <c r="Z684" s="51"/>
      <c r="AA684" s="51" t="str">
        <f t="shared" si="170"/>
        <v/>
      </c>
      <c r="AB684" s="53">
        <f t="shared" si="171"/>
        <v>45839</v>
      </c>
      <c r="AC684" s="51" t="str">
        <f t="shared" si="172"/>
        <v/>
      </c>
      <c r="AD684" s="44">
        <f t="shared" si="173"/>
        <v>45839</v>
      </c>
      <c r="AF684" s="19" t="str">
        <f t="shared" si="174"/>
        <v/>
      </c>
      <c r="AG684" s="69"/>
      <c r="AH684" s="2"/>
      <c r="AI684" s="2"/>
      <c r="AJ684" s="2"/>
      <c r="AK684" s="2"/>
      <c r="AL684" s="2"/>
    </row>
    <row r="685" spans="1:38" ht="14.45">
      <c r="A685" s="38">
        <v>684</v>
      </c>
      <c r="B685" s="61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99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3">
        <f t="shared" si="169"/>
        <v>45834</v>
      </c>
      <c r="Z685" s="51"/>
      <c r="AA685" s="51" t="str">
        <f t="shared" si="170"/>
        <v/>
      </c>
      <c r="AB685" s="53">
        <f t="shared" si="171"/>
        <v>45839</v>
      </c>
      <c r="AC685" s="51" t="str">
        <f t="shared" si="172"/>
        <v/>
      </c>
      <c r="AD685" s="44">
        <f t="shared" si="173"/>
        <v>45839</v>
      </c>
      <c r="AF685" s="19" t="str">
        <f t="shared" si="174"/>
        <v/>
      </c>
      <c r="AG685" s="69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1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99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3">
        <f t="shared" si="169"/>
        <v>45834</v>
      </c>
      <c r="Z686" s="51"/>
      <c r="AA686" s="51" t="str">
        <f t="shared" si="170"/>
        <v/>
      </c>
      <c r="AB686" s="53">
        <f t="shared" si="171"/>
        <v>45839</v>
      </c>
      <c r="AC686" s="51" t="str">
        <f t="shared" si="172"/>
        <v/>
      </c>
      <c r="AD686" s="44">
        <f t="shared" si="173"/>
        <v>45839</v>
      </c>
      <c r="AF686" s="19" t="str">
        <f t="shared" si="174"/>
        <v/>
      </c>
      <c r="AG686" s="69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1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99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3">
        <f t="shared" si="169"/>
        <v>45835</v>
      </c>
      <c r="Z687" s="4">
        <v>45811</v>
      </c>
      <c r="AA687" s="51">
        <f t="shared" si="170"/>
        <v>24</v>
      </c>
      <c r="AB687" s="53">
        <f t="shared" si="171"/>
        <v>45840</v>
      </c>
      <c r="AC687" s="51">
        <f t="shared" si="172"/>
        <v>29</v>
      </c>
      <c r="AD687" s="44">
        <f t="shared" si="173"/>
        <v>45840</v>
      </c>
      <c r="AE687" s="4">
        <v>45811</v>
      </c>
      <c r="AF687" s="19">
        <f t="shared" si="174"/>
        <v>29</v>
      </c>
      <c r="AG687" s="69"/>
      <c r="AH687" s="2"/>
      <c r="AI687" s="2"/>
      <c r="AJ687" s="2"/>
      <c r="AK687" s="2"/>
      <c r="AL687" s="2"/>
    </row>
    <row r="688" spans="1:38" ht="14.45">
      <c r="A688" s="38">
        <v>687</v>
      </c>
      <c r="B688" s="61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99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3">
        <f t="shared" si="169"/>
        <v>45836</v>
      </c>
      <c r="Z688" s="126">
        <v>45841</v>
      </c>
      <c r="AA688" s="51">
        <f t="shared" si="170"/>
        <v>-5</v>
      </c>
      <c r="AB688" s="53">
        <f t="shared" si="171"/>
        <v>45841</v>
      </c>
      <c r="AC688" s="51">
        <f t="shared" si="172"/>
        <v>0</v>
      </c>
      <c r="AD688" s="44">
        <f t="shared" si="173"/>
        <v>45841</v>
      </c>
      <c r="AE688" s="4">
        <v>45854</v>
      </c>
      <c r="AF688" s="19">
        <f t="shared" si="174"/>
        <v>-13</v>
      </c>
      <c r="AG688" s="69"/>
      <c r="AH688" s="2"/>
      <c r="AI688" s="2"/>
      <c r="AJ688" s="2"/>
      <c r="AK688" s="2"/>
      <c r="AL688" s="2"/>
    </row>
    <row r="689" spans="1:38" ht="14.45">
      <c r="A689" s="38">
        <v>688</v>
      </c>
      <c r="B689" s="61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99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3">
        <f t="shared" si="169"/>
        <v>45836</v>
      </c>
      <c r="Z689" s="51"/>
      <c r="AA689" s="51" t="str">
        <f t="shared" si="170"/>
        <v/>
      </c>
      <c r="AB689" s="53">
        <f t="shared" si="171"/>
        <v>45841</v>
      </c>
      <c r="AC689" s="51" t="str">
        <f t="shared" si="172"/>
        <v/>
      </c>
      <c r="AD689" s="44">
        <f t="shared" si="173"/>
        <v>45841</v>
      </c>
      <c r="AF689" s="19" t="str">
        <f t="shared" si="174"/>
        <v/>
      </c>
      <c r="AG689" s="69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1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99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67">
        <v>45824</v>
      </c>
      <c r="X690" s="19">
        <f t="shared" si="168"/>
        <v>-12</v>
      </c>
      <c r="Y690" s="53">
        <f t="shared" si="169"/>
        <v>45837</v>
      </c>
      <c r="Z690" s="4">
        <v>45824</v>
      </c>
      <c r="AA690" s="51">
        <f t="shared" si="170"/>
        <v>13</v>
      </c>
      <c r="AB690" s="53">
        <f t="shared" si="171"/>
        <v>45842</v>
      </c>
      <c r="AC690" s="51">
        <f t="shared" si="172"/>
        <v>18</v>
      </c>
      <c r="AD690" s="44">
        <f t="shared" si="173"/>
        <v>45842</v>
      </c>
      <c r="AE690" s="4">
        <v>45824</v>
      </c>
      <c r="AF690" s="19">
        <f t="shared" si="174"/>
        <v>18</v>
      </c>
      <c r="AG690" s="69"/>
      <c r="AH690" s="2"/>
      <c r="AI690" s="2"/>
      <c r="AJ690" s="2"/>
      <c r="AK690" s="2"/>
      <c r="AL690" s="2"/>
    </row>
    <row r="691" spans="1:38" ht="14.45">
      <c r="A691" s="38">
        <v>690</v>
      </c>
      <c r="B691" s="61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99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3">
        <f t="shared" ref="Y691:Y754" si="177">B691-2</f>
        <v>45840</v>
      </c>
      <c r="Z691" s="126">
        <v>45834</v>
      </c>
      <c r="AA691" s="51">
        <f>IF(OR(Y691="", Z691=""), "", Y691-Z691)</f>
        <v>6</v>
      </c>
      <c r="AB691" s="53">
        <f t="shared" si="171"/>
        <v>45842</v>
      </c>
      <c r="AC691" s="51">
        <f t="shared" si="172"/>
        <v>8</v>
      </c>
      <c r="AD691" s="44">
        <f t="shared" si="173"/>
        <v>45842</v>
      </c>
      <c r="AE691" s="4">
        <v>45845</v>
      </c>
      <c r="AF691" s="19">
        <f t="shared" si="174"/>
        <v>-3</v>
      </c>
      <c r="AG691" s="69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2">
        <v>45842</v>
      </c>
      <c r="C692" s="42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0">
        <f t="shared" si="160"/>
        <v>45742</v>
      </c>
      <c r="K692" s="7">
        <v>45754</v>
      </c>
      <c r="L692" s="101">
        <f t="shared" si="176"/>
        <v>-12</v>
      </c>
      <c r="M692" s="20">
        <f t="shared" si="162"/>
        <v>45753</v>
      </c>
      <c r="N692" s="7"/>
      <c r="O692" s="101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1" t="str">
        <f t="shared" si="166"/>
        <v/>
      </c>
      <c r="V692" s="20">
        <f t="shared" si="167"/>
        <v>45812</v>
      </c>
      <c r="W692" s="5"/>
      <c r="X692" s="101" t="str">
        <f t="shared" si="168"/>
        <v/>
      </c>
      <c r="Y692" s="53">
        <f t="shared" si="177"/>
        <v>45840</v>
      </c>
      <c r="Z692" s="128"/>
      <c r="AA692" s="51" t="str">
        <f t="shared" si="170"/>
        <v/>
      </c>
      <c r="AB692" s="53">
        <f t="shared" si="171"/>
        <v>45842</v>
      </c>
      <c r="AC692" s="51" t="str">
        <f t="shared" si="172"/>
        <v/>
      </c>
      <c r="AD692" s="102">
        <f t="shared" si="173"/>
        <v>45842</v>
      </c>
      <c r="AE692" s="7"/>
      <c r="AF692" s="101" t="str">
        <f t="shared" si="174"/>
        <v/>
      </c>
      <c r="AG692" s="69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1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99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3">
        <f t="shared" si="177"/>
        <v>45841</v>
      </c>
      <c r="Z693" s="4">
        <v>45840</v>
      </c>
      <c r="AA693" s="51">
        <f t="shared" si="170"/>
        <v>1</v>
      </c>
      <c r="AB693" s="53">
        <f t="shared" si="171"/>
        <v>45843</v>
      </c>
      <c r="AC693" s="51">
        <f t="shared" si="172"/>
        <v>3</v>
      </c>
      <c r="AD693" s="44">
        <f t="shared" si="173"/>
        <v>45843</v>
      </c>
      <c r="AE693" s="4">
        <v>45840</v>
      </c>
      <c r="AF693" s="19">
        <f t="shared" si="174"/>
        <v>3</v>
      </c>
      <c r="AG693" s="69"/>
      <c r="AH693" s="2"/>
      <c r="AI693" s="2"/>
      <c r="AJ693" s="2"/>
      <c r="AK693" s="2"/>
      <c r="AL693" s="2"/>
    </row>
    <row r="694" spans="1:38" ht="14.45">
      <c r="A694" s="38">
        <v>693</v>
      </c>
      <c r="B694" s="62">
        <v>45843</v>
      </c>
      <c r="C694" s="42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0">
        <f t="shared" si="160"/>
        <v>45743</v>
      </c>
      <c r="K694" s="7"/>
      <c r="L694" s="101" t="str">
        <f t="shared" si="176"/>
        <v/>
      </c>
      <c r="M694" s="20">
        <f t="shared" si="162"/>
        <v>45754</v>
      </c>
      <c r="N694" s="7"/>
      <c r="O694" s="101" t="str">
        <f t="shared" si="163"/>
        <v/>
      </c>
      <c r="P694" s="20">
        <f t="shared" si="164"/>
        <v>45769</v>
      </c>
      <c r="Q694" s="7"/>
      <c r="R694" s="101" t="str">
        <f t="shared" si="165"/>
        <v/>
      </c>
      <c r="S694" s="20">
        <f t="shared" si="175"/>
        <v>45774</v>
      </c>
      <c r="T694" s="7"/>
      <c r="U694" s="101" t="str">
        <f t="shared" si="166"/>
        <v/>
      </c>
      <c r="V694" s="20">
        <f t="shared" si="167"/>
        <v>45813</v>
      </c>
      <c r="W694" s="20"/>
      <c r="X694" s="101" t="str">
        <f t="shared" si="168"/>
        <v/>
      </c>
      <c r="Y694" s="68">
        <f t="shared" si="177"/>
        <v>45841</v>
      </c>
      <c r="Z694" s="52"/>
      <c r="AA694" s="52" t="str">
        <f t="shared" si="170"/>
        <v/>
      </c>
      <c r="AB694" s="53">
        <f t="shared" si="171"/>
        <v>45843</v>
      </c>
      <c r="AC694" s="51" t="str">
        <f t="shared" si="172"/>
        <v/>
      </c>
      <c r="AD694" s="102">
        <f t="shared" si="173"/>
        <v>45843</v>
      </c>
      <c r="AE694" s="7"/>
      <c r="AF694" s="101" t="str">
        <f t="shared" si="174"/>
        <v/>
      </c>
      <c r="AG694" s="69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1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99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3">
        <f t="shared" si="177"/>
        <v>45842</v>
      </c>
      <c r="Z695" s="53">
        <v>45842</v>
      </c>
      <c r="AA695" s="51">
        <f t="shared" si="170"/>
        <v>0</v>
      </c>
      <c r="AB695" s="53">
        <f t="shared" si="171"/>
        <v>45844</v>
      </c>
      <c r="AC695" s="51">
        <f t="shared" si="172"/>
        <v>2</v>
      </c>
      <c r="AD695" s="44">
        <f t="shared" si="173"/>
        <v>45844</v>
      </c>
      <c r="AE695" s="44">
        <v>45844</v>
      </c>
      <c r="AF695" s="19">
        <f t="shared" si="174"/>
        <v>0</v>
      </c>
      <c r="AG695" s="69"/>
      <c r="AH695" s="2"/>
      <c r="AI695" s="2"/>
      <c r="AJ695" s="2"/>
      <c r="AK695" s="2"/>
      <c r="AL695" s="2"/>
    </row>
    <row r="696" spans="1:38" ht="14.45">
      <c r="A696" s="38">
        <v>695</v>
      </c>
      <c r="B696" s="61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99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3">
        <f t="shared" si="177"/>
        <v>45842</v>
      </c>
      <c r="Z696" s="53">
        <v>45842</v>
      </c>
      <c r="AA696" s="51">
        <f t="shared" si="170"/>
        <v>0</v>
      </c>
      <c r="AB696" s="53">
        <f t="shared" si="171"/>
        <v>45844</v>
      </c>
      <c r="AC696" s="51">
        <f t="shared" si="172"/>
        <v>2</v>
      </c>
      <c r="AD696" s="44">
        <f t="shared" si="173"/>
        <v>45844</v>
      </c>
      <c r="AE696" s="4">
        <v>45848</v>
      </c>
      <c r="AF696" s="19">
        <f t="shared" si="174"/>
        <v>-4</v>
      </c>
      <c r="AG696" s="69"/>
      <c r="AH696" s="2"/>
      <c r="AI696" s="2"/>
      <c r="AJ696" s="2"/>
      <c r="AK696" s="2"/>
      <c r="AL696" s="2"/>
    </row>
    <row r="697" spans="1:38" ht="14.45">
      <c r="A697" s="38">
        <v>696</v>
      </c>
      <c r="B697" s="61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99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3">
        <f t="shared" si="177"/>
        <v>45843</v>
      </c>
      <c r="Z697" s="4">
        <v>45821</v>
      </c>
      <c r="AA697" s="51">
        <f t="shared" si="170"/>
        <v>22</v>
      </c>
      <c r="AB697" s="53">
        <f t="shared" si="171"/>
        <v>45845</v>
      </c>
      <c r="AC697" s="51">
        <f t="shared" si="172"/>
        <v>24</v>
      </c>
      <c r="AD697" s="44">
        <f t="shared" si="173"/>
        <v>45845</v>
      </c>
      <c r="AE697" s="4">
        <v>45821</v>
      </c>
      <c r="AF697" s="19">
        <f t="shared" si="174"/>
        <v>24</v>
      </c>
      <c r="AG697" s="69"/>
      <c r="AH697" s="2"/>
      <c r="AI697" s="2"/>
      <c r="AJ697" s="2"/>
      <c r="AK697" s="2"/>
      <c r="AL697" s="2"/>
    </row>
    <row r="698" spans="1:38" ht="14.45">
      <c r="A698" s="38">
        <v>697</v>
      </c>
      <c r="B698" s="61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99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3">
        <f t="shared" si="177"/>
        <v>45843</v>
      </c>
      <c r="Z698" s="4">
        <v>45841</v>
      </c>
      <c r="AA698" s="51">
        <f t="shared" si="170"/>
        <v>2</v>
      </c>
      <c r="AB698" s="53">
        <f t="shared" si="171"/>
        <v>45845</v>
      </c>
      <c r="AC698" s="51">
        <f t="shared" si="172"/>
        <v>4</v>
      </c>
      <c r="AD698" s="44">
        <f t="shared" si="173"/>
        <v>45845</v>
      </c>
      <c r="AE698" s="4">
        <v>45841</v>
      </c>
      <c r="AF698" s="19">
        <f t="shared" si="174"/>
        <v>4</v>
      </c>
      <c r="AG698" s="69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2">
        <v>45845</v>
      </c>
      <c r="C699" s="42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0">
        <f t="shared" si="160"/>
        <v>45745</v>
      </c>
      <c r="K699" s="7"/>
      <c r="L699" s="101" t="str">
        <f t="shared" si="176"/>
        <v/>
      </c>
      <c r="M699" s="20">
        <f t="shared" si="162"/>
        <v>45756</v>
      </c>
      <c r="N699" s="7"/>
      <c r="O699" s="101" t="str">
        <f t="shared" si="163"/>
        <v/>
      </c>
      <c r="P699" s="20">
        <f t="shared" si="164"/>
        <v>45771</v>
      </c>
      <c r="Q699" s="7"/>
      <c r="R699" s="101" t="str">
        <f t="shared" si="165"/>
        <v/>
      </c>
      <c r="S699" s="20">
        <f t="shared" si="175"/>
        <v>45776</v>
      </c>
      <c r="T699" s="7">
        <v>45763</v>
      </c>
      <c r="U699" s="101">
        <f t="shared" si="166"/>
        <v>13</v>
      </c>
      <c r="V699" s="20">
        <f t="shared" si="167"/>
        <v>45815</v>
      </c>
      <c r="W699" s="5">
        <v>45763</v>
      </c>
      <c r="X699" s="101">
        <f t="shared" si="168"/>
        <v>52</v>
      </c>
      <c r="Y699" s="68">
        <f t="shared" si="177"/>
        <v>45843</v>
      </c>
      <c r="Z699" s="7">
        <v>45763</v>
      </c>
      <c r="AA699" s="52">
        <f t="shared" si="170"/>
        <v>80</v>
      </c>
      <c r="AB699" s="53">
        <f t="shared" si="171"/>
        <v>45845</v>
      </c>
      <c r="AC699" s="51">
        <f t="shared" si="172"/>
        <v>82</v>
      </c>
      <c r="AD699" s="102">
        <f t="shared" si="173"/>
        <v>45845</v>
      </c>
      <c r="AE699" s="7">
        <v>45763</v>
      </c>
      <c r="AF699" s="101">
        <f t="shared" si="174"/>
        <v>82</v>
      </c>
      <c r="AG699" s="70"/>
      <c r="AH699" s="2"/>
      <c r="AI699" s="2"/>
      <c r="AJ699" s="2"/>
      <c r="AK699" s="2"/>
      <c r="AL699" s="2"/>
    </row>
    <row r="700" spans="1:38" ht="14.45">
      <c r="A700" s="38">
        <v>699</v>
      </c>
      <c r="B700" s="61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99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3">
        <f t="shared" si="177"/>
        <v>45843</v>
      </c>
      <c r="Z700" s="53">
        <v>45845</v>
      </c>
      <c r="AA700" s="51">
        <f>IF(OR(Y700="", Z700=""), "", Y700-Z700)</f>
        <v>-2</v>
      </c>
      <c r="AB700" s="53">
        <f t="shared" si="171"/>
        <v>45845</v>
      </c>
      <c r="AC700" s="51">
        <f t="shared" si="172"/>
        <v>0</v>
      </c>
      <c r="AD700" s="44">
        <f t="shared" si="173"/>
        <v>45845</v>
      </c>
      <c r="AE700" s="4">
        <v>45849</v>
      </c>
      <c r="AF700" s="19">
        <f t="shared" si="174"/>
        <v>-4</v>
      </c>
      <c r="AG700" s="69"/>
      <c r="AH700" s="2"/>
      <c r="AI700" s="2"/>
      <c r="AJ700" s="2"/>
      <c r="AK700" s="2"/>
      <c r="AL700" s="2"/>
    </row>
    <row r="701" spans="1:38" ht="14.45">
      <c r="A701" s="38">
        <v>700</v>
      </c>
      <c r="B701" s="61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99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3">
        <f t="shared" si="177"/>
        <v>45843</v>
      </c>
      <c r="Z701" s="53">
        <v>45804</v>
      </c>
      <c r="AA701" s="51">
        <f t="shared" si="170"/>
        <v>39</v>
      </c>
      <c r="AB701" s="53">
        <f t="shared" si="171"/>
        <v>45845</v>
      </c>
      <c r="AC701" s="51">
        <f t="shared" si="172"/>
        <v>41</v>
      </c>
      <c r="AD701" s="44">
        <f t="shared" si="173"/>
        <v>45845</v>
      </c>
      <c r="AE701" s="4">
        <v>45852</v>
      </c>
      <c r="AF701" s="19">
        <f t="shared" si="174"/>
        <v>-7</v>
      </c>
      <c r="AG701" s="69"/>
      <c r="AH701" s="2"/>
      <c r="AI701" s="2"/>
      <c r="AJ701" s="2"/>
      <c r="AK701" s="2"/>
      <c r="AL701" s="2"/>
    </row>
    <row r="702" spans="1:38" ht="14.45">
      <c r="A702" s="38">
        <v>701</v>
      </c>
      <c r="B702" s="61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99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3">
        <f t="shared" si="177"/>
        <v>45845</v>
      </c>
      <c r="Z702" s="4">
        <v>45824</v>
      </c>
      <c r="AA702" s="51">
        <f t="shared" si="170"/>
        <v>21</v>
      </c>
      <c r="AB702" s="53">
        <f t="shared" si="171"/>
        <v>45847</v>
      </c>
      <c r="AC702" s="51">
        <f t="shared" si="172"/>
        <v>23</v>
      </c>
      <c r="AD702" s="44">
        <f t="shared" si="173"/>
        <v>45847</v>
      </c>
      <c r="AE702" s="4">
        <v>45824</v>
      </c>
      <c r="AF702" s="19">
        <f t="shared" si="174"/>
        <v>23</v>
      </c>
      <c r="AG702" s="69"/>
      <c r="AH702" s="2"/>
      <c r="AI702" s="2"/>
      <c r="AJ702" s="2"/>
      <c r="AK702" s="2"/>
      <c r="AL702" s="2"/>
    </row>
    <row r="703" spans="1:38" ht="14.45">
      <c r="A703" s="38">
        <v>702</v>
      </c>
      <c r="B703" s="61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99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3">
        <f t="shared" si="177"/>
        <v>45845</v>
      </c>
      <c r="Z703" s="53">
        <v>45845</v>
      </c>
      <c r="AA703" s="51">
        <f t="shared" si="170"/>
        <v>0</v>
      </c>
      <c r="AB703" s="53">
        <f t="shared" si="171"/>
        <v>45847</v>
      </c>
      <c r="AC703" s="51">
        <f t="shared" si="172"/>
        <v>2</v>
      </c>
      <c r="AD703" s="44">
        <f t="shared" si="173"/>
        <v>45847</v>
      </c>
      <c r="AF703" s="19" t="str">
        <f t="shared" si="174"/>
        <v/>
      </c>
      <c r="AG703" s="69"/>
      <c r="AH703" s="2"/>
      <c r="AI703" s="2"/>
      <c r="AJ703" s="2"/>
      <c r="AK703" s="2"/>
      <c r="AL703" s="2"/>
    </row>
    <row r="704" spans="1:38" ht="14.45">
      <c r="A704" s="38">
        <v>703</v>
      </c>
      <c r="B704" s="61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99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3">
        <f t="shared" si="177"/>
        <v>45846</v>
      </c>
      <c r="Z704" s="126">
        <v>45842</v>
      </c>
      <c r="AA704" s="19">
        <f t="shared" si="170"/>
        <v>4</v>
      </c>
      <c r="AB704" s="53">
        <f t="shared" si="171"/>
        <v>45848</v>
      </c>
      <c r="AC704" s="51">
        <f t="shared" si="172"/>
        <v>6</v>
      </c>
      <c r="AD704" s="44">
        <f t="shared" si="173"/>
        <v>45848</v>
      </c>
      <c r="AE704" s="4">
        <v>45842</v>
      </c>
      <c r="AF704" s="19">
        <f t="shared" si="174"/>
        <v>6</v>
      </c>
      <c r="AG704" s="69"/>
      <c r="AH704" s="2"/>
      <c r="AI704" s="2"/>
      <c r="AJ704" s="2"/>
      <c r="AK704" s="2"/>
      <c r="AL704" s="2"/>
    </row>
    <row r="705" spans="1:38" ht="14.45">
      <c r="A705" s="38">
        <v>704</v>
      </c>
      <c r="B705" s="61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99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67">
        <v>45824</v>
      </c>
      <c r="X705" s="19">
        <f t="shared" si="168"/>
        <v>-6</v>
      </c>
      <c r="Y705" s="53">
        <f t="shared" si="177"/>
        <v>45846</v>
      </c>
      <c r="Z705" s="126">
        <v>45845</v>
      </c>
      <c r="AA705" s="19">
        <f t="shared" si="170"/>
        <v>1</v>
      </c>
      <c r="AB705" s="53">
        <f t="shared" si="171"/>
        <v>45848</v>
      </c>
      <c r="AC705" s="51">
        <f t="shared" si="172"/>
        <v>3</v>
      </c>
      <c r="AD705" s="44">
        <f t="shared" si="173"/>
        <v>45848</v>
      </c>
      <c r="AE705" s="4">
        <v>45845</v>
      </c>
      <c r="AF705" s="19">
        <f t="shared" si="174"/>
        <v>3</v>
      </c>
      <c r="AG705" s="69"/>
      <c r="AH705" s="2"/>
      <c r="AI705" s="2"/>
      <c r="AJ705" s="2"/>
      <c r="AK705" s="2"/>
      <c r="AL705" s="2"/>
    </row>
    <row r="706" spans="1:38" ht="14.45">
      <c r="A706" s="38">
        <v>705</v>
      </c>
      <c r="B706" s="61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99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3">
        <f t="shared" si="177"/>
        <v>45847</v>
      </c>
      <c r="Z706" s="53">
        <v>45849</v>
      </c>
      <c r="AA706" s="51">
        <f t="shared" ref="AA706:AA769" si="186">IF(OR(Y706="", Z706=""), "", Y706-Z706)</f>
        <v>-2</v>
      </c>
      <c r="AB706" s="53">
        <f t="shared" ref="AB706:AB769" si="187">IF(B706&lt;&gt;"", B706, "")</f>
        <v>45849</v>
      </c>
      <c r="AC706" s="51">
        <f t="shared" ref="AC706:AC769" si="188">IF(OR(AB706="", Z706=""), "", AB706-Z706)</f>
        <v>0</v>
      </c>
      <c r="AD706" s="44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69"/>
      <c r="AH706" s="2"/>
      <c r="AI706" s="2"/>
      <c r="AJ706" s="2"/>
      <c r="AK706" s="2"/>
      <c r="AL706" s="2"/>
    </row>
    <row r="707" spans="1:38" ht="14.45">
      <c r="A707" s="38">
        <v>706</v>
      </c>
      <c r="B707" s="61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99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3">
        <f t="shared" si="177"/>
        <v>45847</v>
      </c>
      <c r="Z707" s="53">
        <v>45841</v>
      </c>
      <c r="AA707" s="51">
        <f t="shared" si="186"/>
        <v>6</v>
      </c>
      <c r="AB707" s="53">
        <f t="shared" si="187"/>
        <v>45849</v>
      </c>
      <c r="AC707" s="51">
        <f t="shared" si="188"/>
        <v>8</v>
      </c>
      <c r="AD707" s="44">
        <f t="shared" si="189"/>
        <v>45849</v>
      </c>
      <c r="AE707" s="4">
        <v>45841</v>
      </c>
      <c r="AF707" s="19">
        <f t="shared" si="190"/>
        <v>8</v>
      </c>
      <c r="AG707" s="69"/>
      <c r="AH707" s="2"/>
      <c r="AI707" s="2"/>
      <c r="AJ707" s="2"/>
      <c r="AK707" s="2"/>
      <c r="AL707" s="2"/>
    </row>
    <row r="708" spans="1:38" ht="14.45">
      <c r="A708" s="38">
        <v>707</v>
      </c>
      <c r="B708" s="61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99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3">
        <f t="shared" si="177"/>
        <v>45847</v>
      </c>
      <c r="Z708" s="126">
        <v>45849</v>
      </c>
      <c r="AA708" s="51">
        <f t="shared" si="186"/>
        <v>-2</v>
      </c>
      <c r="AB708" s="53">
        <f t="shared" si="187"/>
        <v>45849</v>
      </c>
      <c r="AC708" s="51">
        <f t="shared" si="188"/>
        <v>0</v>
      </c>
      <c r="AD708" s="44">
        <f t="shared" si="189"/>
        <v>45849</v>
      </c>
      <c r="AE708" s="4">
        <v>45854</v>
      </c>
      <c r="AF708" s="19">
        <f t="shared" si="190"/>
        <v>-5</v>
      </c>
      <c r="AG708" s="69"/>
      <c r="AH708" s="2"/>
      <c r="AI708" s="2"/>
      <c r="AJ708" s="2"/>
      <c r="AK708" s="2"/>
      <c r="AL708" s="2"/>
    </row>
    <row r="709" spans="1:38" ht="14.45">
      <c r="A709" s="38">
        <v>708</v>
      </c>
      <c r="B709" s="61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99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3">
        <f t="shared" si="177"/>
        <v>45847</v>
      </c>
      <c r="Z709" s="126">
        <v>45852</v>
      </c>
      <c r="AA709" s="51">
        <f>IF(OR(Y709="", Z709=""), "", Y709-Z709)</f>
        <v>-5</v>
      </c>
      <c r="AB709" s="53">
        <f t="shared" si="187"/>
        <v>45849</v>
      </c>
      <c r="AC709" s="51">
        <f t="shared" si="188"/>
        <v>-3</v>
      </c>
      <c r="AD709" s="44">
        <f t="shared" si="189"/>
        <v>45849</v>
      </c>
      <c r="AE709" s="53">
        <v>45852</v>
      </c>
      <c r="AF709" s="19">
        <f t="shared" si="190"/>
        <v>-3</v>
      </c>
      <c r="AG709" s="69"/>
      <c r="AH709" s="2"/>
      <c r="AI709" s="2"/>
      <c r="AJ709" s="2"/>
      <c r="AK709" s="2"/>
      <c r="AL709" s="2"/>
    </row>
    <row r="710" spans="1:38" ht="14.45">
      <c r="A710" s="38">
        <v>709</v>
      </c>
      <c r="B710" s="61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99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3">
        <f t="shared" si="177"/>
        <v>45847</v>
      </c>
      <c r="Z710" s="4">
        <v>45824</v>
      </c>
      <c r="AA710" s="51">
        <f t="shared" si="186"/>
        <v>23</v>
      </c>
      <c r="AB710" s="53">
        <f t="shared" si="187"/>
        <v>45849</v>
      </c>
      <c r="AC710" s="51">
        <f t="shared" si="188"/>
        <v>25</v>
      </c>
      <c r="AD710" s="44">
        <f t="shared" si="189"/>
        <v>45849</v>
      </c>
      <c r="AE710" s="4">
        <v>45824</v>
      </c>
      <c r="AF710" s="19">
        <f t="shared" si="190"/>
        <v>25</v>
      </c>
      <c r="AG710" s="69"/>
      <c r="AH710" s="2"/>
      <c r="AI710" s="2"/>
      <c r="AJ710" s="2"/>
      <c r="AK710" s="2"/>
      <c r="AL710" s="2"/>
    </row>
    <row r="711" spans="1:38" ht="14.45">
      <c r="A711" s="38">
        <v>710</v>
      </c>
      <c r="B711" s="61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99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3">
        <f t="shared" si="177"/>
        <v>45848</v>
      </c>
      <c r="Z711" s="126">
        <v>45849</v>
      </c>
      <c r="AA711" s="51">
        <f t="shared" si="186"/>
        <v>-1</v>
      </c>
      <c r="AB711" s="53">
        <f t="shared" si="187"/>
        <v>45850</v>
      </c>
      <c r="AC711" s="51">
        <f t="shared" si="188"/>
        <v>1</v>
      </c>
      <c r="AD711" s="44">
        <f t="shared" si="189"/>
        <v>45850</v>
      </c>
      <c r="AE711" s="4">
        <v>45867</v>
      </c>
      <c r="AF711" s="19">
        <f t="shared" si="190"/>
        <v>-17</v>
      </c>
      <c r="AG711" s="69"/>
      <c r="AH711" s="2"/>
      <c r="AI711" s="2"/>
      <c r="AJ711" s="2"/>
      <c r="AK711" s="2"/>
      <c r="AL711" s="2"/>
    </row>
    <row r="712" spans="1:38" ht="14.45">
      <c r="A712" s="38">
        <v>711</v>
      </c>
      <c r="B712" s="62">
        <v>45850</v>
      </c>
      <c r="C712" s="42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0">
        <f t="shared" si="178"/>
        <v>45750</v>
      </c>
      <c r="K712" s="7"/>
      <c r="L712" s="101" t="str">
        <f t="shared" si="191"/>
        <v/>
      </c>
      <c r="M712" s="20">
        <f t="shared" si="179"/>
        <v>45761</v>
      </c>
      <c r="N712" s="7"/>
      <c r="O712" s="101" t="str">
        <f t="shared" si="180"/>
        <v/>
      </c>
      <c r="P712" s="20">
        <f t="shared" si="181"/>
        <v>45776</v>
      </c>
      <c r="Q712" s="7"/>
      <c r="R712" s="101" t="str">
        <f t="shared" si="182"/>
        <v/>
      </c>
      <c r="S712" s="20">
        <f t="shared" si="192"/>
        <v>45781</v>
      </c>
      <c r="T712" s="7"/>
      <c r="U712" s="101" t="str">
        <f t="shared" si="183"/>
        <v/>
      </c>
      <c r="V712" s="20">
        <f t="shared" si="184"/>
        <v>45820</v>
      </c>
      <c r="W712" s="20"/>
      <c r="X712" s="101" t="str">
        <f t="shared" si="185"/>
        <v/>
      </c>
      <c r="Y712" s="68">
        <f t="shared" si="177"/>
        <v>45848</v>
      </c>
      <c r="Z712" s="52"/>
      <c r="AA712" s="52" t="str">
        <f t="shared" si="186"/>
        <v/>
      </c>
      <c r="AB712" s="53">
        <f t="shared" si="187"/>
        <v>45850</v>
      </c>
      <c r="AC712" s="51" t="str">
        <f t="shared" si="188"/>
        <v/>
      </c>
      <c r="AD712" s="102">
        <f t="shared" si="189"/>
        <v>45850</v>
      </c>
      <c r="AE712" s="7"/>
      <c r="AF712" s="101" t="str">
        <f t="shared" si="190"/>
        <v/>
      </c>
      <c r="AG712" s="69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1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99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3">
        <f t="shared" si="177"/>
        <v>45849</v>
      </c>
      <c r="Z713" s="4">
        <v>45812</v>
      </c>
      <c r="AA713" s="51">
        <f t="shared" si="186"/>
        <v>37</v>
      </c>
      <c r="AB713" s="53">
        <f t="shared" si="187"/>
        <v>45851</v>
      </c>
      <c r="AC713" s="51">
        <f t="shared" si="188"/>
        <v>39</v>
      </c>
      <c r="AD713" s="44">
        <f t="shared" si="189"/>
        <v>45851</v>
      </c>
      <c r="AE713" s="4">
        <v>45812</v>
      </c>
      <c r="AF713" s="19">
        <f t="shared" si="190"/>
        <v>39</v>
      </c>
      <c r="AG713" s="69"/>
      <c r="AH713" s="2"/>
      <c r="AI713" s="2"/>
      <c r="AJ713" s="2"/>
      <c r="AK713" s="2"/>
      <c r="AL713" s="2"/>
    </row>
    <row r="714" spans="1:38" ht="14.45">
      <c r="A714" s="38">
        <v>713</v>
      </c>
      <c r="B714" s="61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99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3">
        <f t="shared" si="177"/>
        <v>45849</v>
      </c>
      <c r="Z714" s="4">
        <v>45841</v>
      </c>
      <c r="AA714" s="51">
        <f t="shared" si="186"/>
        <v>8</v>
      </c>
      <c r="AB714" s="53">
        <f t="shared" si="187"/>
        <v>45851</v>
      </c>
      <c r="AC714" s="51">
        <f t="shared" si="188"/>
        <v>10</v>
      </c>
      <c r="AD714" s="44">
        <f t="shared" si="189"/>
        <v>45851</v>
      </c>
      <c r="AE714" s="4">
        <v>45841</v>
      </c>
      <c r="AF714" s="19">
        <f t="shared" si="190"/>
        <v>10</v>
      </c>
      <c r="AG714" s="69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1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99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3">
        <f t="shared" si="177"/>
        <v>45850</v>
      </c>
      <c r="Z715" s="53">
        <v>45841</v>
      </c>
      <c r="AA715" s="51">
        <f t="shared" si="186"/>
        <v>9</v>
      </c>
      <c r="AB715" s="53">
        <f t="shared" si="187"/>
        <v>45852</v>
      </c>
      <c r="AC715" s="51">
        <f t="shared" si="188"/>
        <v>11</v>
      </c>
      <c r="AD715" s="44">
        <f t="shared" si="189"/>
        <v>45852</v>
      </c>
      <c r="AE715" s="4">
        <v>45841</v>
      </c>
      <c r="AF715" s="19">
        <f t="shared" si="190"/>
        <v>11</v>
      </c>
      <c r="AG715" s="69"/>
      <c r="AH715" s="2"/>
      <c r="AI715" s="2"/>
      <c r="AJ715" s="2"/>
      <c r="AK715" s="2"/>
      <c r="AL715" s="2"/>
    </row>
    <row r="716" spans="1:38" ht="14.45">
      <c r="A716" s="38">
        <v>715</v>
      </c>
      <c r="B716" s="61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99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3">
        <f t="shared" si="177"/>
        <v>45851</v>
      </c>
      <c r="Z716" s="53">
        <v>45842</v>
      </c>
      <c r="AA716" s="51">
        <f t="shared" si="186"/>
        <v>9</v>
      </c>
      <c r="AB716" s="53">
        <f t="shared" si="187"/>
        <v>45853</v>
      </c>
      <c r="AC716" s="51">
        <f t="shared" si="188"/>
        <v>11</v>
      </c>
      <c r="AD716" s="44">
        <f t="shared" si="189"/>
        <v>45853</v>
      </c>
      <c r="AE716" s="4">
        <v>45848</v>
      </c>
      <c r="AF716" s="19">
        <f t="shared" si="190"/>
        <v>5</v>
      </c>
      <c r="AG716" s="69"/>
      <c r="AH716" s="2"/>
      <c r="AI716" s="2"/>
      <c r="AJ716" s="2"/>
      <c r="AK716" s="2"/>
      <c r="AL716" s="2"/>
    </row>
    <row r="717" spans="1:38" ht="14.45">
      <c r="A717" s="38">
        <v>716</v>
      </c>
      <c r="B717" s="61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99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3">
        <f t="shared" si="177"/>
        <v>45851</v>
      </c>
      <c r="Z717" s="53">
        <v>45842</v>
      </c>
      <c r="AA717" s="51">
        <f t="shared" si="186"/>
        <v>9</v>
      </c>
      <c r="AB717" s="53">
        <f t="shared" si="187"/>
        <v>45853</v>
      </c>
      <c r="AC717" s="51">
        <f t="shared" si="188"/>
        <v>11</v>
      </c>
      <c r="AD717" s="44">
        <f t="shared" si="189"/>
        <v>45853</v>
      </c>
      <c r="AE717" s="4">
        <v>45848</v>
      </c>
      <c r="AF717" s="19">
        <f t="shared" si="190"/>
        <v>5</v>
      </c>
      <c r="AG717" s="69"/>
      <c r="AH717" s="2"/>
      <c r="AI717" s="2"/>
      <c r="AJ717" s="2"/>
      <c r="AK717" s="2"/>
      <c r="AL717" s="2"/>
    </row>
    <row r="718" spans="1:38" ht="14.45">
      <c r="A718" s="38">
        <v>717</v>
      </c>
      <c r="B718" s="61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99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3">
        <f t="shared" si="177"/>
        <v>45851</v>
      </c>
      <c r="Z718" s="53">
        <v>45842</v>
      </c>
      <c r="AA718" s="51">
        <f t="shared" si="186"/>
        <v>9</v>
      </c>
      <c r="AB718" s="53">
        <f t="shared" si="187"/>
        <v>45853</v>
      </c>
      <c r="AC718" s="51">
        <f t="shared" si="188"/>
        <v>11</v>
      </c>
      <c r="AD718" s="44">
        <f t="shared" si="189"/>
        <v>45853</v>
      </c>
      <c r="AE718" s="4">
        <v>45848</v>
      </c>
      <c r="AF718" s="19">
        <f t="shared" si="190"/>
        <v>5</v>
      </c>
      <c r="AG718" s="69"/>
      <c r="AH718" s="2"/>
      <c r="AI718" s="2"/>
      <c r="AJ718" s="2"/>
      <c r="AK718" s="2"/>
      <c r="AL718" s="2"/>
    </row>
    <row r="719" spans="1:38" ht="14.45">
      <c r="A719" s="38">
        <v>718</v>
      </c>
      <c r="B719" s="61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99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3">
        <f t="shared" si="177"/>
        <v>45851</v>
      </c>
      <c r="Z719" s="53">
        <v>45842</v>
      </c>
      <c r="AA719" s="51">
        <f t="shared" si="186"/>
        <v>9</v>
      </c>
      <c r="AB719" s="53">
        <f t="shared" si="187"/>
        <v>45853</v>
      </c>
      <c r="AC719" s="51">
        <f t="shared" si="188"/>
        <v>11</v>
      </c>
      <c r="AD719" s="44">
        <f t="shared" si="189"/>
        <v>45853</v>
      </c>
      <c r="AE719" s="4">
        <v>45848</v>
      </c>
      <c r="AF719" s="19">
        <f t="shared" si="190"/>
        <v>5</v>
      </c>
      <c r="AG719" s="69"/>
      <c r="AH719" s="2"/>
      <c r="AI719" s="2"/>
      <c r="AJ719" s="2"/>
      <c r="AK719" s="2"/>
      <c r="AL719" s="2"/>
    </row>
    <row r="720" spans="1:38" ht="14.45">
      <c r="A720" s="38">
        <v>719</v>
      </c>
      <c r="B720" s="61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99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3">
        <f t="shared" si="177"/>
        <v>45851</v>
      </c>
      <c r="Z720" s="53">
        <v>45842</v>
      </c>
      <c r="AA720" s="51">
        <f t="shared" si="186"/>
        <v>9</v>
      </c>
      <c r="AB720" s="53">
        <f t="shared" si="187"/>
        <v>45853</v>
      </c>
      <c r="AC720" s="51">
        <f t="shared" si="188"/>
        <v>11</v>
      </c>
      <c r="AD720" s="44">
        <f t="shared" si="189"/>
        <v>45853</v>
      </c>
      <c r="AE720" s="4">
        <v>45848</v>
      </c>
      <c r="AF720" s="19">
        <f t="shared" si="190"/>
        <v>5</v>
      </c>
      <c r="AG720" s="69"/>
      <c r="AH720" s="2"/>
      <c r="AI720" s="2"/>
      <c r="AJ720" s="2"/>
      <c r="AK720" s="2"/>
      <c r="AL720" s="2"/>
    </row>
    <row r="721" spans="1:38" ht="14.45">
      <c r="A721" s="38">
        <v>720</v>
      </c>
      <c r="B721" s="61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99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3">
        <f t="shared" si="177"/>
        <v>45851</v>
      </c>
      <c r="Z721" s="53">
        <v>45842</v>
      </c>
      <c r="AA721" s="51">
        <f t="shared" si="186"/>
        <v>9</v>
      </c>
      <c r="AB721" s="53">
        <f t="shared" si="187"/>
        <v>45853</v>
      </c>
      <c r="AC721" s="51">
        <f t="shared" si="188"/>
        <v>11</v>
      </c>
      <c r="AD721" s="44">
        <f t="shared" si="189"/>
        <v>45853</v>
      </c>
      <c r="AE721" s="4">
        <v>45848</v>
      </c>
      <c r="AF721" s="19">
        <f t="shared" si="190"/>
        <v>5</v>
      </c>
      <c r="AG721" s="69"/>
      <c r="AH721" s="2"/>
      <c r="AI721" s="2"/>
      <c r="AJ721" s="2"/>
      <c r="AK721" s="2"/>
      <c r="AL721" s="2"/>
    </row>
    <row r="722" spans="1:38" ht="14.45">
      <c r="A722" s="38">
        <v>721</v>
      </c>
      <c r="B722" s="61">
        <v>45853</v>
      </c>
      <c r="C722" s="40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99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3">
        <f t="shared" si="177"/>
        <v>45851</v>
      </c>
      <c r="Z722" s="53">
        <v>45842</v>
      </c>
      <c r="AA722" s="51">
        <f t="shared" si="186"/>
        <v>9</v>
      </c>
      <c r="AB722" s="53">
        <f t="shared" si="187"/>
        <v>45853</v>
      </c>
      <c r="AC722" s="51">
        <f t="shared" si="188"/>
        <v>11</v>
      </c>
      <c r="AD722" s="44">
        <f t="shared" si="189"/>
        <v>45853</v>
      </c>
      <c r="AE722" s="4">
        <v>45848</v>
      </c>
      <c r="AF722" s="19">
        <f t="shared" si="190"/>
        <v>5</v>
      </c>
      <c r="AG722" s="69"/>
      <c r="AH722" s="2"/>
      <c r="AI722" s="2"/>
      <c r="AJ722" s="2"/>
      <c r="AK722" s="2"/>
      <c r="AL722" s="2"/>
    </row>
    <row r="723" spans="1:38" ht="14.45">
      <c r="A723" s="38">
        <v>722</v>
      </c>
      <c r="B723" s="61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99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3">
        <f t="shared" si="177"/>
        <v>45853</v>
      </c>
      <c r="Z723" s="4">
        <v>45847</v>
      </c>
      <c r="AA723" s="51">
        <f t="shared" si="186"/>
        <v>6</v>
      </c>
      <c r="AB723" s="53">
        <f t="shared" si="187"/>
        <v>45855</v>
      </c>
      <c r="AC723" s="51">
        <f t="shared" si="188"/>
        <v>8</v>
      </c>
      <c r="AD723" s="44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69"/>
      <c r="AH723" s="2"/>
      <c r="AI723" s="2"/>
      <c r="AJ723" s="2"/>
      <c r="AK723" s="2"/>
      <c r="AL723" s="2"/>
    </row>
    <row r="724" spans="1:38" ht="14.45">
      <c r="A724" s="38">
        <v>723</v>
      </c>
      <c r="B724" s="61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99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3">
        <f t="shared" si="177"/>
        <v>45853</v>
      </c>
      <c r="Z724" s="53">
        <v>45853</v>
      </c>
      <c r="AA724" s="51">
        <f t="shared" si="186"/>
        <v>0</v>
      </c>
      <c r="AB724" s="53">
        <f t="shared" si="187"/>
        <v>45855</v>
      </c>
      <c r="AC724" s="51">
        <f t="shared" si="188"/>
        <v>2</v>
      </c>
      <c r="AD724" s="44">
        <f t="shared" si="189"/>
        <v>45855</v>
      </c>
      <c r="AE724" s="4">
        <v>45817</v>
      </c>
      <c r="AF724" s="19">
        <f t="shared" si="193"/>
        <v>38</v>
      </c>
      <c r="AG724" s="69"/>
      <c r="AH724" s="2"/>
      <c r="AI724" s="2"/>
      <c r="AJ724" s="2"/>
      <c r="AK724" s="2"/>
      <c r="AL724" s="2"/>
    </row>
    <row r="725" spans="1:38" ht="14.45">
      <c r="A725" s="38">
        <v>724</v>
      </c>
      <c r="B725" s="61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99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3">
        <f t="shared" si="177"/>
        <v>45854</v>
      </c>
      <c r="Z725" s="53">
        <v>45854</v>
      </c>
      <c r="AA725" s="51">
        <f t="shared" si="186"/>
        <v>0</v>
      </c>
      <c r="AB725" s="53">
        <f t="shared" si="187"/>
        <v>45856</v>
      </c>
      <c r="AC725" s="51">
        <f t="shared" si="188"/>
        <v>2</v>
      </c>
      <c r="AD725" s="44">
        <f t="shared" si="189"/>
        <v>45856</v>
      </c>
      <c r="AF725" s="19" t="str">
        <f t="shared" si="193"/>
        <v/>
      </c>
      <c r="AG725" s="69"/>
      <c r="AH725" s="2"/>
      <c r="AI725" s="2"/>
      <c r="AJ725" s="2"/>
      <c r="AK725" s="2"/>
      <c r="AL725" s="2"/>
    </row>
    <row r="726" spans="1:38" ht="14.45">
      <c r="A726" s="38">
        <v>725</v>
      </c>
      <c r="B726" s="61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99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3">
        <f t="shared" si="177"/>
        <v>45854</v>
      </c>
      <c r="Z726" s="4">
        <v>45855</v>
      </c>
      <c r="AA726" s="51">
        <f t="shared" si="186"/>
        <v>-1</v>
      </c>
      <c r="AB726" s="53">
        <f t="shared" si="187"/>
        <v>45856</v>
      </c>
      <c r="AC726" s="51">
        <f t="shared" si="188"/>
        <v>1</v>
      </c>
      <c r="AD726" s="44">
        <f t="shared" si="189"/>
        <v>45856</v>
      </c>
      <c r="AE726" s="4">
        <v>45855</v>
      </c>
      <c r="AF726" s="19">
        <f t="shared" si="193"/>
        <v>1</v>
      </c>
      <c r="AG726" s="69"/>
      <c r="AH726" s="2"/>
      <c r="AI726" s="2"/>
      <c r="AJ726" s="2"/>
      <c r="AK726" s="2"/>
      <c r="AL726" s="2"/>
    </row>
    <row r="727" spans="1:38" ht="14.45">
      <c r="A727" s="38">
        <v>726</v>
      </c>
      <c r="B727" s="61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99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3">
        <f t="shared" si="177"/>
        <v>45855</v>
      </c>
      <c r="Z727" s="53">
        <v>45835</v>
      </c>
      <c r="AA727" s="51">
        <f t="shared" si="186"/>
        <v>20</v>
      </c>
      <c r="AB727" s="53">
        <f t="shared" si="187"/>
        <v>45857</v>
      </c>
      <c r="AC727" s="51">
        <f t="shared" si="188"/>
        <v>22</v>
      </c>
      <c r="AD727" s="44">
        <f t="shared" si="189"/>
        <v>45857</v>
      </c>
      <c r="AE727" s="4">
        <v>45835</v>
      </c>
      <c r="AF727" s="19">
        <f t="shared" si="193"/>
        <v>22</v>
      </c>
      <c r="AG727" s="69"/>
      <c r="AH727" s="2"/>
      <c r="AI727" s="2"/>
      <c r="AJ727" s="2"/>
      <c r="AK727" s="2"/>
      <c r="AL727" s="2"/>
    </row>
    <row r="728" spans="1:38" ht="14.45">
      <c r="A728" s="38">
        <v>727</v>
      </c>
      <c r="B728" s="61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99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67">
        <v>45824</v>
      </c>
      <c r="X728" s="19">
        <f t="shared" si="185"/>
        <v>3</v>
      </c>
      <c r="Y728" s="53">
        <f t="shared" si="177"/>
        <v>45855</v>
      </c>
      <c r="Z728" s="4">
        <v>45831</v>
      </c>
      <c r="AA728" s="51">
        <f t="shared" si="186"/>
        <v>24</v>
      </c>
      <c r="AB728" s="53">
        <f t="shared" si="187"/>
        <v>45857</v>
      </c>
      <c r="AC728" s="51">
        <f t="shared" si="188"/>
        <v>26</v>
      </c>
      <c r="AD728" s="44">
        <f t="shared" si="189"/>
        <v>45857</v>
      </c>
      <c r="AE728" s="4">
        <v>45831</v>
      </c>
      <c r="AF728" s="19">
        <f t="shared" si="193"/>
        <v>26</v>
      </c>
      <c r="AG728" s="69"/>
      <c r="AH728" s="2"/>
      <c r="AI728" s="2"/>
      <c r="AJ728" s="2"/>
      <c r="AK728" s="2"/>
      <c r="AL728" s="2"/>
    </row>
    <row r="729" spans="1:38" ht="14.45">
      <c r="A729" s="38">
        <v>728</v>
      </c>
      <c r="B729" s="61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99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3">
        <f t="shared" si="177"/>
        <v>45855</v>
      </c>
      <c r="Z729" s="53">
        <v>45842</v>
      </c>
      <c r="AA729" s="51">
        <f t="shared" si="186"/>
        <v>13</v>
      </c>
      <c r="AB729" s="53">
        <f t="shared" si="187"/>
        <v>45857</v>
      </c>
      <c r="AC729" s="51">
        <f t="shared" si="188"/>
        <v>15</v>
      </c>
      <c r="AD729" s="44">
        <f t="shared" si="189"/>
        <v>45857</v>
      </c>
      <c r="AE729" s="4">
        <v>45848</v>
      </c>
      <c r="AF729" s="19">
        <f t="shared" si="193"/>
        <v>9</v>
      </c>
      <c r="AG729" s="69"/>
      <c r="AH729" s="2"/>
      <c r="AI729" s="2"/>
      <c r="AJ729" s="2"/>
      <c r="AK729" s="2"/>
      <c r="AL729" s="2"/>
    </row>
    <row r="730" spans="1:38" ht="14.45">
      <c r="A730" s="38">
        <v>729</v>
      </c>
      <c r="B730" s="61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99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3">
        <f t="shared" si="177"/>
        <v>45855</v>
      </c>
      <c r="Z730" s="4">
        <v>45846</v>
      </c>
      <c r="AA730" s="51">
        <f t="shared" si="186"/>
        <v>9</v>
      </c>
      <c r="AB730" s="53">
        <f t="shared" si="187"/>
        <v>45857</v>
      </c>
      <c r="AC730" s="51">
        <f t="shared" si="188"/>
        <v>11</v>
      </c>
      <c r="AD730" s="44">
        <f t="shared" si="189"/>
        <v>45857</v>
      </c>
      <c r="AE730" s="4">
        <v>45846</v>
      </c>
      <c r="AF730" s="19">
        <f t="shared" si="193"/>
        <v>11</v>
      </c>
      <c r="AG730" s="69"/>
      <c r="AH730" s="2"/>
      <c r="AI730" s="2"/>
      <c r="AJ730" s="2"/>
      <c r="AK730" s="2"/>
      <c r="AL730" s="2"/>
    </row>
    <row r="731" spans="1:38" ht="14.45">
      <c r="A731" s="38">
        <v>730</v>
      </c>
      <c r="B731" s="61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99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3">
        <f t="shared" si="177"/>
        <v>45856</v>
      </c>
      <c r="Z731" s="53">
        <v>45855</v>
      </c>
      <c r="AA731" s="51">
        <f t="shared" si="186"/>
        <v>1</v>
      </c>
      <c r="AB731" s="53">
        <f t="shared" si="187"/>
        <v>45858</v>
      </c>
      <c r="AC731" s="51">
        <f t="shared" si="188"/>
        <v>3</v>
      </c>
      <c r="AD731" s="44">
        <f t="shared" si="189"/>
        <v>45858</v>
      </c>
      <c r="AE731" s="4">
        <v>45882</v>
      </c>
      <c r="AF731" s="19">
        <f t="shared" si="193"/>
        <v>-24</v>
      </c>
      <c r="AG731" s="69"/>
      <c r="AH731" s="2"/>
      <c r="AI731" s="2"/>
      <c r="AJ731" s="2"/>
      <c r="AK731" s="2"/>
      <c r="AL731" s="2"/>
    </row>
    <row r="732" spans="1:38" ht="14.45">
      <c r="A732" s="38">
        <v>731</v>
      </c>
      <c r="B732" s="62">
        <v>45858</v>
      </c>
      <c r="C732" s="77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0">
        <f t="shared" si="178"/>
        <v>45758</v>
      </c>
      <c r="K732" s="7"/>
      <c r="L732" s="101" t="str">
        <f t="shared" si="191"/>
        <v/>
      </c>
      <c r="M732" s="20">
        <f t="shared" si="179"/>
        <v>45769</v>
      </c>
      <c r="N732" s="7">
        <v>45694</v>
      </c>
      <c r="O732" s="101">
        <f t="shared" si="180"/>
        <v>75</v>
      </c>
      <c r="P732" s="20">
        <f t="shared" si="181"/>
        <v>45784</v>
      </c>
      <c r="Q732" s="7"/>
      <c r="R732" s="101" t="str">
        <f t="shared" si="182"/>
        <v/>
      </c>
      <c r="S732" s="20">
        <f t="shared" si="192"/>
        <v>45789</v>
      </c>
      <c r="T732" s="7">
        <v>45694</v>
      </c>
      <c r="U732" s="101">
        <f t="shared" si="183"/>
        <v>95</v>
      </c>
      <c r="V732" s="20">
        <f t="shared" si="184"/>
        <v>45828</v>
      </c>
      <c r="W732" s="20">
        <v>45842</v>
      </c>
      <c r="X732" s="101">
        <f>IF(OR(V732="", W732=""), "", V732-W732)</f>
        <v>-14</v>
      </c>
      <c r="Y732" s="68">
        <f t="shared" si="177"/>
        <v>45856</v>
      </c>
      <c r="Z732" s="68">
        <v>45856</v>
      </c>
      <c r="AA732" s="52">
        <f t="shared" si="186"/>
        <v>0</v>
      </c>
      <c r="AB732" s="53">
        <f t="shared" si="187"/>
        <v>45858</v>
      </c>
      <c r="AC732" s="51">
        <f t="shared" si="188"/>
        <v>2</v>
      </c>
      <c r="AD732" s="102">
        <f t="shared" si="189"/>
        <v>45858</v>
      </c>
      <c r="AE732" s="7">
        <v>45897</v>
      </c>
      <c r="AF732" s="101">
        <f t="shared" si="193"/>
        <v>-39</v>
      </c>
      <c r="AG732" s="70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1">
        <v>45858</v>
      </c>
      <c r="C733" s="81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99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3">
        <f t="shared" si="177"/>
        <v>45856</v>
      </c>
      <c r="Z733" s="53">
        <v>45842</v>
      </c>
      <c r="AA733" s="51">
        <f t="shared" si="186"/>
        <v>14</v>
      </c>
      <c r="AB733" s="53">
        <f t="shared" si="187"/>
        <v>45858</v>
      </c>
      <c r="AC733" s="51">
        <f t="shared" si="188"/>
        <v>16</v>
      </c>
      <c r="AD733" s="44">
        <f t="shared" si="189"/>
        <v>45858</v>
      </c>
      <c r="AE733" s="4">
        <v>45854</v>
      </c>
      <c r="AF733" s="19">
        <f t="shared" si="193"/>
        <v>4</v>
      </c>
      <c r="AG733" s="69"/>
      <c r="AH733" s="2"/>
      <c r="AI733" s="2"/>
      <c r="AJ733" s="2"/>
      <c r="AK733" s="2"/>
      <c r="AL733" s="2"/>
    </row>
    <row r="734" spans="1:38" ht="14.45">
      <c r="A734" s="38">
        <v>733</v>
      </c>
      <c r="B734" s="61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99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67">
        <v>45824</v>
      </c>
      <c r="X734" s="19">
        <f>IF(OR(V734="", W734=""), "", V734-W734)</f>
        <v>4</v>
      </c>
      <c r="Y734" s="53">
        <f t="shared" si="177"/>
        <v>45856</v>
      </c>
      <c r="AA734" s="51" t="str">
        <f t="shared" si="186"/>
        <v/>
      </c>
      <c r="AB734" s="53">
        <f t="shared" si="187"/>
        <v>45858</v>
      </c>
      <c r="AC734" s="51" t="str">
        <f t="shared" si="188"/>
        <v/>
      </c>
      <c r="AD734" s="44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1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99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3">
        <f t="shared" si="177"/>
        <v>45856</v>
      </c>
      <c r="Z735" s="53">
        <v>45853</v>
      </c>
      <c r="AA735" s="51">
        <f t="shared" si="186"/>
        <v>3</v>
      </c>
      <c r="AB735" s="53">
        <f t="shared" si="187"/>
        <v>45858</v>
      </c>
      <c r="AC735" s="51">
        <f t="shared" si="188"/>
        <v>5</v>
      </c>
      <c r="AD735" s="44">
        <f t="shared" si="189"/>
        <v>45858</v>
      </c>
      <c r="AE735" s="44">
        <v>45856</v>
      </c>
      <c r="AF735" s="19">
        <f t="shared" si="193"/>
        <v>2</v>
      </c>
      <c r="AG735" s="69"/>
      <c r="AH735" s="2"/>
      <c r="AI735" s="2"/>
      <c r="AJ735" s="2"/>
      <c r="AK735" s="2"/>
      <c r="AL735" s="2"/>
    </row>
    <row r="736" spans="1:38" ht="14.45">
      <c r="A736" s="38">
        <v>735</v>
      </c>
      <c r="B736" s="61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99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3">
        <f t="shared" si="177"/>
        <v>45856</v>
      </c>
      <c r="Z736" s="53">
        <v>45856</v>
      </c>
      <c r="AA736" s="51">
        <f t="shared" si="186"/>
        <v>0</v>
      </c>
      <c r="AB736" s="53">
        <f t="shared" si="187"/>
        <v>45858</v>
      </c>
      <c r="AC736" s="51">
        <f t="shared" si="188"/>
        <v>2</v>
      </c>
      <c r="AD736" s="44">
        <f t="shared" si="189"/>
        <v>45858</v>
      </c>
      <c r="AE736" s="4">
        <v>45859</v>
      </c>
      <c r="AF736" s="19">
        <f t="shared" si="193"/>
        <v>-1</v>
      </c>
      <c r="AG736" s="69"/>
      <c r="AH736" s="2"/>
      <c r="AI736" s="2"/>
      <c r="AJ736" s="2"/>
      <c r="AK736" s="2"/>
      <c r="AL736" s="2"/>
    </row>
    <row r="737" spans="1:38" ht="14.45">
      <c r="A737" s="38">
        <v>736</v>
      </c>
      <c r="B737" s="61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99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3">
        <f t="shared" si="177"/>
        <v>45856</v>
      </c>
      <c r="Z737" s="53">
        <v>45856</v>
      </c>
      <c r="AA737" s="51">
        <f t="shared" si="186"/>
        <v>0</v>
      </c>
      <c r="AB737" s="53">
        <f t="shared" si="187"/>
        <v>45858</v>
      </c>
      <c r="AC737" s="51">
        <f t="shared" si="188"/>
        <v>2</v>
      </c>
      <c r="AD737" s="44">
        <f t="shared" si="189"/>
        <v>45858</v>
      </c>
      <c r="AE737" s="4">
        <v>45859</v>
      </c>
      <c r="AF737" s="19">
        <f t="shared" si="193"/>
        <v>-1</v>
      </c>
      <c r="AG737" s="69"/>
      <c r="AH737" s="2"/>
      <c r="AI737" s="2"/>
      <c r="AJ737" s="2"/>
      <c r="AK737" s="2"/>
      <c r="AL737" s="2"/>
    </row>
    <row r="738" spans="1:38" ht="14.45">
      <c r="A738" s="38">
        <v>737</v>
      </c>
      <c r="B738" s="61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99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3">
        <f t="shared" si="177"/>
        <v>45856</v>
      </c>
      <c r="Z738" s="53">
        <v>45856</v>
      </c>
      <c r="AA738" s="51">
        <f t="shared" si="186"/>
        <v>0</v>
      </c>
      <c r="AB738" s="53">
        <f t="shared" si="187"/>
        <v>45858</v>
      </c>
      <c r="AC738" s="51">
        <f t="shared" si="188"/>
        <v>2</v>
      </c>
      <c r="AD738" s="44">
        <f t="shared" si="189"/>
        <v>45858</v>
      </c>
      <c r="AE738" s="4">
        <v>45858</v>
      </c>
      <c r="AF738" s="19">
        <f t="shared" si="193"/>
        <v>0</v>
      </c>
      <c r="AG738" s="69"/>
      <c r="AH738" s="2"/>
      <c r="AI738" s="2"/>
      <c r="AJ738" s="2"/>
      <c r="AK738" s="2"/>
      <c r="AL738" s="2"/>
    </row>
    <row r="739" spans="1:38" ht="14.45">
      <c r="A739" s="38">
        <v>738</v>
      </c>
      <c r="B739" s="61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99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67">
        <v>45824</v>
      </c>
      <c r="X739" s="19">
        <f>IF(OR(V739="", W739=""), "", V739-W739)</f>
        <v>4</v>
      </c>
      <c r="Y739" s="53">
        <f t="shared" si="177"/>
        <v>45856</v>
      </c>
      <c r="Z739" s="53">
        <v>45841</v>
      </c>
      <c r="AA739" s="51">
        <f t="shared" si="186"/>
        <v>15</v>
      </c>
      <c r="AB739" s="53">
        <f t="shared" si="187"/>
        <v>45858</v>
      </c>
      <c r="AC739" s="51">
        <f t="shared" si="188"/>
        <v>17</v>
      </c>
      <c r="AD739" s="44">
        <f t="shared" si="189"/>
        <v>45858</v>
      </c>
      <c r="AE739" s="4">
        <v>45841</v>
      </c>
      <c r="AF739" s="19">
        <f t="shared" si="193"/>
        <v>17</v>
      </c>
      <c r="AG739" s="69"/>
      <c r="AH739" s="2"/>
      <c r="AI739" s="2"/>
      <c r="AJ739" s="2"/>
      <c r="AK739" s="2"/>
      <c r="AL739" s="2"/>
    </row>
    <row r="740" spans="1:38" ht="14.45">
      <c r="A740" s="38">
        <v>739</v>
      </c>
      <c r="B740" s="61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99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3">
        <f t="shared" si="177"/>
        <v>45857</v>
      </c>
      <c r="Z740" s="53">
        <v>45856</v>
      </c>
      <c r="AA740" s="51">
        <f t="shared" si="186"/>
        <v>1</v>
      </c>
      <c r="AB740" s="53">
        <f t="shared" si="187"/>
        <v>45859</v>
      </c>
      <c r="AC740" s="51">
        <f t="shared" si="188"/>
        <v>3</v>
      </c>
      <c r="AD740" s="44">
        <f t="shared" si="189"/>
        <v>45859</v>
      </c>
      <c r="AF740" s="19" t="str">
        <f t="shared" si="193"/>
        <v/>
      </c>
      <c r="AG740" s="69"/>
      <c r="AH740" s="2"/>
      <c r="AI740" s="2"/>
      <c r="AJ740" s="2"/>
      <c r="AK740" s="2"/>
      <c r="AL740" s="2"/>
    </row>
    <row r="741" spans="1:38" ht="14.45">
      <c r="A741" s="38">
        <v>740</v>
      </c>
      <c r="B741" s="61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99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3">
        <f t="shared" si="177"/>
        <v>45858</v>
      </c>
      <c r="Z741" s="4">
        <v>45840</v>
      </c>
      <c r="AA741" s="51">
        <f t="shared" si="186"/>
        <v>18</v>
      </c>
      <c r="AB741" s="53">
        <f t="shared" si="187"/>
        <v>45860</v>
      </c>
      <c r="AC741" s="51">
        <f t="shared" si="188"/>
        <v>20</v>
      </c>
      <c r="AD741" s="44">
        <f t="shared" si="189"/>
        <v>45860</v>
      </c>
      <c r="AE741" s="4">
        <v>45840</v>
      </c>
      <c r="AF741" s="19">
        <f t="shared" si="193"/>
        <v>20</v>
      </c>
      <c r="AG741" s="69"/>
      <c r="AH741" s="2"/>
      <c r="AI741" s="2"/>
      <c r="AJ741" s="2"/>
      <c r="AK741" s="2"/>
      <c r="AL741" s="2"/>
    </row>
    <row r="742" spans="1:38" ht="14.45">
      <c r="A742" s="38">
        <v>741</v>
      </c>
      <c r="B742" s="61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99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3">
        <f t="shared" si="177"/>
        <v>45858</v>
      </c>
      <c r="Z742" s="53">
        <v>45854</v>
      </c>
      <c r="AA742" s="51">
        <f t="shared" si="186"/>
        <v>4</v>
      </c>
      <c r="AB742" s="53">
        <f t="shared" si="187"/>
        <v>45860</v>
      </c>
      <c r="AC742" s="51">
        <f t="shared" si="188"/>
        <v>6</v>
      </c>
      <c r="AD742" s="44">
        <f t="shared" si="189"/>
        <v>45860</v>
      </c>
      <c r="AE742" s="4">
        <v>45859</v>
      </c>
      <c r="AF742" s="19">
        <f t="shared" si="193"/>
        <v>1</v>
      </c>
      <c r="AG742" s="69"/>
      <c r="AH742" s="2"/>
      <c r="AI742" s="2"/>
      <c r="AJ742" s="2"/>
      <c r="AK742" s="2"/>
      <c r="AL742" s="2"/>
    </row>
    <row r="743" spans="1:38" ht="14.45">
      <c r="A743" s="38">
        <v>742</v>
      </c>
      <c r="B743" s="61">
        <v>45860</v>
      </c>
      <c r="C743" s="91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99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3">
        <f t="shared" si="177"/>
        <v>45858</v>
      </c>
      <c r="Z743" s="53">
        <v>45860</v>
      </c>
      <c r="AA743" s="51">
        <f t="shared" si="186"/>
        <v>-2</v>
      </c>
      <c r="AB743" s="53">
        <f t="shared" si="187"/>
        <v>45860</v>
      </c>
      <c r="AC743" s="51">
        <f t="shared" si="188"/>
        <v>0</v>
      </c>
      <c r="AD743" s="44">
        <f t="shared" si="189"/>
        <v>45860</v>
      </c>
      <c r="AE743" s="4">
        <v>45869</v>
      </c>
      <c r="AF743" s="19">
        <f t="shared" si="193"/>
        <v>-9</v>
      </c>
      <c r="AG743" s="69"/>
      <c r="AH743" s="2"/>
      <c r="AI743" s="2"/>
      <c r="AJ743" s="2"/>
      <c r="AK743" s="2"/>
      <c r="AL743" s="2"/>
    </row>
    <row r="744" spans="1:38" ht="14.45">
      <c r="A744" s="38">
        <v>743</v>
      </c>
      <c r="B744" s="61">
        <v>45861</v>
      </c>
      <c r="C744" s="40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99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3">
        <f t="shared" si="177"/>
        <v>45859</v>
      </c>
      <c r="Z744" s="53">
        <v>45842</v>
      </c>
      <c r="AA744" s="51">
        <f t="shared" si="186"/>
        <v>17</v>
      </c>
      <c r="AB744" s="53">
        <f t="shared" si="187"/>
        <v>45861</v>
      </c>
      <c r="AC744" s="51">
        <f t="shared" si="188"/>
        <v>19</v>
      </c>
      <c r="AD744" s="44">
        <f t="shared" si="189"/>
        <v>45861</v>
      </c>
      <c r="AE744" s="4">
        <v>45848</v>
      </c>
      <c r="AF744" s="19">
        <f t="shared" si="193"/>
        <v>13</v>
      </c>
      <c r="AG744" s="69"/>
      <c r="AH744" s="2"/>
      <c r="AI744" s="2"/>
      <c r="AJ744" s="2"/>
      <c r="AK744" s="2"/>
      <c r="AL744" s="2"/>
    </row>
    <row r="745" spans="1:38" ht="14.45">
      <c r="A745" s="38">
        <v>744</v>
      </c>
      <c r="B745" s="61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99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3">
        <f t="shared" si="177"/>
        <v>45860</v>
      </c>
      <c r="Z745" s="53">
        <v>45842</v>
      </c>
      <c r="AA745" s="51">
        <f t="shared" si="186"/>
        <v>18</v>
      </c>
      <c r="AB745" s="53">
        <f t="shared" si="187"/>
        <v>45862</v>
      </c>
      <c r="AC745" s="51">
        <f t="shared" si="188"/>
        <v>20</v>
      </c>
      <c r="AD745" s="44">
        <f t="shared" si="189"/>
        <v>45862</v>
      </c>
      <c r="AE745" s="4">
        <v>45848</v>
      </c>
      <c r="AF745" s="19">
        <f t="shared" si="193"/>
        <v>14</v>
      </c>
      <c r="AG745" s="69"/>
      <c r="AH745" s="2"/>
      <c r="AI745" s="2"/>
      <c r="AJ745" s="2"/>
      <c r="AK745" s="2"/>
      <c r="AL745" s="2"/>
    </row>
    <row r="746" spans="1:38" ht="14.45">
      <c r="A746" s="38">
        <v>745</v>
      </c>
      <c r="B746" s="61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99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3">
        <f t="shared" si="177"/>
        <v>45861</v>
      </c>
      <c r="Z746" s="4">
        <v>45841</v>
      </c>
      <c r="AA746" s="51">
        <f t="shared" si="186"/>
        <v>20</v>
      </c>
      <c r="AB746" s="53">
        <f t="shared" si="187"/>
        <v>45863</v>
      </c>
      <c r="AC746" s="51">
        <f t="shared" si="188"/>
        <v>22</v>
      </c>
      <c r="AD746" s="44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69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1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99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3">
        <f t="shared" si="177"/>
        <v>45861</v>
      </c>
      <c r="Z747" s="53">
        <v>45842</v>
      </c>
      <c r="AA747" s="51">
        <f t="shared" si="186"/>
        <v>19</v>
      </c>
      <c r="AB747" s="53">
        <f t="shared" si="187"/>
        <v>45863</v>
      </c>
      <c r="AC747" s="51">
        <f t="shared" si="188"/>
        <v>21</v>
      </c>
      <c r="AD747" s="44">
        <f t="shared" si="189"/>
        <v>45863</v>
      </c>
      <c r="AE747" s="4">
        <v>45848</v>
      </c>
      <c r="AF747" s="19">
        <f t="shared" si="195"/>
        <v>15</v>
      </c>
      <c r="AG747" s="69"/>
      <c r="AH747" s="2"/>
      <c r="AI747" s="2"/>
      <c r="AJ747" s="2"/>
      <c r="AK747" s="2"/>
      <c r="AL747" s="2"/>
    </row>
    <row r="748" spans="1:38" ht="14.45">
      <c r="A748" s="38">
        <v>747</v>
      </c>
      <c r="B748" s="61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99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3">
        <f t="shared" si="177"/>
        <v>45861</v>
      </c>
      <c r="Z748" s="53">
        <v>45863</v>
      </c>
      <c r="AA748" s="51">
        <f t="shared" si="186"/>
        <v>-2</v>
      </c>
      <c r="AB748" s="53">
        <f t="shared" si="187"/>
        <v>45863</v>
      </c>
      <c r="AC748" s="51">
        <f t="shared" si="188"/>
        <v>0</v>
      </c>
      <c r="AD748" s="44">
        <f t="shared" si="189"/>
        <v>45863</v>
      </c>
      <c r="AE748" s="4">
        <v>45872</v>
      </c>
      <c r="AF748" s="19">
        <f t="shared" si="195"/>
        <v>-9</v>
      </c>
      <c r="AG748" s="69"/>
      <c r="AH748" s="2"/>
      <c r="AI748" s="2"/>
      <c r="AJ748" s="2"/>
      <c r="AK748" s="2"/>
      <c r="AL748" s="2"/>
    </row>
    <row r="749" spans="1:38" ht="14.45">
      <c r="A749" s="38">
        <v>748</v>
      </c>
      <c r="B749" s="61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99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3">
        <f t="shared" si="177"/>
        <v>45862</v>
      </c>
      <c r="Z749" s="53">
        <v>45861</v>
      </c>
      <c r="AA749" s="51">
        <f t="shared" si="186"/>
        <v>1</v>
      </c>
      <c r="AB749" s="53">
        <f t="shared" si="187"/>
        <v>45864</v>
      </c>
      <c r="AC749" s="51">
        <f t="shared" si="188"/>
        <v>3</v>
      </c>
      <c r="AD749" s="44">
        <f t="shared" si="189"/>
        <v>45864</v>
      </c>
      <c r="AE749" s="4">
        <v>45861</v>
      </c>
      <c r="AF749" s="19">
        <f t="shared" si="195"/>
        <v>3</v>
      </c>
      <c r="AG749" s="69"/>
      <c r="AH749" s="2"/>
      <c r="AI749" s="2"/>
      <c r="AJ749" s="2"/>
      <c r="AK749" s="2"/>
      <c r="AL749" s="2"/>
    </row>
    <row r="750" spans="1:38" ht="14.45">
      <c r="A750" s="38">
        <v>749</v>
      </c>
      <c r="B750" s="61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99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3">
        <f t="shared" si="177"/>
        <v>45862</v>
      </c>
      <c r="Z750" s="126">
        <v>45861</v>
      </c>
      <c r="AA750" s="51">
        <f t="shared" si="186"/>
        <v>1</v>
      </c>
      <c r="AB750" s="53">
        <f t="shared" si="187"/>
        <v>45864</v>
      </c>
      <c r="AC750" s="51">
        <f t="shared" si="188"/>
        <v>3</v>
      </c>
      <c r="AD750" s="44">
        <f t="shared" si="189"/>
        <v>45864</v>
      </c>
      <c r="AE750" s="4">
        <v>45877</v>
      </c>
      <c r="AF750" s="19">
        <f t="shared" si="195"/>
        <v>-13</v>
      </c>
      <c r="AG750" s="69"/>
      <c r="AH750" s="2"/>
      <c r="AI750" s="2"/>
      <c r="AJ750" s="2"/>
      <c r="AK750" s="2"/>
      <c r="AL750" s="2"/>
    </row>
    <row r="751" spans="1:38" ht="14.45">
      <c r="A751" s="38">
        <v>750</v>
      </c>
      <c r="B751" s="61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99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3">
        <f t="shared" si="177"/>
        <v>45862</v>
      </c>
      <c r="Z751" s="53">
        <v>45859</v>
      </c>
      <c r="AA751" s="51">
        <f t="shared" si="186"/>
        <v>3</v>
      </c>
      <c r="AB751" s="53">
        <f t="shared" si="187"/>
        <v>45864</v>
      </c>
      <c r="AC751" s="51">
        <f t="shared" si="188"/>
        <v>5</v>
      </c>
      <c r="AD751" s="44">
        <f t="shared" si="189"/>
        <v>45864</v>
      </c>
      <c r="AE751" s="4">
        <v>45859</v>
      </c>
      <c r="AF751" s="19">
        <f t="shared" si="195"/>
        <v>5</v>
      </c>
      <c r="AG751" s="69"/>
      <c r="AH751" s="2"/>
      <c r="AI751" s="2"/>
      <c r="AJ751" s="2"/>
      <c r="AK751" s="2"/>
      <c r="AL751" s="2"/>
    </row>
    <row r="752" spans="1:38" ht="14.45">
      <c r="A752" s="38">
        <v>751</v>
      </c>
      <c r="B752" s="61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99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3">
        <f t="shared" si="177"/>
        <v>45862</v>
      </c>
      <c r="Z752" s="4">
        <v>45854</v>
      </c>
      <c r="AA752" s="51">
        <f t="shared" si="186"/>
        <v>8</v>
      </c>
      <c r="AB752" s="53">
        <f t="shared" si="187"/>
        <v>45864</v>
      </c>
      <c r="AC752" s="51">
        <f t="shared" si="188"/>
        <v>10</v>
      </c>
      <c r="AD752" s="44">
        <f t="shared" si="189"/>
        <v>45864</v>
      </c>
      <c r="AE752" s="4">
        <v>45854</v>
      </c>
      <c r="AF752" s="19">
        <f t="shared" si="195"/>
        <v>10</v>
      </c>
      <c r="AG752" s="69"/>
      <c r="AH752" s="2"/>
      <c r="AI752" s="2"/>
      <c r="AJ752" s="2"/>
      <c r="AK752" s="2"/>
      <c r="AL752" s="2"/>
    </row>
    <row r="753" spans="1:38" ht="14.45">
      <c r="A753" s="38">
        <v>752</v>
      </c>
      <c r="B753" s="61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99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3">
        <f t="shared" si="177"/>
        <v>45863</v>
      </c>
      <c r="Z753" s="53">
        <v>45842</v>
      </c>
      <c r="AA753" s="51">
        <f t="shared" si="186"/>
        <v>21</v>
      </c>
      <c r="AB753" s="53">
        <f t="shared" si="187"/>
        <v>45865</v>
      </c>
      <c r="AC753" s="51">
        <f t="shared" si="188"/>
        <v>23</v>
      </c>
      <c r="AD753" s="44">
        <f t="shared" si="189"/>
        <v>45865</v>
      </c>
      <c r="AE753" s="4">
        <v>45848</v>
      </c>
      <c r="AF753" s="19">
        <f t="shared" si="195"/>
        <v>17</v>
      </c>
      <c r="AG753" s="69"/>
      <c r="AH753" s="2"/>
      <c r="AI753" s="2"/>
      <c r="AJ753" s="2"/>
      <c r="AK753" s="2"/>
      <c r="AL753" s="2"/>
    </row>
    <row r="754" spans="1:38" ht="14.45">
      <c r="A754" s="38">
        <v>753</v>
      </c>
      <c r="B754" s="61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99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3">
        <f t="shared" si="177"/>
        <v>45863</v>
      </c>
      <c r="Z754" s="53">
        <v>45863</v>
      </c>
      <c r="AA754" s="51">
        <f t="shared" si="186"/>
        <v>0</v>
      </c>
      <c r="AB754" s="53">
        <f t="shared" si="187"/>
        <v>45865</v>
      </c>
      <c r="AC754" s="51">
        <f t="shared" si="188"/>
        <v>2</v>
      </c>
      <c r="AD754" s="44">
        <f t="shared" si="189"/>
        <v>45865</v>
      </c>
      <c r="AE754" s="4">
        <v>45868</v>
      </c>
      <c r="AF754" s="19">
        <f t="shared" si="195"/>
        <v>-3</v>
      </c>
      <c r="AG754" s="69"/>
      <c r="AH754" s="2"/>
      <c r="AI754" s="2"/>
      <c r="AJ754" s="2"/>
      <c r="AK754" s="2"/>
      <c r="AL754" s="2"/>
    </row>
    <row r="755" spans="1:38" ht="14.45">
      <c r="A755" s="38">
        <v>754</v>
      </c>
      <c r="B755" s="61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99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3">
        <f t="shared" ref="Y755:Y818" si="196">B755-2</f>
        <v>45863</v>
      </c>
      <c r="Z755" s="4">
        <v>45847</v>
      </c>
      <c r="AA755" s="51">
        <f t="shared" si="186"/>
        <v>16</v>
      </c>
      <c r="AB755" s="53">
        <f t="shared" si="187"/>
        <v>45865</v>
      </c>
      <c r="AC755" s="51">
        <f t="shared" si="188"/>
        <v>18</v>
      </c>
      <c r="AD755" s="44">
        <f t="shared" si="189"/>
        <v>45865</v>
      </c>
      <c r="AE755" s="4">
        <v>45855</v>
      </c>
      <c r="AF755" s="19">
        <f t="shared" si="195"/>
        <v>10</v>
      </c>
      <c r="AG755" s="69"/>
      <c r="AH755" s="2"/>
      <c r="AI755" s="2"/>
      <c r="AJ755" s="2"/>
      <c r="AK755" s="2"/>
      <c r="AL755" s="2"/>
    </row>
    <row r="756" spans="1:38" ht="14.45">
      <c r="A756" s="38">
        <v>755</v>
      </c>
      <c r="B756" s="61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99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3">
        <f t="shared" si="196"/>
        <v>45863</v>
      </c>
      <c r="Z756" s="4">
        <v>45834</v>
      </c>
      <c r="AA756" s="19">
        <f t="shared" si="186"/>
        <v>29</v>
      </c>
      <c r="AB756" s="53">
        <f t="shared" si="187"/>
        <v>45865</v>
      </c>
      <c r="AC756" s="51">
        <f t="shared" si="188"/>
        <v>31</v>
      </c>
      <c r="AD756" s="44">
        <f t="shared" si="189"/>
        <v>45865</v>
      </c>
      <c r="AE756" s="4">
        <v>45834</v>
      </c>
      <c r="AF756" s="19">
        <f t="shared" si="195"/>
        <v>31</v>
      </c>
      <c r="AG756" s="69"/>
      <c r="AH756" s="2"/>
      <c r="AI756" s="2"/>
      <c r="AJ756" s="2"/>
      <c r="AK756" s="2"/>
      <c r="AL756" s="2"/>
    </row>
    <row r="757" spans="1:38" ht="14.45">
      <c r="A757" s="38">
        <v>756</v>
      </c>
      <c r="B757" s="61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99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3">
        <f t="shared" si="196"/>
        <v>45864</v>
      </c>
      <c r="Z757" s="53">
        <v>45866</v>
      </c>
      <c r="AA757" s="51">
        <f t="shared" si="186"/>
        <v>-2</v>
      </c>
      <c r="AB757" s="53">
        <f t="shared" si="187"/>
        <v>45866</v>
      </c>
      <c r="AC757" s="51">
        <f t="shared" si="188"/>
        <v>0</v>
      </c>
      <c r="AD757" s="44">
        <f t="shared" si="189"/>
        <v>45866</v>
      </c>
      <c r="AE757" s="4">
        <v>45870</v>
      </c>
      <c r="AF757" s="19">
        <f t="shared" si="195"/>
        <v>-4</v>
      </c>
      <c r="AG757" s="69"/>
      <c r="AH757" s="2"/>
      <c r="AI757" s="2"/>
      <c r="AJ757" s="2"/>
      <c r="AK757" s="2"/>
      <c r="AL757" s="2"/>
    </row>
    <row r="758" spans="1:38" ht="14.45">
      <c r="A758" s="38">
        <v>757</v>
      </c>
      <c r="B758" s="61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99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3">
        <f t="shared" si="196"/>
        <v>45864</v>
      </c>
      <c r="Z758" s="53">
        <v>45842</v>
      </c>
      <c r="AA758" s="51">
        <f t="shared" si="186"/>
        <v>22</v>
      </c>
      <c r="AB758" s="53">
        <f t="shared" si="187"/>
        <v>45866</v>
      </c>
      <c r="AC758" s="51">
        <f t="shared" si="188"/>
        <v>24</v>
      </c>
      <c r="AD758" s="44">
        <f t="shared" si="189"/>
        <v>45866</v>
      </c>
      <c r="AE758" s="4">
        <v>45848</v>
      </c>
      <c r="AF758" s="19">
        <f t="shared" si="195"/>
        <v>18</v>
      </c>
      <c r="AG758" s="69"/>
      <c r="AH758" s="2"/>
      <c r="AI758" s="2"/>
      <c r="AJ758" s="2"/>
      <c r="AK758" s="2"/>
      <c r="AL758" s="2"/>
    </row>
    <row r="759" spans="1:38" s="9" customFormat="1" ht="14.45">
      <c r="A759" s="38">
        <v>758</v>
      </c>
      <c r="B759" s="62">
        <v>45866</v>
      </c>
      <c r="C759" s="42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0">
        <f t="shared" si="178"/>
        <v>45766</v>
      </c>
      <c r="K759" s="7">
        <v>45791</v>
      </c>
      <c r="L759" s="101">
        <f t="shared" si="194"/>
        <v>-25</v>
      </c>
      <c r="M759" s="20">
        <f t="shared" si="179"/>
        <v>45777</v>
      </c>
      <c r="N759" s="7"/>
      <c r="O759" s="101" t="str">
        <f t="shared" si="180"/>
        <v/>
      </c>
      <c r="P759" s="20">
        <f t="shared" si="181"/>
        <v>45792</v>
      </c>
      <c r="Q759" s="7"/>
      <c r="R759" s="101" t="str">
        <f t="shared" si="182"/>
        <v/>
      </c>
      <c r="S759" s="20">
        <f t="shared" si="192"/>
        <v>45797</v>
      </c>
      <c r="T759" s="7"/>
      <c r="U759" s="101" t="str">
        <f t="shared" si="183"/>
        <v/>
      </c>
      <c r="V759" s="20">
        <f t="shared" si="184"/>
        <v>45836</v>
      </c>
      <c r="W759" s="49"/>
      <c r="X759" s="101" t="str">
        <f t="shared" si="185"/>
        <v/>
      </c>
      <c r="Y759" s="53">
        <f t="shared" si="196"/>
        <v>45864</v>
      </c>
      <c r="Z759" s="128"/>
      <c r="AA759" s="51" t="str">
        <f t="shared" si="186"/>
        <v/>
      </c>
      <c r="AB759" s="53">
        <f t="shared" si="187"/>
        <v>45866</v>
      </c>
      <c r="AC759" s="51" t="str">
        <f t="shared" si="188"/>
        <v/>
      </c>
      <c r="AD759" s="102">
        <f t="shared" si="189"/>
        <v>45866</v>
      </c>
      <c r="AE759" s="7"/>
      <c r="AF759" s="101" t="str">
        <f t="shared" si="195"/>
        <v/>
      </c>
      <c r="AG759" s="70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1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99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3">
        <f t="shared" si="196"/>
        <v>45864</v>
      </c>
      <c r="Z760" s="4">
        <v>45866</v>
      </c>
      <c r="AA760" s="51">
        <f t="shared" si="186"/>
        <v>-2</v>
      </c>
      <c r="AB760" s="53">
        <f t="shared" si="187"/>
        <v>45866</v>
      </c>
      <c r="AC760" s="51">
        <f t="shared" si="188"/>
        <v>0</v>
      </c>
      <c r="AD760" s="44">
        <f t="shared" si="189"/>
        <v>45866</v>
      </c>
      <c r="AE760" s="4">
        <v>45866</v>
      </c>
      <c r="AF760" s="19">
        <f t="shared" si="195"/>
        <v>0</v>
      </c>
      <c r="AG760" s="69"/>
      <c r="AH760" s="2"/>
      <c r="AI760" s="2"/>
      <c r="AJ760" s="2"/>
      <c r="AK760" s="2"/>
      <c r="AL760" s="2"/>
    </row>
    <row r="761" spans="1:38" ht="14.45">
      <c r="A761" s="38">
        <v>760</v>
      </c>
      <c r="B761" s="61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99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3">
        <f t="shared" si="196"/>
        <v>45864</v>
      </c>
      <c r="Z761" s="4">
        <v>45834</v>
      </c>
      <c r="AA761" s="19">
        <f t="shared" si="186"/>
        <v>30</v>
      </c>
      <c r="AB761" s="53">
        <f t="shared" si="187"/>
        <v>45866</v>
      </c>
      <c r="AC761" s="51">
        <f t="shared" si="188"/>
        <v>32</v>
      </c>
      <c r="AD761" s="44">
        <f t="shared" si="189"/>
        <v>45866</v>
      </c>
      <c r="AE761" s="4">
        <v>45834</v>
      </c>
      <c r="AF761" s="19">
        <f t="shared" si="195"/>
        <v>32</v>
      </c>
      <c r="AG761" s="69"/>
      <c r="AH761" s="2"/>
      <c r="AI761" s="2"/>
      <c r="AJ761" s="2"/>
      <c r="AK761" s="2"/>
      <c r="AL761" s="2"/>
    </row>
    <row r="762" spans="1:38" ht="14.45">
      <c r="A762" s="38">
        <v>761</v>
      </c>
      <c r="B762" s="61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99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3">
        <f t="shared" si="196"/>
        <v>45864</v>
      </c>
      <c r="Z762" s="53"/>
      <c r="AA762" s="51" t="str">
        <f t="shared" si="186"/>
        <v/>
      </c>
      <c r="AB762" s="53">
        <f t="shared" si="187"/>
        <v>45866</v>
      </c>
      <c r="AC762" s="51" t="str">
        <f t="shared" si="188"/>
        <v/>
      </c>
      <c r="AD762" s="44">
        <f t="shared" si="189"/>
        <v>45866</v>
      </c>
      <c r="AF762" s="19" t="str">
        <f t="shared" si="195"/>
        <v/>
      </c>
      <c r="AG762" s="69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1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99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3">
        <f t="shared" si="196"/>
        <v>45865</v>
      </c>
      <c r="Z763" s="53">
        <v>45863</v>
      </c>
      <c r="AA763" s="51">
        <f t="shared" si="186"/>
        <v>2</v>
      </c>
      <c r="AB763" s="53">
        <f t="shared" si="187"/>
        <v>45867</v>
      </c>
      <c r="AC763" s="51">
        <f t="shared" si="188"/>
        <v>4</v>
      </c>
      <c r="AD763" s="44">
        <f t="shared" si="189"/>
        <v>45867</v>
      </c>
      <c r="AE763" s="4">
        <v>45891</v>
      </c>
      <c r="AF763" s="19">
        <f t="shared" si="195"/>
        <v>-24</v>
      </c>
      <c r="AG763" s="69"/>
      <c r="AH763" s="2"/>
      <c r="AI763" s="2"/>
      <c r="AJ763" s="2"/>
      <c r="AK763" s="2"/>
      <c r="AL763" s="2"/>
    </row>
    <row r="764" spans="1:38" ht="14.45">
      <c r="A764" s="38">
        <v>763</v>
      </c>
      <c r="B764" s="62">
        <v>45867</v>
      </c>
      <c r="C764" s="42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0">
        <f t="shared" si="178"/>
        <v>45767</v>
      </c>
      <c r="K764" s="7">
        <v>45805</v>
      </c>
      <c r="L764" s="101">
        <f t="shared" si="194"/>
        <v>-38</v>
      </c>
      <c r="M764" s="20">
        <f t="shared" si="179"/>
        <v>45778</v>
      </c>
      <c r="N764" s="7"/>
      <c r="O764" s="101" t="str">
        <f t="shared" si="180"/>
        <v/>
      </c>
      <c r="P764" s="20">
        <f t="shared" si="181"/>
        <v>45793</v>
      </c>
      <c r="Q764" s="7"/>
      <c r="R764" s="101" t="str">
        <f t="shared" si="182"/>
        <v/>
      </c>
      <c r="S764" s="20">
        <f t="shared" si="192"/>
        <v>45798</v>
      </c>
      <c r="T764" s="7">
        <v>45812</v>
      </c>
      <c r="U764" s="101">
        <f t="shared" si="183"/>
        <v>-14</v>
      </c>
      <c r="V764" s="20">
        <f t="shared" si="184"/>
        <v>45837</v>
      </c>
      <c r="W764" s="49"/>
      <c r="X764" s="101" t="str">
        <f t="shared" si="185"/>
        <v/>
      </c>
      <c r="Y764" s="68">
        <f t="shared" si="196"/>
        <v>45865</v>
      </c>
      <c r="Z764" s="52"/>
      <c r="AA764" s="52" t="str">
        <f t="shared" si="186"/>
        <v/>
      </c>
      <c r="AB764" s="53">
        <f t="shared" si="187"/>
        <v>45867</v>
      </c>
      <c r="AC764" s="51" t="str">
        <f t="shared" si="188"/>
        <v/>
      </c>
      <c r="AD764" s="102">
        <f t="shared" si="189"/>
        <v>45867</v>
      </c>
      <c r="AE764" s="7"/>
      <c r="AF764" s="101" t="str">
        <f t="shared" si="195"/>
        <v/>
      </c>
      <c r="AG764" s="70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1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99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3">
        <f t="shared" si="196"/>
        <v>45865</v>
      </c>
      <c r="Z765" s="53">
        <v>45842</v>
      </c>
      <c r="AA765" s="51">
        <f t="shared" si="186"/>
        <v>23</v>
      </c>
      <c r="AB765" s="53">
        <f t="shared" si="187"/>
        <v>45867</v>
      </c>
      <c r="AC765" s="51">
        <f t="shared" si="188"/>
        <v>25</v>
      </c>
      <c r="AD765" s="44">
        <f t="shared" si="189"/>
        <v>45867</v>
      </c>
      <c r="AE765" s="4">
        <v>45848</v>
      </c>
      <c r="AF765" s="19">
        <f t="shared" si="195"/>
        <v>19</v>
      </c>
      <c r="AG765" s="69"/>
      <c r="AH765" s="2"/>
      <c r="AI765" s="2"/>
      <c r="AJ765" s="2"/>
      <c r="AK765" s="2"/>
      <c r="AL765" s="2"/>
    </row>
    <row r="766" spans="1:38" ht="14.45">
      <c r="A766" s="38">
        <v>765</v>
      </c>
      <c r="B766" s="61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99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3">
        <f t="shared" si="196"/>
        <v>45865</v>
      </c>
      <c r="Z766" s="4">
        <v>45841</v>
      </c>
      <c r="AA766" s="51">
        <f t="shared" si="186"/>
        <v>24</v>
      </c>
      <c r="AB766" s="53">
        <f t="shared" si="187"/>
        <v>45867</v>
      </c>
      <c r="AC766" s="51">
        <f t="shared" si="188"/>
        <v>26</v>
      </c>
      <c r="AD766" s="44">
        <f t="shared" si="189"/>
        <v>45867</v>
      </c>
      <c r="AE766" s="4">
        <v>45841</v>
      </c>
      <c r="AF766" s="19">
        <f t="shared" si="195"/>
        <v>26</v>
      </c>
      <c r="AG766" s="69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1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99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3">
        <f t="shared" si="196"/>
        <v>45865</v>
      </c>
      <c r="Z767" s="4">
        <v>45841</v>
      </c>
      <c r="AA767" s="51">
        <f t="shared" si="186"/>
        <v>24</v>
      </c>
      <c r="AB767" s="53">
        <f t="shared" si="187"/>
        <v>45867</v>
      </c>
      <c r="AC767" s="51">
        <f t="shared" si="188"/>
        <v>26</v>
      </c>
      <c r="AD767" s="44">
        <f t="shared" si="189"/>
        <v>45867</v>
      </c>
      <c r="AE767" s="4">
        <v>45841</v>
      </c>
      <c r="AF767" s="19">
        <f t="shared" si="195"/>
        <v>26</v>
      </c>
      <c r="AG767" s="69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1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99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3">
        <f t="shared" si="196"/>
        <v>45865</v>
      </c>
      <c r="Z768" s="51"/>
      <c r="AA768" s="51" t="str">
        <f t="shared" si="186"/>
        <v/>
      </c>
      <c r="AB768" s="53">
        <f t="shared" si="187"/>
        <v>45867</v>
      </c>
      <c r="AC768" s="51" t="str">
        <f t="shared" si="188"/>
        <v/>
      </c>
      <c r="AD768" s="44">
        <f t="shared" si="189"/>
        <v>45867</v>
      </c>
      <c r="AF768" s="19" t="str">
        <f t="shared" si="195"/>
        <v/>
      </c>
      <c r="AG768" s="69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1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99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3">
        <f t="shared" si="196"/>
        <v>45865</v>
      </c>
      <c r="Z769" s="4">
        <v>45842</v>
      </c>
      <c r="AA769" s="51">
        <f t="shared" si="186"/>
        <v>23</v>
      </c>
      <c r="AB769" s="53">
        <f t="shared" si="187"/>
        <v>45867</v>
      </c>
      <c r="AC769" s="51">
        <f t="shared" si="188"/>
        <v>25</v>
      </c>
      <c r="AD769" s="44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1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99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3">
        <f t="shared" si="196"/>
        <v>45866</v>
      </c>
      <c r="Z770" s="4">
        <v>45842</v>
      </c>
      <c r="AA770" s="51">
        <f t="shared" ref="AA770:AA836" si="205">IF(OR(Y770="", Z770=""), "", Y770-Z770)</f>
        <v>24</v>
      </c>
      <c r="AB770" s="53">
        <f t="shared" ref="AB770:AB833" si="206">IF(B770&lt;&gt;"", B770, "")</f>
        <v>45868</v>
      </c>
      <c r="AC770" s="51">
        <f t="shared" ref="AC770:AC833" si="207">IF(OR(AB770="", Z770=""), "", AB770-Z770)</f>
        <v>26</v>
      </c>
      <c r="AD770" s="44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1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99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3">
        <f t="shared" si="196"/>
        <v>45866</v>
      </c>
      <c r="Z771" s="4">
        <v>45868</v>
      </c>
      <c r="AA771" s="51">
        <f t="shared" si="205"/>
        <v>-2</v>
      </c>
      <c r="AB771" s="53">
        <f t="shared" si="206"/>
        <v>45868</v>
      </c>
      <c r="AC771" s="51">
        <f t="shared" si="207"/>
        <v>0</v>
      </c>
      <c r="AD771" s="44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1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99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3">
        <f t="shared" si="196"/>
        <v>45866</v>
      </c>
      <c r="Z772" s="4">
        <v>45868</v>
      </c>
      <c r="AA772" s="51">
        <f t="shared" si="205"/>
        <v>-2</v>
      </c>
      <c r="AB772" s="53">
        <f t="shared" si="206"/>
        <v>45868</v>
      </c>
      <c r="AC772" s="51">
        <f t="shared" si="207"/>
        <v>0</v>
      </c>
      <c r="AD772" s="44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1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99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3">
        <f t="shared" si="196"/>
        <v>45866</v>
      </c>
      <c r="Z773" s="4">
        <v>45842</v>
      </c>
      <c r="AA773" s="51">
        <f t="shared" si="205"/>
        <v>24</v>
      </c>
      <c r="AB773" s="53">
        <f t="shared" si="206"/>
        <v>45868</v>
      </c>
      <c r="AC773" s="51">
        <f t="shared" si="207"/>
        <v>26</v>
      </c>
      <c r="AD773" s="44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1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99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3">
        <f t="shared" si="196"/>
        <v>45866</v>
      </c>
      <c r="Z774" s="4">
        <v>45868</v>
      </c>
      <c r="AA774" s="51">
        <f t="shared" si="205"/>
        <v>-2</v>
      </c>
      <c r="AB774" s="53">
        <f t="shared" si="206"/>
        <v>45868</v>
      </c>
      <c r="AC774" s="51">
        <f t="shared" si="207"/>
        <v>0</v>
      </c>
      <c r="AD774" s="44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1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99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3">
        <f t="shared" si="196"/>
        <v>45866</v>
      </c>
      <c r="AA775" s="51" t="str">
        <f t="shared" si="205"/>
        <v/>
      </c>
      <c r="AB775" s="53">
        <f t="shared" si="206"/>
        <v>45868</v>
      </c>
      <c r="AC775" s="51" t="str">
        <f t="shared" si="207"/>
        <v/>
      </c>
      <c r="AD775" s="44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1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99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3">
        <f t="shared" si="196"/>
        <v>45867</v>
      </c>
      <c r="Z776" s="53">
        <v>45868</v>
      </c>
      <c r="AA776" s="51">
        <f t="shared" si="205"/>
        <v>-1</v>
      </c>
      <c r="AB776" s="53">
        <f t="shared" si="206"/>
        <v>45869</v>
      </c>
      <c r="AC776" s="51">
        <f t="shared" si="207"/>
        <v>1</v>
      </c>
      <c r="AD776" s="44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1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99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3">
        <f t="shared" si="196"/>
        <v>45867</v>
      </c>
      <c r="Z777" s="4">
        <v>45869</v>
      </c>
      <c r="AA777" s="51">
        <f t="shared" si="205"/>
        <v>-2</v>
      </c>
      <c r="AB777" s="53">
        <f t="shared" si="206"/>
        <v>45869</v>
      </c>
      <c r="AC777" s="51">
        <f t="shared" si="207"/>
        <v>0</v>
      </c>
      <c r="AD777" s="44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1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99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3">
        <v>45852</v>
      </c>
      <c r="X778" s="19">
        <f t="shared" si="204"/>
        <v>-13</v>
      </c>
      <c r="Y778" s="53">
        <f t="shared" si="196"/>
        <v>45867</v>
      </c>
      <c r="Z778" s="4">
        <v>45863</v>
      </c>
      <c r="AA778" s="51">
        <f t="shared" si="205"/>
        <v>4</v>
      </c>
      <c r="AB778" s="53">
        <f t="shared" si="206"/>
        <v>45869</v>
      </c>
      <c r="AC778" s="51">
        <f t="shared" si="207"/>
        <v>6</v>
      </c>
      <c r="AD778" s="44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1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99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3">
        <f t="shared" si="196"/>
        <v>45867</v>
      </c>
      <c r="Z779" s="4">
        <v>45832</v>
      </c>
      <c r="AA779" s="51">
        <f t="shared" si="205"/>
        <v>35</v>
      </c>
      <c r="AB779" s="53">
        <f t="shared" si="206"/>
        <v>45869</v>
      </c>
      <c r="AC779" s="51">
        <f t="shared" si="207"/>
        <v>37</v>
      </c>
      <c r="AD779" s="44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1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99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3">
        <f t="shared" si="196"/>
        <v>45868</v>
      </c>
      <c r="Z780" s="4">
        <v>45868</v>
      </c>
      <c r="AA780" s="51">
        <f t="shared" si="205"/>
        <v>0</v>
      </c>
      <c r="AB780" s="53">
        <f t="shared" si="206"/>
        <v>45870</v>
      </c>
      <c r="AC780" s="51">
        <f t="shared" si="207"/>
        <v>2</v>
      </c>
      <c r="AD780" s="44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1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99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3">
        <f t="shared" si="196"/>
        <v>45868</v>
      </c>
      <c r="Z781" s="4">
        <v>45868</v>
      </c>
      <c r="AA781" s="51">
        <f>IF(OR(Y781="", Z781=""), "", Y781-Z781)</f>
        <v>0</v>
      </c>
      <c r="AB781" s="53">
        <f t="shared" si="206"/>
        <v>45870</v>
      </c>
      <c r="AC781" s="51">
        <f t="shared" si="207"/>
        <v>2</v>
      </c>
      <c r="AD781" s="44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1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99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3">
        <f t="shared" si="196"/>
        <v>45868</v>
      </c>
      <c r="Z782" s="53">
        <v>45870</v>
      </c>
      <c r="AA782" s="51">
        <f t="shared" si="205"/>
        <v>-2</v>
      </c>
      <c r="AB782" s="53">
        <f t="shared" si="206"/>
        <v>45870</v>
      </c>
      <c r="AC782" s="51">
        <f t="shared" si="207"/>
        <v>0</v>
      </c>
      <c r="AD782" s="44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1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99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3">
        <f t="shared" si="196"/>
        <v>45868</v>
      </c>
      <c r="Z783" s="53">
        <v>45870</v>
      </c>
      <c r="AA783" s="51">
        <f t="shared" si="205"/>
        <v>-2</v>
      </c>
      <c r="AB783" s="53">
        <f t="shared" si="206"/>
        <v>45870</v>
      </c>
      <c r="AC783" s="51">
        <f t="shared" si="207"/>
        <v>0</v>
      </c>
      <c r="AD783" s="44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38">
        <v>783</v>
      </c>
      <c r="B784" s="62">
        <v>45870</v>
      </c>
      <c r="C784" s="42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0">
        <f t="shared" si="197"/>
        <v>45770</v>
      </c>
      <c r="K784" s="7">
        <v>45842</v>
      </c>
      <c r="L784" s="101">
        <f t="shared" si="211"/>
        <v>-72</v>
      </c>
      <c r="M784" s="20">
        <f t="shared" si="198"/>
        <v>45781</v>
      </c>
      <c r="N784" s="7">
        <v>45862</v>
      </c>
      <c r="O784" s="101">
        <f t="shared" si="199"/>
        <v>-81</v>
      </c>
      <c r="P784" s="20">
        <f t="shared" si="200"/>
        <v>45796</v>
      </c>
      <c r="Q784" s="4">
        <v>45870</v>
      </c>
      <c r="R784" s="101">
        <f t="shared" si="201"/>
        <v>-74</v>
      </c>
      <c r="S784" s="20">
        <f t="shared" si="210"/>
        <v>45801</v>
      </c>
      <c r="T784" s="7"/>
      <c r="U784" s="101" t="str">
        <f t="shared" si="202"/>
        <v/>
      </c>
      <c r="V784" s="20">
        <f t="shared" si="203"/>
        <v>45840</v>
      </c>
      <c r="W784" s="49"/>
      <c r="X784" s="101" t="str">
        <f t="shared" si="204"/>
        <v/>
      </c>
      <c r="Y784" s="68">
        <f t="shared" si="196"/>
        <v>45868</v>
      </c>
      <c r="Z784" s="68"/>
      <c r="AA784" s="52" t="str">
        <f t="shared" si="205"/>
        <v/>
      </c>
      <c r="AB784" s="53">
        <f t="shared" si="206"/>
        <v>45870</v>
      </c>
      <c r="AC784" s="51" t="str">
        <f t="shared" si="207"/>
        <v/>
      </c>
      <c r="AD784" s="102">
        <f t="shared" si="208"/>
        <v>45870</v>
      </c>
      <c r="AE784" s="7">
        <v>45873</v>
      </c>
      <c r="AF784" s="101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1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99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3">
        <f t="shared" si="196"/>
        <v>45868</v>
      </c>
      <c r="Z785" s="4">
        <v>45870</v>
      </c>
      <c r="AA785" s="51">
        <f t="shared" si="205"/>
        <v>-2</v>
      </c>
      <c r="AB785" s="53">
        <f t="shared" si="206"/>
        <v>45870</v>
      </c>
      <c r="AC785" s="51">
        <f t="shared" si="207"/>
        <v>0</v>
      </c>
      <c r="AD785" s="44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1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99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3">
        <f t="shared" si="196"/>
        <v>45871</v>
      </c>
      <c r="Z786" s="4">
        <v>45848</v>
      </c>
      <c r="AA786" s="51">
        <f t="shared" si="205"/>
        <v>23</v>
      </c>
      <c r="AB786" s="53">
        <f t="shared" si="206"/>
        <v>45873</v>
      </c>
      <c r="AC786" s="51">
        <f t="shared" si="207"/>
        <v>25</v>
      </c>
      <c r="AD786" s="44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1">
        <v>45870</v>
      </c>
      <c r="C787" s="40" t="s">
        <v>1687</v>
      </c>
      <c r="D787" s="23" t="s">
        <v>38</v>
      </c>
      <c r="E787" s="45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99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3">
        <f t="shared" si="196"/>
        <v>45868</v>
      </c>
      <c r="Z787" s="53">
        <v>45870</v>
      </c>
      <c r="AA787" s="51">
        <f t="shared" ref="AA787:AA788" si="217">IF(OR(Y787="", Z787=""), "", Y787-Z787)</f>
        <v>-2</v>
      </c>
      <c r="AB787" s="53">
        <f t="shared" si="206"/>
        <v>45870</v>
      </c>
      <c r="AC787" s="51">
        <f t="shared" si="207"/>
        <v>0</v>
      </c>
      <c r="AD787" s="44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1">
        <v>45870</v>
      </c>
      <c r="C788" s="40" t="s">
        <v>1688</v>
      </c>
      <c r="D788" s="23" t="s">
        <v>38</v>
      </c>
      <c r="E788" s="45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99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3">
        <f t="shared" si="196"/>
        <v>45868</v>
      </c>
      <c r="Z788" s="53">
        <v>45870</v>
      </c>
      <c r="AA788" s="51">
        <f t="shared" si="217"/>
        <v>-2</v>
      </c>
      <c r="AB788" s="53">
        <f t="shared" si="206"/>
        <v>45870</v>
      </c>
      <c r="AC788" s="51">
        <f t="shared" si="207"/>
        <v>0</v>
      </c>
      <c r="AD788" s="44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1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99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3">
        <f t="shared" si="196"/>
        <v>45871</v>
      </c>
      <c r="Z789" s="53">
        <v>45870</v>
      </c>
      <c r="AA789" s="51">
        <f t="shared" si="205"/>
        <v>1</v>
      </c>
      <c r="AB789" s="53">
        <f t="shared" si="206"/>
        <v>45873</v>
      </c>
      <c r="AC789" s="51">
        <f t="shared" si="207"/>
        <v>3</v>
      </c>
      <c r="AD789" s="44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1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99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3">
        <f t="shared" si="196"/>
        <v>45871</v>
      </c>
      <c r="Z790" s="53">
        <v>45873</v>
      </c>
      <c r="AA790" s="51">
        <f t="shared" si="205"/>
        <v>-2</v>
      </c>
      <c r="AB790" s="53">
        <f t="shared" si="206"/>
        <v>45873</v>
      </c>
      <c r="AC790" s="51">
        <f t="shared" si="207"/>
        <v>0</v>
      </c>
      <c r="AD790" s="44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1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99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3">
        <f t="shared" si="196"/>
        <v>45872</v>
      </c>
      <c r="Z791" s="4">
        <v>45874</v>
      </c>
      <c r="AA791" s="51">
        <f t="shared" si="205"/>
        <v>-2</v>
      </c>
      <c r="AB791" s="53">
        <f t="shared" si="206"/>
        <v>45874</v>
      </c>
      <c r="AC791" s="51">
        <f t="shared" si="207"/>
        <v>0</v>
      </c>
      <c r="AD791" s="44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1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99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3">
        <f t="shared" si="196"/>
        <v>45874</v>
      </c>
      <c r="Z792" s="4">
        <v>45873</v>
      </c>
      <c r="AA792" s="51">
        <f t="shared" si="205"/>
        <v>1</v>
      </c>
      <c r="AB792" s="53">
        <f t="shared" si="206"/>
        <v>45876</v>
      </c>
      <c r="AC792" s="51">
        <f t="shared" si="207"/>
        <v>3</v>
      </c>
      <c r="AD792" s="44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2">
        <v>45877</v>
      </c>
      <c r="C793" s="42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0">
        <f t="shared" si="197"/>
        <v>45777</v>
      </c>
      <c r="K793" s="7">
        <v>45791</v>
      </c>
      <c r="L793" s="101">
        <f t="shared" si="211"/>
        <v>-14</v>
      </c>
      <c r="M793" s="20">
        <f t="shared" si="198"/>
        <v>45788</v>
      </c>
      <c r="N793" s="7">
        <v>45790</v>
      </c>
      <c r="O793" s="101">
        <f t="shared" si="199"/>
        <v>-2</v>
      </c>
      <c r="P793" s="20">
        <f t="shared" si="200"/>
        <v>45803</v>
      </c>
      <c r="Q793" s="7">
        <v>45790</v>
      </c>
      <c r="R793" s="101">
        <f t="shared" si="201"/>
        <v>13</v>
      </c>
      <c r="S793" s="20">
        <f t="shared" si="210"/>
        <v>45808</v>
      </c>
      <c r="T793" s="7">
        <v>45790</v>
      </c>
      <c r="U793" s="101">
        <f t="shared" si="202"/>
        <v>18</v>
      </c>
      <c r="V793" s="20">
        <f t="shared" si="203"/>
        <v>45847</v>
      </c>
      <c r="W793" s="49">
        <v>45790</v>
      </c>
      <c r="X793" s="101">
        <f t="shared" si="204"/>
        <v>57</v>
      </c>
      <c r="Y793" s="53">
        <f t="shared" si="196"/>
        <v>45875</v>
      </c>
      <c r="Z793" s="7">
        <v>45821</v>
      </c>
      <c r="AA793" s="51">
        <f t="shared" si="205"/>
        <v>54</v>
      </c>
      <c r="AB793" s="53">
        <f t="shared" si="206"/>
        <v>45877</v>
      </c>
      <c r="AC793" s="51">
        <f t="shared" si="207"/>
        <v>56</v>
      </c>
      <c r="AD793" s="102">
        <f t="shared" si="208"/>
        <v>45877</v>
      </c>
      <c r="AE793" s="7">
        <v>45821</v>
      </c>
      <c r="AF793" s="101">
        <f t="shared" si="195"/>
        <v>56</v>
      </c>
      <c r="AG793" s="36" t="s">
        <v>365</v>
      </c>
      <c r="AH793" s="50"/>
      <c r="AI793" s="50"/>
      <c r="AJ793" s="50"/>
      <c r="AK793" s="50"/>
      <c r="AL793" s="50"/>
    </row>
    <row r="794" spans="1:38" ht="14.45">
      <c r="A794" s="38">
        <v>793</v>
      </c>
      <c r="B794" s="61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99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3">
        <f t="shared" si="196"/>
        <v>45876</v>
      </c>
      <c r="Z794" s="4">
        <v>45852</v>
      </c>
      <c r="AA794" s="51">
        <f t="shared" si="205"/>
        <v>24</v>
      </c>
      <c r="AB794" s="53">
        <f t="shared" si="206"/>
        <v>45878</v>
      </c>
      <c r="AC794" s="51">
        <f t="shared" si="207"/>
        <v>26</v>
      </c>
      <c r="AD794" s="44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1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99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3">
        <f t="shared" si="196"/>
        <v>45876</v>
      </c>
      <c r="Z795" s="6">
        <v>45876</v>
      </c>
      <c r="AA795" s="51">
        <f t="shared" si="205"/>
        <v>0</v>
      </c>
      <c r="AB795" s="53">
        <f t="shared" si="206"/>
        <v>45878</v>
      </c>
      <c r="AC795" s="51">
        <f t="shared" si="207"/>
        <v>2</v>
      </c>
      <c r="AD795" s="44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1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99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3">
        <f t="shared" si="196"/>
        <v>45876</v>
      </c>
      <c r="Z796" s="53">
        <v>45877</v>
      </c>
      <c r="AA796" s="51">
        <f t="shared" si="205"/>
        <v>-1</v>
      </c>
      <c r="AB796" s="53">
        <f t="shared" si="206"/>
        <v>45878</v>
      </c>
      <c r="AC796" s="51">
        <f t="shared" si="207"/>
        <v>1</v>
      </c>
      <c r="AD796" s="44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1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99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3">
        <f t="shared" si="196"/>
        <v>45877</v>
      </c>
      <c r="Z797" s="53">
        <v>45861</v>
      </c>
      <c r="AA797" s="51">
        <f t="shared" si="205"/>
        <v>16</v>
      </c>
      <c r="AB797" s="53">
        <f t="shared" si="206"/>
        <v>45879</v>
      </c>
      <c r="AC797" s="51">
        <f t="shared" si="207"/>
        <v>18</v>
      </c>
      <c r="AD797" s="44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38">
        <v>797</v>
      </c>
      <c r="B798" s="62">
        <v>45879</v>
      </c>
      <c r="C798" s="42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0">
        <f t="shared" si="197"/>
        <v>45779</v>
      </c>
      <c r="K798" s="7">
        <v>45805</v>
      </c>
      <c r="L798" s="101">
        <f t="shared" si="211"/>
        <v>-26</v>
      </c>
      <c r="M798" s="20">
        <f t="shared" si="198"/>
        <v>45790</v>
      </c>
      <c r="N798" s="7"/>
      <c r="O798" s="101" t="str">
        <f t="shared" si="199"/>
        <v/>
      </c>
      <c r="P798" s="20">
        <f t="shared" si="200"/>
        <v>45805</v>
      </c>
      <c r="Q798" s="7">
        <v>45832</v>
      </c>
      <c r="R798" s="101">
        <f t="shared" si="201"/>
        <v>-27</v>
      </c>
      <c r="S798" s="20">
        <f t="shared" si="210"/>
        <v>45810</v>
      </c>
      <c r="T798" s="7">
        <v>45832</v>
      </c>
      <c r="U798" s="101">
        <f t="shared" si="202"/>
        <v>-22</v>
      </c>
      <c r="V798" s="20">
        <f t="shared" si="203"/>
        <v>45849</v>
      </c>
      <c r="W798" s="68">
        <v>45868</v>
      </c>
      <c r="X798" s="101">
        <f t="shared" si="204"/>
        <v>-19</v>
      </c>
      <c r="Y798" s="68">
        <f t="shared" si="196"/>
        <v>45877</v>
      </c>
      <c r="Z798" s="68"/>
      <c r="AA798" s="52" t="str">
        <f t="shared" si="205"/>
        <v/>
      </c>
      <c r="AB798" s="53">
        <f t="shared" si="206"/>
        <v>45879</v>
      </c>
      <c r="AC798" s="51" t="str">
        <f t="shared" si="207"/>
        <v/>
      </c>
      <c r="AD798" s="102">
        <f t="shared" si="208"/>
        <v>45879</v>
      </c>
      <c r="AE798" s="7"/>
      <c r="AF798" s="101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38">
        <v>798</v>
      </c>
      <c r="B799" s="62">
        <v>45880</v>
      </c>
      <c r="C799" s="42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0">
        <f t="shared" si="197"/>
        <v>45780</v>
      </c>
      <c r="K799" s="7">
        <v>45842</v>
      </c>
      <c r="L799" s="101">
        <f t="shared" si="211"/>
        <v>-62</v>
      </c>
      <c r="M799" s="20">
        <f t="shared" si="198"/>
        <v>45791</v>
      </c>
      <c r="N799" s="7">
        <v>45862</v>
      </c>
      <c r="O799" s="101">
        <f t="shared" si="199"/>
        <v>-71</v>
      </c>
      <c r="P799" s="20">
        <f t="shared" si="200"/>
        <v>45806</v>
      </c>
      <c r="Q799" s="4">
        <v>45870</v>
      </c>
      <c r="R799" s="101">
        <f t="shared" si="201"/>
        <v>-64</v>
      </c>
      <c r="S799" s="20">
        <f t="shared" si="210"/>
        <v>45811</v>
      </c>
      <c r="T799" s="7"/>
      <c r="U799" s="101" t="str">
        <f t="shared" si="202"/>
        <v/>
      </c>
      <c r="V799" s="20">
        <f t="shared" si="203"/>
        <v>45850</v>
      </c>
      <c r="W799" s="49"/>
      <c r="X799" s="101" t="str">
        <f t="shared" si="204"/>
        <v/>
      </c>
      <c r="Y799" s="68">
        <f t="shared" si="196"/>
        <v>45878</v>
      </c>
      <c r="Z799" s="68"/>
      <c r="AA799" s="52" t="str">
        <f t="shared" si="205"/>
        <v/>
      </c>
      <c r="AB799" s="53">
        <f t="shared" si="206"/>
        <v>45880</v>
      </c>
      <c r="AC799" s="51" t="str">
        <f t="shared" si="207"/>
        <v/>
      </c>
      <c r="AD799" s="102">
        <f t="shared" si="208"/>
        <v>45880</v>
      </c>
      <c r="AE799" s="7">
        <v>45873</v>
      </c>
      <c r="AF799" s="101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38">
        <v>799</v>
      </c>
      <c r="B800" s="62">
        <v>45880</v>
      </c>
      <c r="C800" s="42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0">
        <f t="shared" si="197"/>
        <v>45780</v>
      </c>
      <c r="K800" s="7">
        <v>45842</v>
      </c>
      <c r="L800" s="101">
        <f t="shared" si="211"/>
        <v>-62</v>
      </c>
      <c r="M800" s="20">
        <f t="shared" si="198"/>
        <v>45791</v>
      </c>
      <c r="N800" s="7">
        <v>45862</v>
      </c>
      <c r="O800" s="101">
        <f t="shared" si="199"/>
        <v>-71</v>
      </c>
      <c r="P800" s="20">
        <f t="shared" si="200"/>
        <v>45806</v>
      </c>
      <c r="Q800" s="4">
        <v>45870</v>
      </c>
      <c r="R800" s="101">
        <f t="shared" si="201"/>
        <v>-64</v>
      </c>
      <c r="S800" s="20">
        <f t="shared" si="210"/>
        <v>45811</v>
      </c>
      <c r="T800" s="7"/>
      <c r="U800" s="101" t="str">
        <f t="shared" si="202"/>
        <v/>
      </c>
      <c r="V800" s="20">
        <f t="shared" si="203"/>
        <v>45850</v>
      </c>
      <c r="W800" s="49"/>
      <c r="X800" s="101" t="str">
        <f t="shared" si="204"/>
        <v/>
      </c>
      <c r="Y800" s="68">
        <f t="shared" si="196"/>
        <v>45878</v>
      </c>
      <c r="Z800" s="68"/>
      <c r="AA800" s="52" t="str">
        <f t="shared" si="205"/>
        <v/>
      </c>
      <c r="AB800" s="53">
        <f t="shared" si="206"/>
        <v>45880</v>
      </c>
      <c r="AC800" s="51" t="str">
        <f t="shared" si="207"/>
        <v/>
      </c>
      <c r="AD800" s="102">
        <f t="shared" si="208"/>
        <v>45880</v>
      </c>
      <c r="AE800" s="7">
        <v>45873</v>
      </c>
      <c r="AF800" s="101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38">
        <v>800</v>
      </c>
      <c r="B801" s="62">
        <v>45880</v>
      </c>
      <c r="C801" s="42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0">
        <f t="shared" si="197"/>
        <v>45780</v>
      </c>
      <c r="K801" s="7">
        <v>45842</v>
      </c>
      <c r="L801" s="101">
        <f t="shared" si="211"/>
        <v>-62</v>
      </c>
      <c r="M801" s="20">
        <f t="shared" si="198"/>
        <v>45791</v>
      </c>
      <c r="N801" s="7">
        <v>45862</v>
      </c>
      <c r="O801" s="101">
        <f t="shared" si="199"/>
        <v>-71</v>
      </c>
      <c r="P801" s="20">
        <f t="shared" si="200"/>
        <v>45806</v>
      </c>
      <c r="Q801" s="4">
        <v>45870</v>
      </c>
      <c r="R801" s="101">
        <f t="shared" si="201"/>
        <v>-64</v>
      </c>
      <c r="S801" s="20">
        <f t="shared" si="210"/>
        <v>45811</v>
      </c>
      <c r="T801" s="7"/>
      <c r="U801" s="101" t="str">
        <f t="shared" si="202"/>
        <v/>
      </c>
      <c r="V801" s="20">
        <f t="shared" si="203"/>
        <v>45850</v>
      </c>
      <c r="W801" s="49"/>
      <c r="X801" s="101" t="str">
        <f t="shared" si="204"/>
        <v/>
      </c>
      <c r="Y801" s="68">
        <f t="shared" si="196"/>
        <v>45878</v>
      </c>
      <c r="Z801" s="68"/>
      <c r="AA801" s="52" t="str">
        <f t="shared" si="205"/>
        <v/>
      </c>
      <c r="AB801" s="53">
        <f t="shared" si="206"/>
        <v>45880</v>
      </c>
      <c r="AC801" s="51" t="str">
        <f t="shared" si="207"/>
        <v/>
      </c>
      <c r="AD801" s="102">
        <f t="shared" si="208"/>
        <v>45880</v>
      </c>
      <c r="AE801" s="7">
        <v>45873</v>
      </c>
      <c r="AF801" s="101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1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99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3">
        <f t="shared" si="196"/>
        <v>45879</v>
      </c>
      <c r="Z802" s="53">
        <v>45864</v>
      </c>
      <c r="AA802" s="51">
        <f t="shared" si="205"/>
        <v>15</v>
      </c>
      <c r="AB802" s="53">
        <f t="shared" si="206"/>
        <v>45881</v>
      </c>
      <c r="AC802" s="51">
        <f t="shared" si="207"/>
        <v>17</v>
      </c>
      <c r="AD802" s="44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1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99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3">
        <f t="shared" si="196"/>
        <v>45879</v>
      </c>
      <c r="Z803" s="53">
        <v>45853</v>
      </c>
      <c r="AA803" s="51">
        <f t="shared" si="205"/>
        <v>26</v>
      </c>
      <c r="AB803" s="53">
        <f t="shared" si="206"/>
        <v>45881</v>
      </c>
      <c r="AC803" s="51">
        <f t="shared" si="207"/>
        <v>28</v>
      </c>
      <c r="AD803" s="44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1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99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3">
        <f t="shared" si="196"/>
        <v>45879</v>
      </c>
      <c r="Z804" s="4">
        <v>45881</v>
      </c>
      <c r="AA804" s="51">
        <f t="shared" si="205"/>
        <v>-2</v>
      </c>
      <c r="AB804" s="53">
        <f t="shared" si="206"/>
        <v>45881</v>
      </c>
      <c r="AC804" s="51">
        <f t="shared" si="207"/>
        <v>0</v>
      </c>
      <c r="AD804" s="44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38">
        <v>804</v>
      </c>
      <c r="B805" s="62">
        <v>45882</v>
      </c>
      <c r="C805" s="42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0">
        <f t="shared" si="197"/>
        <v>45782</v>
      </c>
      <c r="K805" s="7">
        <v>45818</v>
      </c>
      <c r="L805" s="101">
        <f t="shared" si="211"/>
        <v>-36</v>
      </c>
      <c r="M805" s="20">
        <f t="shared" si="198"/>
        <v>45793</v>
      </c>
      <c r="N805" s="7">
        <v>45819</v>
      </c>
      <c r="O805" s="101">
        <f t="shared" si="199"/>
        <v>-26</v>
      </c>
      <c r="P805" s="20">
        <f t="shared" si="200"/>
        <v>45808</v>
      </c>
      <c r="Q805" s="7"/>
      <c r="R805" s="101" t="str">
        <f t="shared" si="201"/>
        <v/>
      </c>
      <c r="S805" s="20">
        <f t="shared" si="210"/>
        <v>45813</v>
      </c>
      <c r="T805" s="7">
        <v>45831</v>
      </c>
      <c r="U805" s="101">
        <f t="shared" si="202"/>
        <v>-18</v>
      </c>
      <c r="V805" s="20">
        <f t="shared" si="203"/>
        <v>45852</v>
      </c>
      <c r="W805" s="49"/>
      <c r="X805" s="101" t="str">
        <f t="shared" si="204"/>
        <v/>
      </c>
      <c r="Y805" s="68">
        <f t="shared" si="196"/>
        <v>45880</v>
      </c>
      <c r="Z805" s="68"/>
      <c r="AA805" s="52" t="str">
        <f t="shared" si="205"/>
        <v/>
      </c>
      <c r="AB805" s="53">
        <f t="shared" si="206"/>
        <v>45882</v>
      </c>
      <c r="AC805" s="51" t="str">
        <f t="shared" si="207"/>
        <v/>
      </c>
      <c r="AD805" s="102">
        <f t="shared" si="208"/>
        <v>45882</v>
      </c>
      <c r="AE805" s="7">
        <v>45873</v>
      </c>
      <c r="AF805" s="101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38">
        <v>805</v>
      </c>
      <c r="B806" s="62">
        <v>45882</v>
      </c>
      <c r="C806" s="42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0">
        <f t="shared" si="197"/>
        <v>45782</v>
      </c>
      <c r="K806" s="7">
        <v>45842</v>
      </c>
      <c r="L806" s="101">
        <f t="shared" si="211"/>
        <v>-60</v>
      </c>
      <c r="M806" s="20">
        <f t="shared" si="198"/>
        <v>45793</v>
      </c>
      <c r="N806" s="7">
        <v>45862</v>
      </c>
      <c r="O806" s="101">
        <f t="shared" si="199"/>
        <v>-69</v>
      </c>
      <c r="P806" s="20">
        <f t="shared" si="200"/>
        <v>45808</v>
      </c>
      <c r="Q806" s="4">
        <v>45870</v>
      </c>
      <c r="R806" s="101">
        <f t="shared" si="201"/>
        <v>-62</v>
      </c>
      <c r="S806" s="20">
        <f t="shared" si="210"/>
        <v>45813</v>
      </c>
      <c r="T806" s="7"/>
      <c r="U806" s="101" t="str">
        <f t="shared" si="202"/>
        <v/>
      </c>
      <c r="V806" s="20">
        <f t="shared" si="203"/>
        <v>45852</v>
      </c>
      <c r="W806" s="49"/>
      <c r="X806" s="101" t="str">
        <f t="shared" si="204"/>
        <v/>
      </c>
      <c r="Y806" s="68">
        <f t="shared" si="196"/>
        <v>45880</v>
      </c>
      <c r="Z806" s="68"/>
      <c r="AA806" s="52" t="str">
        <f t="shared" si="205"/>
        <v/>
      </c>
      <c r="AB806" s="53">
        <f t="shared" si="206"/>
        <v>45882</v>
      </c>
      <c r="AC806" s="51" t="str">
        <f t="shared" si="207"/>
        <v/>
      </c>
      <c r="AD806" s="102">
        <f t="shared" si="208"/>
        <v>45882</v>
      </c>
      <c r="AE806" s="7">
        <v>45873</v>
      </c>
      <c r="AF806" s="101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1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99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3">
        <f t="shared" si="196"/>
        <v>45880</v>
      </c>
      <c r="Z807" s="4">
        <v>45873</v>
      </c>
      <c r="AA807" s="51">
        <f t="shared" si="205"/>
        <v>7</v>
      </c>
      <c r="AB807" s="53">
        <f t="shared" si="206"/>
        <v>45882</v>
      </c>
      <c r="AC807" s="51">
        <f t="shared" si="207"/>
        <v>9</v>
      </c>
      <c r="AD807" s="44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1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99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3">
        <f t="shared" si="196"/>
        <v>45880</v>
      </c>
      <c r="Z808" s="4">
        <v>45873</v>
      </c>
      <c r="AA808" s="51">
        <f t="shared" si="205"/>
        <v>7</v>
      </c>
      <c r="AB808" s="53">
        <f t="shared" si="206"/>
        <v>45882</v>
      </c>
      <c r="AC808" s="51">
        <f t="shared" si="207"/>
        <v>9</v>
      </c>
      <c r="AD808" s="44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1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99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3">
        <f t="shared" si="196"/>
        <v>45880</v>
      </c>
      <c r="Z809" s="4">
        <v>45873</v>
      </c>
      <c r="AA809" s="51">
        <f t="shared" si="205"/>
        <v>7</v>
      </c>
      <c r="AB809" s="53">
        <f t="shared" si="206"/>
        <v>45882</v>
      </c>
      <c r="AC809" s="51">
        <f t="shared" si="207"/>
        <v>9</v>
      </c>
      <c r="AD809" s="44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1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99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3">
        <f t="shared" si="196"/>
        <v>45880</v>
      </c>
      <c r="Z810" s="53">
        <v>45868</v>
      </c>
      <c r="AA810" s="51">
        <f t="shared" si="205"/>
        <v>12</v>
      </c>
      <c r="AB810" s="53">
        <f t="shared" si="206"/>
        <v>45882</v>
      </c>
      <c r="AC810" s="51">
        <f t="shared" si="207"/>
        <v>14</v>
      </c>
      <c r="AD810" s="44">
        <f t="shared" si="208"/>
        <v>45882</v>
      </c>
      <c r="AE810" s="53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1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99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3">
        <f t="shared" si="196"/>
        <v>45881</v>
      </c>
      <c r="Z811" s="53">
        <v>45881</v>
      </c>
      <c r="AA811" s="51">
        <f t="shared" si="205"/>
        <v>0</v>
      </c>
      <c r="AB811" s="53">
        <f t="shared" si="206"/>
        <v>45883</v>
      </c>
      <c r="AC811" s="51">
        <f t="shared" si="207"/>
        <v>2</v>
      </c>
      <c r="AD811" s="44">
        <f t="shared" si="208"/>
        <v>45883</v>
      </c>
      <c r="AF811" s="19" t="str">
        <f t="shared" ref="AF811:AF877" si="218">IF(OR(AD811="", AE811=""), "", AD811-AE811)</f>
        <v/>
      </c>
      <c r="AG811" s="69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1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99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3">
        <f t="shared" si="196"/>
        <v>45881</v>
      </c>
      <c r="Z812" s="53">
        <v>45875</v>
      </c>
      <c r="AA812" s="51">
        <f>IF(OR(Y812="", Z812=""), "", Y812-Z812)</f>
        <v>6</v>
      </c>
      <c r="AB812" s="53">
        <f t="shared" si="206"/>
        <v>45883</v>
      </c>
      <c r="AC812" s="51">
        <f t="shared" si="207"/>
        <v>8</v>
      </c>
      <c r="AD812" s="44">
        <f t="shared" si="208"/>
        <v>45883</v>
      </c>
      <c r="AE812" s="53">
        <v>45875</v>
      </c>
      <c r="AF812" s="19">
        <f t="shared" si="218"/>
        <v>8</v>
      </c>
      <c r="AG812" s="69"/>
      <c r="AH812" s="1"/>
      <c r="AI812" s="1"/>
      <c r="AJ812" s="1"/>
      <c r="AK812" s="1"/>
      <c r="AL812" s="1"/>
    </row>
    <row r="813" spans="1:38" ht="14.45">
      <c r="A813" s="38">
        <v>812</v>
      </c>
      <c r="B813" s="61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99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3">
        <f t="shared" si="196"/>
        <v>45882</v>
      </c>
      <c r="Z813" s="4">
        <v>45873</v>
      </c>
      <c r="AA813" s="51">
        <f t="shared" si="205"/>
        <v>9</v>
      </c>
      <c r="AB813" s="53">
        <f t="shared" si="206"/>
        <v>45884</v>
      </c>
      <c r="AC813" s="51">
        <f t="shared" si="207"/>
        <v>11</v>
      </c>
      <c r="AD813" s="44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1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99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3">
        <f t="shared" si="196"/>
        <v>45882</v>
      </c>
      <c r="Z814" s="53">
        <v>45882</v>
      </c>
      <c r="AA814" s="51">
        <f t="shared" si="205"/>
        <v>0</v>
      </c>
      <c r="AB814" s="53">
        <f t="shared" si="206"/>
        <v>45884</v>
      </c>
      <c r="AC814" s="51">
        <f t="shared" si="207"/>
        <v>2</v>
      </c>
      <c r="AD814" s="44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1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99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3">
        <f t="shared" si="196"/>
        <v>45882</v>
      </c>
      <c r="Z815" s="53">
        <v>45882</v>
      </c>
      <c r="AA815" s="51">
        <f t="shared" si="205"/>
        <v>0</v>
      </c>
      <c r="AB815" s="53">
        <f t="shared" si="206"/>
        <v>45884</v>
      </c>
      <c r="AC815" s="51">
        <f t="shared" si="207"/>
        <v>2</v>
      </c>
      <c r="AD815" s="44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1">
        <v>45884</v>
      </c>
      <c r="C816" s="93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99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3">
        <f t="shared" si="196"/>
        <v>45882</v>
      </c>
      <c r="Z816" s="4">
        <v>45884</v>
      </c>
      <c r="AA816" s="51">
        <f t="shared" si="205"/>
        <v>-2</v>
      </c>
      <c r="AB816" s="53">
        <f t="shared" si="206"/>
        <v>45884</v>
      </c>
      <c r="AC816" s="51">
        <f t="shared" si="207"/>
        <v>0</v>
      </c>
      <c r="AD816" s="44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1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99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3">
        <f t="shared" si="196"/>
        <v>45882</v>
      </c>
      <c r="Z817" s="53">
        <v>45868</v>
      </c>
      <c r="AA817" s="51">
        <f t="shared" si="205"/>
        <v>14</v>
      </c>
      <c r="AB817" s="53">
        <f t="shared" si="206"/>
        <v>45884</v>
      </c>
      <c r="AC817" s="51">
        <f t="shared" si="207"/>
        <v>16</v>
      </c>
      <c r="AD817" s="44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1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99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3">
        <f t="shared" si="196"/>
        <v>45882</v>
      </c>
      <c r="Z818" s="4">
        <v>45884</v>
      </c>
      <c r="AA818" s="51">
        <f t="shared" si="205"/>
        <v>-2</v>
      </c>
      <c r="AB818" s="53">
        <f t="shared" si="206"/>
        <v>45884</v>
      </c>
      <c r="AC818" s="51">
        <f t="shared" si="207"/>
        <v>0</v>
      </c>
      <c r="AD818" s="44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1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99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68">
        <f t="shared" ref="Y819:Y882" si="219">B819-2</f>
        <v>45882</v>
      </c>
      <c r="Z819" s="53">
        <v>45884</v>
      </c>
      <c r="AA819" s="51">
        <f t="shared" si="205"/>
        <v>-2</v>
      </c>
      <c r="AB819" s="53">
        <f t="shared" si="206"/>
        <v>45884</v>
      </c>
      <c r="AC819" s="51">
        <f t="shared" si="207"/>
        <v>0</v>
      </c>
      <c r="AD819" s="44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1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99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3">
        <f t="shared" si="219"/>
        <v>45883</v>
      </c>
      <c r="Z820" s="4">
        <v>45884</v>
      </c>
      <c r="AA820" s="51">
        <f t="shared" si="205"/>
        <v>-1</v>
      </c>
      <c r="AB820" s="53">
        <f t="shared" si="206"/>
        <v>45885</v>
      </c>
      <c r="AC820" s="51">
        <f t="shared" si="207"/>
        <v>1</v>
      </c>
      <c r="AD820" s="44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1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99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3">
        <f t="shared" si="219"/>
        <v>45883</v>
      </c>
      <c r="Z821" s="4">
        <v>45884</v>
      </c>
      <c r="AA821" s="51">
        <f t="shared" si="205"/>
        <v>-1</v>
      </c>
      <c r="AB821" s="53">
        <f t="shared" si="206"/>
        <v>45885</v>
      </c>
      <c r="AC821" s="51">
        <f t="shared" si="207"/>
        <v>1</v>
      </c>
      <c r="AD821" s="44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1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99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3">
        <f t="shared" si="219"/>
        <v>45884</v>
      </c>
      <c r="Z822" s="4">
        <v>45875</v>
      </c>
      <c r="AA822" s="51">
        <f t="shared" si="205"/>
        <v>9</v>
      </c>
      <c r="AB822" s="53">
        <f t="shared" si="206"/>
        <v>45886</v>
      </c>
      <c r="AC822" s="51">
        <f t="shared" si="207"/>
        <v>11</v>
      </c>
      <c r="AD822" s="44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1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99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3">
        <f t="shared" si="219"/>
        <v>45884</v>
      </c>
      <c r="Z823" s="4">
        <v>45875</v>
      </c>
      <c r="AA823" s="51">
        <f t="shared" si="205"/>
        <v>9</v>
      </c>
      <c r="AB823" s="53">
        <f t="shared" si="206"/>
        <v>45886</v>
      </c>
      <c r="AC823" s="51">
        <f t="shared" si="207"/>
        <v>11</v>
      </c>
      <c r="AD823" s="44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38">
        <v>823</v>
      </c>
      <c r="B824" s="62">
        <v>45884</v>
      </c>
      <c r="C824" s="94" t="s">
        <v>1776</v>
      </c>
      <c r="D824" s="24" t="s">
        <v>38</v>
      </c>
      <c r="E824" s="75">
        <v>16.25</v>
      </c>
      <c r="F824" s="72" t="s">
        <v>1592</v>
      </c>
      <c r="G824" s="24" t="s">
        <v>188</v>
      </c>
      <c r="H824" s="24" t="s">
        <v>40</v>
      </c>
      <c r="I824" s="24" t="s">
        <v>41</v>
      </c>
      <c r="J824" s="100">
        <f t="shared" si="197"/>
        <v>45784</v>
      </c>
      <c r="K824" s="7">
        <v>45842</v>
      </c>
      <c r="L824" s="101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1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1">
        <f t="shared" ref="R824" si="222">IF(OR(P824="", Q824=""), "", P824-Q824)</f>
        <v>-60</v>
      </c>
      <c r="S824" s="20">
        <f t="shared" si="210"/>
        <v>45815</v>
      </c>
      <c r="T824" s="7"/>
      <c r="U824" s="101" t="str">
        <f t="shared" ref="U824" si="223">IF(OR(S824="", T824=""), "", S824-T824)</f>
        <v/>
      </c>
      <c r="V824" s="20">
        <f t="shared" si="203"/>
        <v>45854</v>
      </c>
      <c r="W824" s="49"/>
      <c r="X824" s="101" t="str">
        <f t="shared" ref="X824" si="224">IF(OR(V824="", W824=""), "", V824-W824)</f>
        <v/>
      </c>
      <c r="Y824" s="68">
        <f t="shared" si="219"/>
        <v>45882</v>
      </c>
      <c r="Z824" s="68"/>
      <c r="AA824" s="52" t="str">
        <f t="shared" ref="AA824" si="225">IF(OR(Y824="", Z824=""), "", Y824-Z824)</f>
        <v/>
      </c>
      <c r="AB824" s="53">
        <f t="shared" si="206"/>
        <v>45884</v>
      </c>
      <c r="AC824" s="51" t="str">
        <f t="shared" si="207"/>
        <v/>
      </c>
      <c r="AD824" s="102">
        <f t="shared" si="208"/>
        <v>45884</v>
      </c>
      <c r="AE824" s="7">
        <v>45873</v>
      </c>
      <c r="AF824" s="101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1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99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3">
        <f t="shared" si="219"/>
        <v>45884</v>
      </c>
      <c r="Z825" s="4">
        <v>45873</v>
      </c>
      <c r="AA825" s="51">
        <f t="shared" si="205"/>
        <v>11</v>
      </c>
      <c r="AB825" s="53">
        <f t="shared" si="206"/>
        <v>45886</v>
      </c>
      <c r="AC825" s="51">
        <f t="shared" si="207"/>
        <v>13</v>
      </c>
      <c r="AD825" s="44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1">
        <v>45886</v>
      </c>
      <c r="C826" s="91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99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3">
        <f t="shared" si="219"/>
        <v>45884</v>
      </c>
      <c r="Z826" s="53">
        <v>45883</v>
      </c>
      <c r="AA826" s="51">
        <f t="shared" si="205"/>
        <v>1</v>
      </c>
      <c r="AB826" s="53">
        <f t="shared" si="206"/>
        <v>45886</v>
      </c>
      <c r="AC826" s="51">
        <f t="shared" si="207"/>
        <v>3</v>
      </c>
      <c r="AD826" s="44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1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99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3">
        <f t="shared" si="219"/>
        <v>45888</v>
      </c>
      <c r="Z827" s="53">
        <v>45869</v>
      </c>
      <c r="AA827" s="51">
        <f t="shared" si="205"/>
        <v>19</v>
      </c>
      <c r="AB827" s="53">
        <f t="shared" si="206"/>
        <v>45890</v>
      </c>
      <c r="AC827" s="51">
        <f t="shared" si="207"/>
        <v>21</v>
      </c>
      <c r="AD827" s="44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1">
        <v>45891</v>
      </c>
      <c r="C828" s="42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99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3">
        <f t="shared" si="219"/>
        <v>45889</v>
      </c>
      <c r="Z828" s="51"/>
      <c r="AA828" s="51" t="str">
        <f t="shared" si="205"/>
        <v/>
      </c>
      <c r="AB828" s="53">
        <f t="shared" si="206"/>
        <v>45891</v>
      </c>
      <c r="AC828" s="51" t="str">
        <f t="shared" si="207"/>
        <v/>
      </c>
      <c r="AD828" s="44">
        <f t="shared" si="208"/>
        <v>45891</v>
      </c>
      <c r="AF828" s="19" t="str">
        <f t="shared" si="218"/>
        <v/>
      </c>
      <c r="AG828" s="69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1">
        <v>45891</v>
      </c>
      <c r="C829" s="42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99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3">
        <f t="shared" si="219"/>
        <v>45889</v>
      </c>
      <c r="Z829" s="51"/>
      <c r="AA829" s="51" t="str">
        <f t="shared" si="205"/>
        <v/>
      </c>
      <c r="AB829" s="53">
        <f t="shared" si="206"/>
        <v>45891</v>
      </c>
      <c r="AC829" s="51" t="str">
        <f t="shared" si="207"/>
        <v/>
      </c>
      <c r="AD829" s="44">
        <f t="shared" si="208"/>
        <v>45891</v>
      </c>
      <c r="AF829" s="19" t="str">
        <f t="shared" si="218"/>
        <v/>
      </c>
      <c r="AG829" s="69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1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99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3">
        <f t="shared" si="219"/>
        <v>45889</v>
      </c>
      <c r="Z830" s="4">
        <v>45889</v>
      </c>
      <c r="AA830" s="51">
        <f t="shared" si="205"/>
        <v>0</v>
      </c>
      <c r="AB830" s="53">
        <f t="shared" si="206"/>
        <v>45891</v>
      </c>
      <c r="AC830" s="51">
        <f t="shared" si="207"/>
        <v>2</v>
      </c>
      <c r="AD830" s="44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1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99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3">
        <f t="shared" si="219"/>
        <v>45889</v>
      </c>
      <c r="Z831" s="4">
        <v>45887</v>
      </c>
      <c r="AA831" s="51">
        <f t="shared" si="205"/>
        <v>2</v>
      </c>
      <c r="AB831" s="53">
        <f t="shared" si="206"/>
        <v>45891</v>
      </c>
      <c r="AC831" s="51">
        <f t="shared" si="207"/>
        <v>4</v>
      </c>
      <c r="AD831" s="44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1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99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3">
        <f t="shared" si="219"/>
        <v>45889</v>
      </c>
      <c r="Z832" s="53">
        <v>45884</v>
      </c>
      <c r="AA832" s="51">
        <f t="shared" si="205"/>
        <v>5</v>
      </c>
      <c r="AB832" s="53">
        <f t="shared" si="206"/>
        <v>45891</v>
      </c>
      <c r="AC832" s="51">
        <f t="shared" si="207"/>
        <v>7</v>
      </c>
      <c r="AD832" s="44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1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99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3">
        <f t="shared" si="219"/>
        <v>45889</v>
      </c>
      <c r="Z833" s="53">
        <v>45890</v>
      </c>
      <c r="AA833" s="51">
        <f t="shared" si="205"/>
        <v>-1</v>
      </c>
      <c r="AB833" s="53">
        <f t="shared" si="206"/>
        <v>45891</v>
      </c>
      <c r="AC833" s="51">
        <f t="shared" si="207"/>
        <v>1</v>
      </c>
      <c r="AD833" s="44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1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99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3">
        <f t="shared" si="219"/>
        <v>45890</v>
      </c>
      <c r="Z834" s="53">
        <v>45891</v>
      </c>
      <c r="AA834" s="51">
        <f t="shared" si="205"/>
        <v>-1</v>
      </c>
      <c r="AB834" s="53">
        <f t="shared" ref="AB834:AB897" si="230">IF(B834&lt;&gt;"", B834, "")</f>
        <v>45892</v>
      </c>
      <c r="AC834" s="51">
        <f t="shared" ref="AC834:AC897" si="231">IF(OR(AB834="", Z834=""), "", AB834-Z834)</f>
        <v>1</v>
      </c>
      <c r="AD834" s="44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1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99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3">
        <f t="shared" si="219"/>
        <v>45890</v>
      </c>
      <c r="Z835" s="53">
        <v>45882</v>
      </c>
      <c r="AA835" s="51">
        <f t="shared" si="205"/>
        <v>8</v>
      </c>
      <c r="AB835" s="53">
        <f t="shared" si="230"/>
        <v>45892</v>
      </c>
      <c r="AC835" s="51">
        <f t="shared" si="231"/>
        <v>10</v>
      </c>
      <c r="AD835" s="44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1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99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3">
        <f t="shared" si="219"/>
        <v>45891</v>
      </c>
      <c r="Z836" s="4">
        <v>45873</v>
      </c>
      <c r="AA836" s="51">
        <f t="shared" si="205"/>
        <v>18</v>
      </c>
      <c r="AB836" s="53">
        <f t="shared" si="230"/>
        <v>45893</v>
      </c>
      <c r="AC836" s="51">
        <f t="shared" si="231"/>
        <v>20</v>
      </c>
      <c r="AD836" s="44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1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99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3">
        <f t="shared" si="219"/>
        <v>45891</v>
      </c>
      <c r="Z837" s="53">
        <v>45890</v>
      </c>
      <c r="AA837" s="51">
        <f t="shared" ref="AA837:AA902" si="238">IF(OR(Y837="", Z837=""), "", Y837-Z837)</f>
        <v>1</v>
      </c>
      <c r="AB837" s="53">
        <f t="shared" si="230"/>
        <v>45893</v>
      </c>
      <c r="AC837" s="51">
        <f t="shared" si="231"/>
        <v>3</v>
      </c>
      <c r="AD837" s="44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1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99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3">
        <f t="shared" si="219"/>
        <v>45891</v>
      </c>
      <c r="Z838" s="53">
        <v>45868</v>
      </c>
      <c r="AA838" s="51">
        <f t="shared" si="238"/>
        <v>23</v>
      </c>
      <c r="AB838" s="53">
        <f t="shared" si="230"/>
        <v>45893</v>
      </c>
      <c r="AC838" s="51">
        <f t="shared" si="231"/>
        <v>25</v>
      </c>
      <c r="AD838" s="44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1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99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3">
        <f t="shared" si="219"/>
        <v>45891</v>
      </c>
      <c r="Z839" s="53">
        <v>45868</v>
      </c>
      <c r="AA839" s="51">
        <f t="shared" si="238"/>
        <v>23</v>
      </c>
      <c r="AB839" s="53">
        <f t="shared" si="230"/>
        <v>45893</v>
      </c>
      <c r="AC839" s="51">
        <f t="shared" si="231"/>
        <v>25</v>
      </c>
      <c r="AD839" s="44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1">
        <v>45893</v>
      </c>
      <c r="C840" s="34" t="s">
        <v>1813</v>
      </c>
      <c r="D840" s="73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99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3">
        <f t="shared" si="219"/>
        <v>45891</v>
      </c>
      <c r="Z840" s="4">
        <v>45896</v>
      </c>
      <c r="AA840" s="51">
        <f t="shared" si="238"/>
        <v>-5</v>
      </c>
      <c r="AB840" s="53">
        <f t="shared" si="230"/>
        <v>45893</v>
      </c>
      <c r="AC840" s="51">
        <f t="shared" si="231"/>
        <v>-3</v>
      </c>
      <c r="AD840" s="44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1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99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3">
        <f t="shared" si="219"/>
        <v>45892</v>
      </c>
      <c r="Z841" s="4">
        <v>45896</v>
      </c>
      <c r="AA841" s="51">
        <f t="shared" si="238"/>
        <v>-4</v>
      </c>
      <c r="AB841" s="53">
        <f t="shared" si="230"/>
        <v>45894</v>
      </c>
      <c r="AC841" s="51">
        <f t="shared" si="231"/>
        <v>-2</v>
      </c>
      <c r="AD841" s="44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1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99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3">
        <f t="shared" si="219"/>
        <v>45892</v>
      </c>
      <c r="Z842" s="4">
        <v>45896</v>
      </c>
      <c r="AA842" s="51">
        <f t="shared" si="238"/>
        <v>-4</v>
      </c>
      <c r="AB842" s="53">
        <f t="shared" si="230"/>
        <v>45894</v>
      </c>
      <c r="AC842" s="51">
        <f t="shared" si="231"/>
        <v>-2</v>
      </c>
      <c r="AD842" s="44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1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99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3">
        <f t="shared" si="219"/>
        <v>45892</v>
      </c>
      <c r="Z843" s="53">
        <v>45887</v>
      </c>
      <c r="AA843" s="51">
        <f t="shared" si="238"/>
        <v>5</v>
      </c>
      <c r="AB843" s="53">
        <f t="shared" si="230"/>
        <v>45894</v>
      </c>
      <c r="AC843" s="51">
        <f t="shared" si="231"/>
        <v>7</v>
      </c>
      <c r="AD843" s="44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1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99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3">
        <f t="shared" si="219"/>
        <v>45893</v>
      </c>
      <c r="Z844" s="4">
        <v>45873</v>
      </c>
      <c r="AA844" s="51">
        <f t="shared" si="238"/>
        <v>20</v>
      </c>
      <c r="AB844" s="53">
        <f t="shared" si="230"/>
        <v>45895</v>
      </c>
      <c r="AC844" s="51">
        <f t="shared" si="231"/>
        <v>22</v>
      </c>
      <c r="AD844" s="44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1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99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3">
        <f t="shared" si="219"/>
        <v>45893</v>
      </c>
      <c r="Z845" s="4">
        <v>45873</v>
      </c>
      <c r="AA845" s="51">
        <f t="shared" si="238"/>
        <v>20</v>
      </c>
      <c r="AB845" s="53">
        <f t="shared" si="230"/>
        <v>45895</v>
      </c>
      <c r="AC845" s="51">
        <f t="shared" si="231"/>
        <v>22</v>
      </c>
      <c r="AD845" s="44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1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99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3">
        <f t="shared" si="219"/>
        <v>45893</v>
      </c>
      <c r="Z846" s="4">
        <v>45895</v>
      </c>
      <c r="AA846" s="51">
        <f t="shared" si="238"/>
        <v>-2</v>
      </c>
      <c r="AB846" s="53">
        <f t="shared" si="230"/>
        <v>45895</v>
      </c>
      <c r="AC846" s="51">
        <f t="shared" si="231"/>
        <v>0</v>
      </c>
      <c r="AD846" s="44">
        <f t="shared" si="232"/>
        <v>45895</v>
      </c>
      <c r="AE846" s="44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1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99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3">
        <f t="shared" si="219"/>
        <v>45894</v>
      </c>
      <c r="Z847" s="53">
        <v>45896</v>
      </c>
      <c r="AA847" s="51">
        <f t="shared" si="238"/>
        <v>-2</v>
      </c>
      <c r="AB847" s="53">
        <f t="shared" si="230"/>
        <v>45896</v>
      </c>
      <c r="AC847" s="51">
        <f t="shared" si="231"/>
        <v>0</v>
      </c>
      <c r="AD847" s="44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1">
        <v>45897</v>
      </c>
      <c r="C848" s="34" t="s">
        <v>1834</v>
      </c>
      <c r="D848" s="73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99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3">
        <f t="shared" si="219"/>
        <v>45895</v>
      </c>
      <c r="Z848" s="4">
        <v>45896</v>
      </c>
      <c r="AA848" s="51">
        <f t="shared" si="238"/>
        <v>-1</v>
      </c>
      <c r="AB848" s="53">
        <f t="shared" si="230"/>
        <v>45897</v>
      </c>
      <c r="AC848" s="51">
        <f t="shared" si="231"/>
        <v>1</v>
      </c>
      <c r="AD848" s="44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1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99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3">
        <f t="shared" si="219"/>
        <v>45895</v>
      </c>
      <c r="Z849" s="4">
        <v>45897</v>
      </c>
      <c r="AA849" s="51">
        <f t="shared" si="238"/>
        <v>-2</v>
      </c>
      <c r="AB849" s="53">
        <f t="shared" si="230"/>
        <v>45897</v>
      </c>
      <c r="AC849" s="51">
        <f t="shared" si="231"/>
        <v>0</v>
      </c>
      <c r="AD849" s="44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1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99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3">
        <f t="shared" si="219"/>
        <v>45895</v>
      </c>
      <c r="Z850" s="4">
        <v>45873</v>
      </c>
      <c r="AA850" s="51">
        <f t="shared" si="238"/>
        <v>22</v>
      </c>
      <c r="AB850" s="53">
        <f t="shared" si="230"/>
        <v>45897</v>
      </c>
      <c r="AC850" s="51">
        <f t="shared" si="231"/>
        <v>24</v>
      </c>
      <c r="AD850" s="44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1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99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3">
        <f t="shared" si="219"/>
        <v>45895</v>
      </c>
      <c r="Z851" s="4">
        <v>45873</v>
      </c>
      <c r="AA851" s="51">
        <f t="shared" si="238"/>
        <v>22</v>
      </c>
      <c r="AB851" s="53">
        <f t="shared" si="230"/>
        <v>45897</v>
      </c>
      <c r="AC851" s="51">
        <f t="shared" si="231"/>
        <v>24</v>
      </c>
      <c r="AD851" s="44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1">
        <v>45897</v>
      </c>
      <c r="C852" s="34" t="s">
        <v>1842</v>
      </c>
      <c r="D852" s="73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99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3">
        <f t="shared" si="219"/>
        <v>45895</v>
      </c>
      <c r="Z852" s="4">
        <v>45896</v>
      </c>
      <c r="AA852" s="51">
        <f t="shared" si="238"/>
        <v>-1</v>
      </c>
      <c r="AB852" s="53">
        <f t="shared" si="230"/>
        <v>45897</v>
      </c>
      <c r="AC852" s="51">
        <f t="shared" si="231"/>
        <v>1</v>
      </c>
      <c r="AD852" s="44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1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99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3">
        <f t="shared" si="219"/>
        <v>45896</v>
      </c>
      <c r="Z853" s="53">
        <v>45884</v>
      </c>
      <c r="AA853" s="51">
        <f t="shared" si="238"/>
        <v>12</v>
      </c>
      <c r="AB853" s="53">
        <f t="shared" si="230"/>
        <v>45898</v>
      </c>
      <c r="AC853" s="51">
        <f t="shared" si="231"/>
        <v>14</v>
      </c>
      <c r="AD853" s="44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38">
        <v>853</v>
      </c>
      <c r="B854" s="62">
        <v>45898</v>
      </c>
      <c r="C854" s="95" t="s">
        <v>1846</v>
      </c>
      <c r="D854" s="24" t="s">
        <v>38</v>
      </c>
      <c r="E854" s="76">
        <v>76.540000000000006</v>
      </c>
      <c r="F854" s="74" t="s">
        <v>1635</v>
      </c>
      <c r="G854" s="24" t="s">
        <v>188</v>
      </c>
      <c r="H854" s="24" t="s">
        <v>40</v>
      </c>
      <c r="I854" s="24" t="s">
        <v>41</v>
      </c>
      <c r="J854" s="100">
        <f t="shared" si="226"/>
        <v>45798</v>
      </c>
      <c r="K854" s="7">
        <v>45842</v>
      </c>
      <c r="L854" s="101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1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1">
        <f t="shared" ref="R854" si="242">IF(OR(P854="", Q854=""), "", P854-Q854)</f>
        <v>-46</v>
      </c>
      <c r="S854" s="20">
        <f t="shared" si="235"/>
        <v>45829</v>
      </c>
      <c r="T854" s="7"/>
      <c r="U854" s="101" t="str">
        <f t="shared" ref="U854" si="243">IF(OR(S854="", T854=""), "", S854-T854)</f>
        <v/>
      </c>
      <c r="V854" s="20">
        <f t="shared" si="229"/>
        <v>45868</v>
      </c>
      <c r="W854" s="49"/>
      <c r="X854" s="101" t="str">
        <f t="shared" ref="X854" si="244">IF(OR(V854="", W854=""), "", V854-W854)</f>
        <v/>
      </c>
      <c r="Y854" s="68">
        <f t="shared" si="219"/>
        <v>45896</v>
      </c>
      <c r="Z854" s="68"/>
      <c r="AA854" s="52" t="str">
        <f t="shared" ref="AA854" si="245">IF(OR(Y854="", Z854=""), "", Y854-Z854)</f>
        <v/>
      </c>
      <c r="AB854" s="53">
        <f t="shared" si="230"/>
        <v>45898</v>
      </c>
      <c r="AC854" s="51" t="str">
        <f t="shared" si="231"/>
        <v/>
      </c>
      <c r="AD854" s="102">
        <f t="shared" si="232"/>
        <v>45898</v>
      </c>
      <c r="AE854" s="7">
        <v>45873</v>
      </c>
      <c r="AF854" s="101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1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99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3">
        <f t="shared" si="219"/>
        <v>45896</v>
      </c>
      <c r="Z855" s="4">
        <v>45873</v>
      </c>
      <c r="AA855" s="51">
        <f t="shared" si="238"/>
        <v>23</v>
      </c>
      <c r="AB855" s="53">
        <f t="shared" si="230"/>
        <v>45898</v>
      </c>
      <c r="AC855" s="51">
        <f t="shared" si="231"/>
        <v>25</v>
      </c>
      <c r="AD855" s="44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1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99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3">
        <f t="shared" si="219"/>
        <v>45896</v>
      </c>
      <c r="Z856" s="4">
        <v>45873</v>
      </c>
      <c r="AA856" s="51">
        <f t="shared" si="238"/>
        <v>23</v>
      </c>
      <c r="AB856" s="53">
        <f t="shared" si="230"/>
        <v>45898</v>
      </c>
      <c r="AC856" s="51">
        <f t="shared" si="231"/>
        <v>25</v>
      </c>
      <c r="AD856" s="44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1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99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3">
        <f t="shared" si="219"/>
        <v>45896</v>
      </c>
      <c r="Z857" s="4">
        <v>45873</v>
      </c>
      <c r="AA857" s="51">
        <f t="shared" si="238"/>
        <v>23</v>
      </c>
      <c r="AB857" s="53">
        <f t="shared" si="230"/>
        <v>45898</v>
      </c>
      <c r="AC857" s="51">
        <f t="shared" si="231"/>
        <v>25</v>
      </c>
      <c r="AD857" s="44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1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99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3">
        <f t="shared" si="219"/>
        <v>45896</v>
      </c>
      <c r="Z858" s="53">
        <v>45888</v>
      </c>
      <c r="AA858" s="51">
        <f t="shared" si="238"/>
        <v>8</v>
      </c>
      <c r="AB858" s="53">
        <f t="shared" si="230"/>
        <v>45898</v>
      </c>
      <c r="AC858" s="51">
        <f t="shared" si="231"/>
        <v>10</v>
      </c>
      <c r="AD858" s="44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1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99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3">
        <f t="shared" si="219"/>
        <v>45897</v>
      </c>
      <c r="Z859" s="53">
        <v>45898</v>
      </c>
      <c r="AA859" s="51">
        <f t="shared" si="238"/>
        <v>-1</v>
      </c>
      <c r="AB859" s="53">
        <f t="shared" si="230"/>
        <v>45899</v>
      </c>
      <c r="AC859" s="51">
        <f t="shared" si="231"/>
        <v>1</v>
      </c>
      <c r="AD859" s="44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38">
        <v>859</v>
      </c>
      <c r="B860" s="62">
        <v>45899</v>
      </c>
      <c r="C860" s="95" t="s">
        <v>1858</v>
      </c>
      <c r="D860" s="24" t="s">
        <v>38</v>
      </c>
      <c r="E860" s="76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0">
        <f t="shared" si="226"/>
        <v>45799</v>
      </c>
      <c r="K860" s="7">
        <v>45842</v>
      </c>
      <c r="L860" s="101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1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1">
        <f t="shared" ref="R860" si="248">IF(OR(P860="", Q860=""), "", P860-Q860)</f>
        <v>-45</v>
      </c>
      <c r="S860" s="20">
        <f t="shared" si="235"/>
        <v>45830</v>
      </c>
      <c r="T860" s="7"/>
      <c r="U860" s="101" t="str">
        <f t="shared" ref="U860" si="249">IF(OR(S860="", T860=""), "", S860-T860)</f>
        <v/>
      </c>
      <c r="V860" s="20">
        <f t="shared" si="229"/>
        <v>45869</v>
      </c>
      <c r="W860" s="49"/>
      <c r="X860" s="101" t="str">
        <f t="shared" ref="X860" si="250">IF(OR(V860="", W860=""), "", V860-W860)</f>
        <v/>
      </c>
      <c r="Y860" s="68">
        <f t="shared" si="219"/>
        <v>45897</v>
      </c>
      <c r="Z860" s="68"/>
      <c r="AA860" s="52" t="str">
        <f t="shared" ref="AA860" si="251">IF(OR(Y860="", Z860=""), "", Y860-Z860)</f>
        <v/>
      </c>
      <c r="AB860" s="53">
        <f t="shared" si="230"/>
        <v>45899</v>
      </c>
      <c r="AC860" s="51" t="str">
        <f t="shared" si="231"/>
        <v/>
      </c>
      <c r="AD860" s="102">
        <f t="shared" si="232"/>
        <v>45899</v>
      </c>
      <c r="AE860" s="7">
        <v>45873</v>
      </c>
      <c r="AF860" s="101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38">
        <v>860</v>
      </c>
      <c r="B861" s="62">
        <v>45899</v>
      </c>
      <c r="C861" s="42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0">
        <f t="shared" si="226"/>
        <v>45799</v>
      </c>
      <c r="K861" s="7">
        <v>45842</v>
      </c>
      <c r="L861" s="101">
        <f t="shared" si="239"/>
        <v>-43</v>
      </c>
      <c r="M861" s="20">
        <f t="shared" si="227"/>
        <v>45810</v>
      </c>
      <c r="N861" s="7">
        <v>45862</v>
      </c>
      <c r="O861" s="101">
        <f t="shared" si="233"/>
        <v>-52</v>
      </c>
      <c r="P861" s="20">
        <f t="shared" si="228"/>
        <v>45825</v>
      </c>
      <c r="Q861" s="4">
        <v>45870</v>
      </c>
      <c r="R861" s="101">
        <f t="shared" si="234"/>
        <v>-45</v>
      </c>
      <c r="S861" s="20">
        <f t="shared" si="235"/>
        <v>45830</v>
      </c>
      <c r="T861" s="7"/>
      <c r="U861" s="101" t="str">
        <f t="shared" si="236"/>
        <v/>
      </c>
      <c r="V861" s="20">
        <f t="shared" si="229"/>
        <v>45869</v>
      </c>
      <c r="W861" s="49"/>
      <c r="X861" s="101" t="str">
        <f t="shared" si="237"/>
        <v/>
      </c>
      <c r="Y861" s="68">
        <f t="shared" si="219"/>
        <v>45897</v>
      </c>
      <c r="Z861" s="68"/>
      <c r="AA861" s="52" t="str">
        <f t="shared" si="238"/>
        <v/>
      </c>
      <c r="AB861" s="53">
        <f t="shared" si="230"/>
        <v>45899</v>
      </c>
      <c r="AC861" s="51" t="str">
        <f t="shared" si="231"/>
        <v/>
      </c>
      <c r="AD861" s="102">
        <f t="shared" si="232"/>
        <v>45899</v>
      </c>
      <c r="AE861" s="7">
        <v>45873</v>
      </c>
      <c r="AF861" s="101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1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99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3">
        <f t="shared" si="219"/>
        <v>45898</v>
      </c>
      <c r="Z862" s="4">
        <v>45873</v>
      </c>
      <c r="AA862" s="51">
        <f t="shared" si="238"/>
        <v>25</v>
      </c>
      <c r="AB862" s="53">
        <f t="shared" si="230"/>
        <v>45900</v>
      </c>
      <c r="AC862" s="51">
        <f t="shared" si="231"/>
        <v>27</v>
      </c>
      <c r="AD862" s="44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1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99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3">
        <f t="shared" si="219"/>
        <v>45899</v>
      </c>
      <c r="Z863" s="53">
        <v>45896</v>
      </c>
      <c r="AA863" s="51">
        <f t="shared" si="238"/>
        <v>3</v>
      </c>
      <c r="AB863" s="53">
        <f t="shared" si="230"/>
        <v>45901</v>
      </c>
      <c r="AC863" s="51">
        <f t="shared" si="231"/>
        <v>5</v>
      </c>
      <c r="AD863" s="44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1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99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3">
        <f t="shared" si="219"/>
        <v>45899</v>
      </c>
      <c r="Z864" s="53">
        <v>45891</v>
      </c>
      <c r="AA864" s="51">
        <f t="shared" si="238"/>
        <v>8</v>
      </c>
      <c r="AB864" s="53">
        <f t="shared" si="230"/>
        <v>45901</v>
      </c>
      <c r="AC864" s="51">
        <f t="shared" si="231"/>
        <v>10</v>
      </c>
      <c r="AD864" s="44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1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99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3">
        <f t="shared" si="219"/>
        <v>45899</v>
      </c>
      <c r="Z865" s="53">
        <v>45896</v>
      </c>
      <c r="AA865" s="51">
        <f t="shared" si="238"/>
        <v>3</v>
      </c>
      <c r="AB865" s="53">
        <f t="shared" si="230"/>
        <v>45901</v>
      </c>
      <c r="AC865" s="51">
        <f t="shared" si="231"/>
        <v>5</v>
      </c>
      <c r="AD865" s="44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1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99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3">
        <f t="shared" si="219"/>
        <v>45899</v>
      </c>
      <c r="Z866" s="53">
        <v>45891</v>
      </c>
      <c r="AA866" s="51">
        <f t="shared" si="238"/>
        <v>8</v>
      </c>
      <c r="AB866" s="53">
        <f t="shared" si="230"/>
        <v>45901</v>
      </c>
      <c r="AC866" s="51">
        <f t="shared" si="231"/>
        <v>10</v>
      </c>
      <c r="AD866" s="44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1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99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3">
        <f t="shared" si="219"/>
        <v>45899</v>
      </c>
      <c r="Z867" s="4">
        <v>45835</v>
      </c>
      <c r="AA867" s="51">
        <f t="shared" si="238"/>
        <v>64</v>
      </c>
      <c r="AB867" s="53">
        <f t="shared" si="230"/>
        <v>45901</v>
      </c>
      <c r="AC867" s="51">
        <f t="shared" si="231"/>
        <v>66</v>
      </c>
      <c r="AD867" s="44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1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99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3">
        <f t="shared" si="219"/>
        <v>45899</v>
      </c>
      <c r="Z868" s="4">
        <v>45835</v>
      </c>
      <c r="AA868" s="51">
        <f t="shared" si="238"/>
        <v>64</v>
      </c>
      <c r="AB868" s="53">
        <f t="shared" si="230"/>
        <v>45901</v>
      </c>
      <c r="AC868" s="51">
        <f t="shared" si="231"/>
        <v>66</v>
      </c>
      <c r="AD868" s="44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1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99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3">
        <f t="shared" si="219"/>
        <v>45899</v>
      </c>
      <c r="Z869" s="4">
        <v>45835</v>
      </c>
      <c r="AA869" s="51">
        <f t="shared" si="238"/>
        <v>64</v>
      </c>
      <c r="AB869" s="53">
        <f t="shared" si="230"/>
        <v>45901</v>
      </c>
      <c r="AC869" s="51">
        <f t="shared" si="231"/>
        <v>66</v>
      </c>
      <c r="AD869" s="44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1">
        <v>45901</v>
      </c>
      <c r="C870" s="42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99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3">
        <f t="shared" si="219"/>
        <v>45899</v>
      </c>
      <c r="Z870" s="4">
        <v>45835</v>
      </c>
      <c r="AA870" s="51">
        <f t="shared" si="238"/>
        <v>64</v>
      </c>
      <c r="AB870" s="53">
        <f t="shared" si="230"/>
        <v>45901</v>
      </c>
      <c r="AC870" s="51">
        <f t="shared" si="231"/>
        <v>66</v>
      </c>
      <c r="AD870" s="44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1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99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3">
        <f t="shared" si="219"/>
        <v>45899</v>
      </c>
      <c r="Z871" s="4">
        <v>45835</v>
      </c>
      <c r="AA871" s="51">
        <f t="shared" si="238"/>
        <v>64</v>
      </c>
      <c r="AB871" s="53">
        <f t="shared" si="230"/>
        <v>45901</v>
      </c>
      <c r="AC871" s="51">
        <f t="shared" si="231"/>
        <v>66</v>
      </c>
      <c r="AD871" s="44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1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99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3">
        <f t="shared" si="219"/>
        <v>45899</v>
      </c>
      <c r="Z872" s="4">
        <v>45835</v>
      </c>
      <c r="AA872" s="51">
        <f t="shared" si="238"/>
        <v>64</v>
      </c>
      <c r="AB872" s="53">
        <f t="shared" si="230"/>
        <v>45901</v>
      </c>
      <c r="AC872" s="51">
        <f t="shared" si="231"/>
        <v>66</v>
      </c>
      <c r="AD872" s="44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1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99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3">
        <f t="shared" si="219"/>
        <v>45899</v>
      </c>
      <c r="Z873" s="4">
        <v>45835</v>
      </c>
      <c r="AA873" s="51">
        <f t="shared" si="238"/>
        <v>64</v>
      </c>
      <c r="AB873" s="53">
        <f t="shared" si="230"/>
        <v>45901</v>
      </c>
      <c r="AC873" s="51">
        <f t="shared" si="231"/>
        <v>66</v>
      </c>
      <c r="AD873" s="44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1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99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3">
        <f t="shared" si="219"/>
        <v>45899</v>
      </c>
      <c r="Z874" s="4">
        <v>45835</v>
      </c>
      <c r="AA874" s="51">
        <f t="shared" si="238"/>
        <v>64</v>
      </c>
      <c r="AB874" s="53">
        <f t="shared" si="230"/>
        <v>45901</v>
      </c>
      <c r="AC874" s="51">
        <f t="shared" si="231"/>
        <v>66</v>
      </c>
      <c r="AD874" s="44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1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99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3">
        <f t="shared" si="219"/>
        <v>45899</v>
      </c>
      <c r="Z875" s="4">
        <v>45835</v>
      </c>
      <c r="AA875" s="51">
        <f t="shared" si="238"/>
        <v>64</v>
      </c>
      <c r="AB875" s="53">
        <f t="shared" si="230"/>
        <v>45901</v>
      </c>
      <c r="AC875" s="51">
        <f t="shared" si="231"/>
        <v>66</v>
      </c>
      <c r="AD875" s="44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1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99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3">
        <f t="shared" si="219"/>
        <v>45899</v>
      </c>
      <c r="Z876" s="4">
        <v>45835</v>
      </c>
      <c r="AA876" s="51">
        <f t="shared" si="238"/>
        <v>64</v>
      </c>
      <c r="AB876" s="53">
        <f t="shared" si="230"/>
        <v>45901</v>
      </c>
      <c r="AC876" s="51">
        <f t="shared" si="231"/>
        <v>66</v>
      </c>
      <c r="AD876" s="44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1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99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3">
        <f t="shared" si="219"/>
        <v>45899</v>
      </c>
      <c r="Z877" s="4">
        <v>45835</v>
      </c>
      <c r="AA877" s="51">
        <f t="shared" si="238"/>
        <v>64</v>
      </c>
      <c r="AB877" s="53">
        <f t="shared" si="230"/>
        <v>45901</v>
      </c>
      <c r="AC877" s="51">
        <f t="shared" si="231"/>
        <v>66</v>
      </c>
      <c r="AD877" s="44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1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99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3">
        <f t="shared" si="219"/>
        <v>45899</v>
      </c>
      <c r="Z878" s="4">
        <v>45835</v>
      </c>
      <c r="AA878" s="51">
        <f t="shared" si="238"/>
        <v>64</v>
      </c>
      <c r="AB878" s="53">
        <f t="shared" si="230"/>
        <v>45901</v>
      </c>
      <c r="AC878" s="51">
        <f t="shared" si="231"/>
        <v>66</v>
      </c>
      <c r="AD878" s="44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1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99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3">
        <f t="shared" si="219"/>
        <v>45899</v>
      </c>
      <c r="Z879" s="4">
        <v>45835</v>
      </c>
      <c r="AA879" s="51">
        <f t="shared" si="238"/>
        <v>64</v>
      </c>
      <c r="AB879" s="53">
        <f t="shared" si="230"/>
        <v>45901</v>
      </c>
      <c r="AC879" s="51">
        <f t="shared" si="231"/>
        <v>66</v>
      </c>
      <c r="AD879" s="44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1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99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3">
        <f t="shared" si="219"/>
        <v>45899</v>
      </c>
      <c r="Z880" s="4">
        <v>45835</v>
      </c>
      <c r="AA880" s="51">
        <f t="shared" si="238"/>
        <v>64</v>
      </c>
      <c r="AB880" s="53">
        <f t="shared" si="230"/>
        <v>45901</v>
      </c>
      <c r="AC880" s="51">
        <f t="shared" si="231"/>
        <v>66</v>
      </c>
      <c r="AD880" s="44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1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99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3">
        <f t="shared" si="219"/>
        <v>45899</v>
      </c>
      <c r="Z881" s="4">
        <v>45835</v>
      </c>
      <c r="AA881" s="51">
        <f t="shared" si="238"/>
        <v>64</v>
      </c>
      <c r="AB881" s="53">
        <f t="shared" si="230"/>
        <v>45901</v>
      </c>
      <c r="AC881" s="51">
        <f t="shared" si="231"/>
        <v>66</v>
      </c>
      <c r="AD881" s="44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1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99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3">
        <f t="shared" si="219"/>
        <v>45899</v>
      </c>
      <c r="Z882" s="4">
        <v>45835</v>
      </c>
      <c r="AA882" s="51">
        <f t="shared" si="238"/>
        <v>64</v>
      </c>
      <c r="AB882" s="53">
        <f t="shared" si="230"/>
        <v>45901</v>
      </c>
      <c r="AC882" s="51">
        <f t="shared" si="231"/>
        <v>66</v>
      </c>
      <c r="AD882" s="44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1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99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3">
        <f t="shared" ref="Y883:Y946" si="253">B883-2</f>
        <v>45899</v>
      </c>
      <c r="Z883" s="4">
        <v>45835</v>
      </c>
      <c r="AA883" s="51">
        <f t="shared" si="238"/>
        <v>64</v>
      </c>
      <c r="AB883" s="53">
        <f t="shared" si="230"/>
        <v>45901</v>
      </c>
      <c r="AC883" s="51">
        <f t="shared" si="231"/>
        <v>66</v>
      </c>
      <c r="AD883" s="44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1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99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3">
        <f t="shared" si="253"/>
        <v>45899</v>
      </c>
      <c r="Z884" s="4">
        <v>45835</v>
      </c>
      <c r="AA884" s="51">
        <f t="shared" si="238"/>
        <v>64</v>
      </c>
      <c r="AB884" s="53">
        <f t="shared" si="230"/>
        <v>45901</v>
      </c>
      <c r="AC884" s="51">
        <f t="shared" si="231"/>
        <v>66</v>
      </c>
      <c r="AD884" s="44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1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99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3">
        <f t="shared" si="253"/>
        <v>45899</v>
      </c>
      <c r="Z885" s="4">
        <v>45835</v>
      </c>
      <c r="AA885" s="51">
        <f t="shared" si="238"/>
        <v>64</v>
      </c>
      <c r="AB885" s="53">
        <f t="shared" si="230"/>
        <v>45901</v>
      </c>
      <c r="AC885" s="51">
        <f t="shared" si="231"/>
        <v>66</v>
      </c>
      <c r="AD885" s="44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1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99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3">
        <f t="shared" si="253"/>
        <v>45899</v>
      </c>
      <c r="Z886" s="4">
        <v>45835</v>
      </c>
      <c r="AA886" s="51">
        <f t="shared" si="238"/>
        <v>64</v>
      </c>
      <c r="AB886" s="53">
        <f t="shared" si="230"/>
        <v>45901</v>
      </c>
      <c r="AC886" s="51">
        <f t="shared" si="231"/>
        <v>66</v>
      </c>
      <c r="AD886" s="44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1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99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3">
        <f t="shared" si="253"/>
        <v>45899</v>
      </c>
      <c r="Z887" s="4">
        <v>45835</v>
      </c>
      <c r="AA887" s="51">
        <f t="shared" si="238"/>
        <v>64</v>
      </c>
      <c r="AB887" s="53">
        <f t="shared" si="230"/>
        <v>45901</v>
      </c>
      <c r="AC887" s="51">
        <f t="shared" si="231"/>
        <v>66</v>
      </c>
      <c r="AD887" s="44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1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99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3">
        <f t="shared" si="253"/>
        <v>45899</v>
      </c>
      <c r="Z888" s="4">
        <v>45835</v>
      </c>
      <c r="AA888" s="51">
        <f t="shared" si="238"/>
        <v>64</v>
      </c>
      <c r="AB888" s="53">
        <f t="shared" si="230"/>
        <v>45901</v>
      </c>
      <c r="AC888" s="51">
        <f t="shared" si="231"/>
        <v>66</v>
      </c>
      <c r="AD888" s="44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1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99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3">
        <f t="shared" si="253"/>
        <v>45899</v>
      </c>
      <c r="Z889" s="4">
        <v>45835</v>
      </c>
      <c r="AA889" s="51">
        <f t="shared" si="238"/>
        <v>64</v>
      </c>
      <c r="AB889" s="53">
        <f t="shared" si="230"/>
        <v>45901</v>
      </c>
      <c r="AC889" s="51">
        <f t="shared" si="231"/>
        <v>66</v>
      </c>
      <c r="AD889" s="44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1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99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3">
        <f t="shared" si="253"/>
        <v>45899</v>
      </c>
      <c r="Z890" s="4">
        <v>45835</v>
      </c>
      <c r="AA890" s="51">
        <f t="shared" si="238"/>
        <v>64</v>
      </c>
      <c r="AB890" s="53">
        <f t="shared" si="230"/>
        <v>45901</v>
      </c>
      <c r="AC890" s="51">
        <f t="shared" si="231"/>
        <v>66</v>
      </c>
      <c r="AD890" s="44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1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99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3">
        <f t="shared" si="253"/>
        <v>45899</v>
      </c>
      <c r="Z891" s="4">
        <v>45835</v>
      </c>
      <c r="AA891" s="51">
        <f t="shared" si="238"/>
        <v>64</v>
      </c>
      <c r="AB891" s="53">
        <f t="shared" si="230"/>
        <v>45901</v>
      </c>
      <c r="AC891" s="51">
        <f t="shared" si="231"/>
        <v>66</v>
      </c>
      <c r="AD891" s="44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1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99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3">
        <f t="shared" si="253"/>
        <v>45899</v>
      </c>
      <c r="Z892" s="4">
        <v>45835</v>
      </c>
      <c r="AA892" s="51">
        <f t="shared" si="238"/>
        <v>64</v>
      </c>
      <c r="AB892" s="53">
        <f t="shared" si="230"/>
        <v>45901</v>
      </c>
      <c r="AC892" s="51">
        <f t="shared" si="231"/>
        <v>66</v>
      </c>
      <c r="AD892" s="44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1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99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3">
        <f t="shared" si="253"/>
        <v>45899</v>
      </c>
      <c r="Z893" s="4">
        <v>45835</v>
      </c>
      <c r="AA893" s="51">
        <f t="shared" si="238"/>
        <v>64</v>
      </c>
      <c r="AB893" s="53">
        <f t="shared" si="230"/>
        <v>45901</v>
      </c>
      <c r="AC893" s="51">
        <f t="shared" si="231"/>
        <v>66</v>
      </c>
      <c r="AD893" s="44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1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99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3">
        <f t="shared" si="253"/>
        <v>45899</v>
      </c>
      <c r="Z894" s="4">
        <v>45835</v>
      </c>
      <c r="AA894" s="51">
        <f t="shared" si="238"/>
        <v>64</v>
      </c>
      <c r="AB894" s="53">
        <f t="shared" si="230"/>
        <v>45901</v>
      </c>
      <c r="AC894" s="51">
        <f t="shared" si="231"/>
        <v>66</v>
      </c>
      <c r="AD894" s="44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1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99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3">
        <f t="shared" si="253"/>
        <v>45899</v>
      </c>
      <c r="Z895" s="4">
        <v>45835</v>
      </c>
      <c r="AA895" s="51">
        <f t="shared" si="238"/>
        <v>64</v>
      </c>
      <c r="AB895" s="53">
        <f t="shared" si="230"/>
        <v>45901</v>
      </c>
      <c r="AC895" s="51">
        <f t="shared" si="231"/>
        <v>66</v>
      </c>
      <c r="AD895" s="44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1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99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3">
        <f t="shared" si="253"/>
        <v>45899</v>
      </c>
      <c r="Z896" s="4">
        <v>45835</v>
      </c>
      <c r="AA896" s="51">
        <f t="shared" si="238"/>
        <v>64</v>
      </c>
      <c r="AB896" s="53">
        <f t="shared" si="230"/>
        <v>45901</v>
      </c>
      <c r="AC896" s="51">
        <f t="shared" si="231"/>
        <v>66</v>
      </c>
      <c r="AD896" s="44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1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99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3">
        <f t="shared" si="253"/>
        <v>45899</v>
      </c>
      <c r="Z897" s="4">
        <v>45835</v>
      </c>
      <c r="AA897" s="51">
        <f t="shared" si="238"/>
        <v>64</v>
      </c>
      <c r="AB897" s="53">
        <f t="shared" si="230"/>
        <v>45901</v>
      </c>
      <c r="AC897" s="51">
        <f t="shared" si="231"/>
        <v>66</v>
      </c>
      <c r="AD897" s="44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1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99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3">
        <f t="shared" si="253"/>
        <v>45899</v>
      </c>
      <c r="Z898" s="4">
        <v>45835</v>
      </c>
      <c r="AA898" s="51">
        <f t="shared" si="238"/>
        <v>64</v>
      </c>
      <c r="AB898" s="53">
        <f t="shared" ref="AB898:AB961" si="258">IF(B898&lt;&gt;"", B898, "")</f>
        <v>45901</v>
      </c>
      <c r="AC898" s="51">
        <f t="shared" ref="AC898:AC961" si="259">IF(OR(AB898="", Z898=""), "", AB898-Z898)</f>
        <v>66</v>
      </c>
      <c r="AD898" s="44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1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99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3">
        <f t="shared" si="253"/>
        <v>45899</v>
      </c>
      <c r="Z899" s="4">
        <v>45835</v>
      </c>
      <c r="AA899" s="51">
        <f t="shared" si="238"/>
        <v>64</v>
      </c>
      <c r="AB899" s="53">
        <f t="shared" si="258"/>
        <v>45901</v>
      </c>
      <c r="AC899" s="51">
        <f t="shared" si="259"/>
        <v>66</v>
      </c>
      <c r="AD899" s="44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1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99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3">
        <f t="shared" si="253"/>
        <v>45899</v>
      </c>
      <c r="Z900" s="4">
        <v>45835</v>
      </c>
      <c r="AA900" s="51">
        <f t="shared" si="238"/>
        <v>64</v>
      </c>
      <c r="AB900" s="53">
        <f t="shared" si="258"/>
        <v>45901</v>
      </c>
      <c r="AC900" s="51">
        <f t="shared" si="259"/>
        <v>66</v>
      </c>
      <c r="AD900" s="44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1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99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3">
        <f t="shared" si="253"/>
        <v>45899</v>
      </c>
      <c r="Z901" s="4">
        <v>45835</v>
      </c>
      <c r="AA901" s="51">
        <f t="shared" si="238"/>
        <v>64</v>
      </c>
      <c r="AB901" s="53">
        <f t="shared" si="258"/>
        <v>45901</v>
      </c>
      <c r="AC901" s="51">
        <f t="shared" si="259"/>
        <v>66</v>
      </c>
      <c r="AD901" s="44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1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99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3">
        <f t="shared" si="253"/>
        <v>45899</v>
      </c>
      <c r="Z902" s="4">
        <v>45835</v>
      </c>
      <c r="AA902" s="51">
        <f t="shared" si="238"/>
        <v>64</v>
      </c>
      <c r="AB902" s="53">
        <f t="shared" si="258"/>
        <v>45901</v>
      </c>
      <c r="AC902" s="51">
        <f t="shared" si="259"/>
        <v>66</v>
      </c>
      <c r="AD902" s="44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1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99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3">
        <f t="shared" si="253"/>
        <v>45899</v>
      </c>
      <c r="Z903" s="4">
        <v>45835</v>
      </c>
      <c r="AA903" s="51">
        <f t="shared" ref="AA903:AA967" si="266">IF(OR(Y903="", Z903=""), "", Y903-Z903)</f>
        <v>64</v>
      </c>
      <c r="AB903" s="53">
        <f t="shared" si="258"/>
        <v>45901</v>
      </c>
      <c r="AC903" s="51">
        <f t="shared" si="259"/>
        <v>66</v>
      </c>
      <c r="AD903" s="44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1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99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3">
        <f t="shared" si="253"/>
        <v>45899</v>
      </c>
      <c r="Z904" s="4">
        <v>45835</v>
      </c>
      <c r="AA904" s="51">
        <f t="shared" si="266"/>
        <v>64</v>
      </c>
      <c r="AB904" s="53">
        <f t="shared" si="258"/>
        <v>45901</v>
      </c>
      <c r="AC904" s="51">
        <f t="shared" si="259"/>
        <v>66</v>
      </c>
      <c r="AD904" s="44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1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99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3">
        <f t="shared" si="253"/>
        <v>45899</v>
      </c>
      <c r="Z905" s="4">
        <v>45835</v>
      </c>
      <c r="AA905" s="51">
        <f t="shared" si="266"/>
        <v>64</v>
      </c>
      <c r="AB905" s="53">
        <f t="shared" si="258"/>
        <v>45901</v>
      </c>
      <c r="AC905" s="51">
        <f t="shared" si="259"/>
        <v>66</v>
      </c>
      <c r="AD905" s="44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1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99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3">
        <f t="shared" si="253"/>
        <v>45899</v>
      </c>
      <c r="Z906" s="4">
        <v>45835</v>
      </c>
      <c r="AA906" s="51">
        <f t="shared" si="266"/>
        <v>64</v>
      </c>
      <c r="AB906" s="53">
        <f t="shared" si="258"/>
        <v>45901</v>
      </c>
      <c r="AC906" s="51">
        <f t="shared" si="259"/>
        <v>66</v>
      </c>
      <c r="AD906" s="44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1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99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3">
        <f t="shared" si="253"/>
        <v>45899</v>
      </c>
      <c r="Z907" s="53">
        <v>45897</v>
      </c>
      <c r="AA907" s="51">
        <f t="shared" si="266"/>
        <v>2</v>
      </c>
      <c r="AB907" s="53">
        <f t="shared" si="258"/>
        <v>45901</v>
      </c>
      <c r="AC907" s="51">
        <f t="shared" si="259"/>
        <v>4</v>
      </c>
      <c r="AD907" s="44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1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99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3">
        <f t="shared" si="253"/>
        <v>45899</v>
      </c>
      <c r="Z908" s="53">
        <v>45897</v>
      </c>
      <c r="AA908" s="51">
        <f t="shared" si="266"/>
        <v>2</v>
      </c>
      <c r="AB908" s="53">
        <f t="shared" si="258"/>
        <v>45901</v>
      </c>
      <c r="AC908" s="51">
        <f t="shared" si="259"/>
        <v>4</v>
      </c>
      <c r="AD908" s="44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38">
        <v>908</v>
      </c>
      <c r="B909" s="62">
        <v>45901</v>
      </c>
      <c r="C909" s="42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0">
        <f t="shared" si="254"/>
        <v>45801</v>
      </c>
      <c r="K909" s="7">
        <v>45805</v>
      </c>
      <c r="L909" s="101">
        <f t="shared" si="239"/>
        <v>-4</v>
      </c>
      <c r="M909" s="20">
        <f t="shared" si="255"/>
        <v>45812</v>
      </c>
      <c r="N909" s="7"/>
      <c r="O909" s="101" t="str">
        <f t="shared" si="262"/>
        <v/>
      </c>
      <c r="P909" s="20">
        <f t="shared" si="256"/>
        <v>45827</v>
      </c>
      <c r="Q909" s="7"/>
      <c r="R909" s="101" t="str">
        <f t="shared" si="263"/>
        <v/>
      </c>
      <c r="S909" s="20">
        <f t="shared" si="261"/>
        <v>45832</v>
      </c>
      <c r="T909" s="7"/>
      <c r="U909" s="101" t="str">
        <f t="shared" si="264"/>
        <v/>
      </c>
      <c r="V909" s="20">
        <f t="shared" si="257"/>
        <v>45871</v>
      </c>
      <c r="W909" s="49"/>
      <c r="X909" s="101" t="str">
        <f t="shared" si="265"/>
        <v/>
      </c>
      <c r="Y909" s="68">
        <f t="shared" si="253"/>
        <v>45899</v>
      </c>
      <c r="Z909" s="52"/>
      <c r="AA909" s="52" t="str">
        <f t="shared" si="266"/>
        <v/>
      </c>
      <c r="AB909" s="53">
        <f t="shared" si="258"/>
        <v>45901</v>
      </c>
      <c r="AC909" s="51" t="str">
        <f t="shared" si="259"/>
        <v/>
      </c>
      <c r="AD909" s="102">
        <f t="shared" si="260"/>
        <v>45901</v>
      </c>
      <c r="AE909" s="7"/>
      <c r="AF909" s="101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1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99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3">
        <f t="shared" si="253"/>
        <v>45900</v>
      </c>
      <c r="Z910" s="53">
        <v>45901</v>
      </c>
      <c r="AA910" s="51">
        <f t="shared" si="266"/>
        <v>-1</v>
      </c>
      <c r="AB910" s="53">
        <f t="shared" si="258"/>
        <v>45902</v>
      </c>
      <c r="AC910" s="51">
        <f t="shared" si="259"/>
        <v>1</v>
      </c>
      <c r="AD910" s="44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1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99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3">
        <f t="shared" si="253"/>
        <v>45901</v>
      </c>
      <c r="Z911" s="53">
        <v>45896</v>
      </c>
      <c r="AA911" s="51">
        <f t="shared" si="266"/>
        <v>5</v>
      </c>
      <c r="AB911" s="53">
        <f t="shared" si="258"/>
        <v>45903</v>
      </c>
      <c r="AC911" s="51">
        <f t="shared" si="259"/>
        <v>7</v>
      </c>
      <c r="AD911" s="44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1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99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3">
        <f t="shared" si="253"/>
        <v>45901</v>
      </c>
      <c r="Z912" s="53">
        <v>45894</v>
      </c>
      <c r="AA912" s="51">
        <f t="shared" si="266"/>
        <v>7</v>
      </c>
      <c r="AB912" s="53">
        <f t="shared" si="258"/>
        <v>45903</v>
      </c>
      <c r="AC912" s="51">
        <f t="shared" si="259"/>
        <v>9</v>
      </c>
      <c r="AD912" s="44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1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99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3">
        <f t="shared" si="253"/>
        <v>45901</v>
      </c>
      <c r="Z913" s="53">
        <v>45894</v>
      </c>
      <c r="AA913" s="51">
        <f t="shared" si="266"/>
        <v>7</v>
      </c>
      <c r="AB913" s="53">
        <f t="shared" si="258"/>
        <v>45903</v>
      </c>
      <c r="AC913" s="51">
        <f t="shared" si="259"/>
        <v>9</v>
      </c>
      <c r="AD913" s="44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1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99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3">
        <f t="shared" si="253"/>
        <v>45901</v>
      </c>
      <c r="Z914" s="53">
        <v>45894</v>
      </c>
      <c r="AA914" s="51">
        <f t="shared" si="266"/>
        <v>7</v>
      </c>
      <c r="AB914" s="53">
        <f t="shared" si="258"/>
        <v>45903</v>
      </c>
      <c r="AC914" s="51">
        <f t="shared" si="259"/>
        <v>9</v>
      </c>
      <c r="AD914" s="44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1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99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3">
        <f t="shared" si="253"/>
        <v>45902</v>
      </c>
      <c r="Z915" s="53">
        <v>45901</v>
      </c>
      <c r="AA915" s="51">
        <f t="shared" si="266"/>
        <v>1</v>
      </c>
      <c r="AB915" s="53">
        <f t="shared" si="258"/>
        <v>45904</v>
      </c>
      <c r="AC915" s="51">
        <f t="shared" si="259"/>
        <v>3</v>
      </c>
      <c r="AD915" s="44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1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99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3">
        <f t="shared" si="253"/>
        <v>45902</v>
      </c>
      <c r="Z916" s="53">
        <v>45903</v>
      </c>
      <c r="AA916" s="51">
        <f t="shared" si="266"/>
        <v>-1</v>
      </c>
      <c r="AB916" s="53">
        <f t="shared" si="258"/>
        <v>45904</v>
      </c>
      <c r="AC916" s="51">
        <f t="shared" si="259"/>
        <v>1</v>
      </c>
      <c r="AD916" s="44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1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99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3">
        <f t="shared" si="253"/>
        <v>45902</v>
      </c>
      <c r="Z917" s="53"/>
      <c r="AA917" s="51" t="str">
        <f t="shared" si="266"/>
        <v/>
      </c>
      <c r="AB917" s="53">
        <f t="shared" si="258"/>
        <v>45904</v>
      </c>
      <c r="AC917" s="51" t="str">
        <f t="shared" si="259"/>
        <v/>
      </c>
      <c r="AD917" s="44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1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99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3">
        <f t="shared" si="253"/>
        <v>45902</v>
      </c>
      <c r="Z918" s="4">
        <v>45902</v>
      </c>
      <c r="AA918" s="51">
        <f t="shared" si="266"/>
        <v>0</v>
      </c>
      <c r="AB918" s="53">
        <f t="shared" si="258"/>
        <v>45904</v>
      </c>
      <c r="AC918" s="51">
        <f t="shared" si="259"/>
        <v>2</v>
      </c>
      <c r="AD918" s="44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1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99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3">
        <f t="shared" si="253"/>
        <v>45902</v>
      </c>
      <c r="Z919" s="4">
        <v>45902</v>
      </c>
      <c r="AA919" s="51">
        <f t="shared" si="266"/>
        <v>0</v>
      </c>
      <c r="AB919" s="53">
        <f t="shared" si="258"/>
        <v>45904</v>
      </c>
      <c r="AC919" s="51">
        <f t="shared" si="259"/>
        <v>2</v>
      </c>
      <c r="AD919" s="44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1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99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3">
        <f t="shared" si="253"/>
        <v>45903</v>
      </c>
      <c r="Z920" s="4">
        <v>45905</v>
      </c>
      <c r="AA920" s="51">
        <f t="shared" si="266"/>
        <v>-2</v>
      </c>
      <c r="AB920" s="53">
        <f t="shared" si="258"/>
        <v>45905</v>
      </c>
      <c r="AC920" s="51">
        <f t="shared" si="259"/>
        <v>0</v>
      </c>
      <c r="AD920" s="44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1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99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3">
        <f t="shared" si="253"/>
        <v>45903</v>
      </c>
      <c r="Z921" s="4">
        <v>45884</v>
      </c>
      <c r="AA921" s="51">
        <f t="shared" si="266"/>
        <v>19</v>
      </c>
      <c r="AB921" s="53">
        <f t="shared" si="258"/>
        <v>45905</v>
      </c>
      <c r="AC921" s="51">
        <f t="shared" si="259"/>
        <v>21</v>
      </c>
      <c r="AD921" s="44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1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99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3">
        <f t="shared" si="253"/>
        <v>45903</v>
      </c>
      <c r="Z922" s="4">
        <v>45903</v>
      </c>
      <c r="AA922" s="51">
        <f t="shared" si="266"/>
        <v>0</v>
      </c>
      <c r="AB922" s="53">
        <f t="shared" si="258"/>
        <v>45905</v>
      </c>
      <c r="AC922" s="51">
        <f t="shared" si="259"/>
        <v>2</v>
      </c>
      <c r="AD922" s="44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1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99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3">
        <f t="shared" si="253"/>
        <v>45904</v>
      </c>
      <c r="Z923" s="53">
        <v>45901</v>
      </c>
      <c r="AA923" s="51">
        <f t="shared" si="266"/>
        <v>3</v>
      </c>
      <c r="AB923" s="53">
        <f t="shared" si="258"/>
        <v>45906</v>
      </c>
      <c r="AC923" s="51">
        <f t="shared" si="259"/>
        <v>5</v>
      </c>
      <c r="AD923" s="44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1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99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3">
        <f t="shared" si="253"/>
        <v>45904</v>
      </c>
      <c r="Z924" s="4">
        <v>45902</v>
      </c>
      <c r="AA924" s="51">
        <f t="shared" si="266"/>
        <v>2</v>
      </c>
      <c r="AB924" s="53">
        <f t="shared" si="258"/>
        <v>45906</v>
      </c>
      <c r="AC924" s="51">
        <f t="shared" si="259"/>
        <v>4</v>
      </c>
      <c r="AD924" s="44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1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99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3">
        <f t="shared" si="253"/>
        <v>45905</v>
      </c>
      <c r="Z925" s="53">
        <v>45897</v>
      </c>
      <c r="AA925" s="51">
        <f t="shared" si="266"/>
        <v>8</v>
      </c>
      <c r="AB925" s="53">
        <f t="shared" si="258"/>
        <v>45907</v>
      </c>
      <c r="AC925" s="51">
        <f t="shared" si="259"/>
        <v>10</v>
      </c>
      <c r="AD925" s="44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1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99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3">
        <f t="shared" si="253"/>
        <v>45906</v>
      </c>
      <c r="Z926" s="4">
        <v>45901</v>
      </c>
      <c r="AA926" s="51">
        <f t="shared" si="266"/>
        <v>5</v>
      </c>
      <c r="AB926" s="53">
        <f t="shared" si="258"/>
        <v>45908</v>
      </c>
      <c r="AC926" s="51">
        <f t="shared" si="259"/>
        <v>7</v>
      </c>
      <c r="AD926" s="44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1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99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3">
        <f t="shared" si="253"/>
        <v>45906</v>
      </c>
      <c r="Z927" s="126">
        <v>45902</v>
      </c>
      <c r="AA927" s="51">
        <f t="shared" si="266"/>
        <v>4</v>
      </c>
      <c r="AB927" s="53">
        <f t="shared" si="258"/>
        <v>45908</v>
      </c>
      <c r="AC927" s="51">
        <f t="shared" si="259"/>
        <v>6</v>
      </c>
      <c r="AD927" s="44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1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99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3">
        <f t="shared" si="253"/>
        <v>45907</v>
      </c>
      <c r="Z928" s="53">
        <v>45908</v>
      </c>
      <c r="AA928" s="51">
        <f t="shared" si="266"/>
        <v>-1</v>
      </c>
      <c r="AB928" s="53">
        <f t="shared" si="258"/>
        <v>45909</v>
      </c>
      <c r="AC928" s="51">
        <f t="shared" si="259"/>
        <v>1</v>
      </c>
      <c r="AD928" s="44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1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99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3">
        <f t="shared" si="253"/>
        <v>45907</v>
      </c>
      <c r="Z929" s="53">
        <v>45894</v>
      </c>
      <c r="AA929" s="51">
        <f t="shared" si="266"/>
        <v>13</v>
      </c>
      <c r="AB929" s="53">
        <f t="shared" si="258"/>
        <v>45909</v>
      </c>
      <c r="AC929" s="51">
        <f t="shared" si="259"/>
        <v>15</v>
      </c>
      <c r="AD929" s="44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1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99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3">
        <f t="shared" si="253"/>
        <v>45907</v>
      </c>
      <c r="Z930" s="53">
        <v>45905</v>
      </c>
      <c r="AA930" s="51">
        <f>IF(OR(Y930="", Z930=""), "", Y930-Z930)</f>
        <v>2</v>
      </c>
      <c r="AB930" s="53">
        <f t="shared" si="258"/>
        <v>45909</v>
      </c>
      <c r="AC930" s="51">
        <f t="shared" si="259"/>
        <v>4</v>
      </c>
      <c r="AD930" s="44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1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99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3">
        <f t="shared" si="253"/>
        <v>45909</v>
      </c>
      <c r="Z931" s="53">
        <v>45909</v>
      </c>
      <c r="AA931" s="51">
        <f t="shared" si="266"/>
        <v>0</v>
      </c>
      <c r="AB931" s="53">
        <f t="shared" si="258"/>
        <v>45911</v>
      </c>
      <c r="AC931" s="51">
        <f t="shared" si="259"/>
        <v>2</v>
      </c>
      <c r="AD931" s="44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1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99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3">
        <f t="shared" si="253"/>
        <v>45909</v>
      </c>
      <c r="Z932" s="53">
        <v>45901</v>
      </c>
      <c r="AA932" s="51">
        <f t="shared" si="266"/>
        <v>8</v>
      </c>
      <c r="AB932" s="53">
        <f t="shared" si="258"/>
        <v>45911</v>
      </c>
      <c r="AC932" s="51">
        <f t="shared" si="259"/>
        <v>10</v>
      </c>
      <c r="AD932" s="44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1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99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3">
        <f t="shared" si="253"/>
        <v>45909</v>
      </c>
      <c r="Z933" s="53">
        <v>45901</v>
      </c>
      <c r="AA933" s="51">
        <f t="shared" si="266"/>
        <v>8</v>
      </c>
      <c r="AB933" s="53">
        <f t="shared" si="258"/>
        <v>45911</v>
      </c>
      <c r="AC933" s="51">
        <f t="shared" si="259"/>
        <v>10</v>
      </c>
      <c r="AD933" s="44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1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99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3">
        <f t="shared" si="253"/>
        <v>45909</v>
      </c>
      <c r="Z934" s="53">
        <v>45901</v>
      </c>
      <c r="AA934" s="51">
        <f t="shared" si="266"/>
        <v>8</v>
      </c>
      <c r="AB934" s="53">
        <f t="shared" si="258"/>
        <v>45911</v>
      </c>
      <c r="AC934" s="51">
        <f t="shared" si="259"/>
        <v>10</v>
      </c>
      <c r="AD934" s="44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1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99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3">
        <f t="shared" si="253"/>
        <v>45909</v>
      </c>
      <c r="Z935" s="53">
        <v>45911</v>
      </c>
      <c r="AA935" s="51">
        <v>-2</v>
      </c>
      <c r="AB935" s="53">
        <f t="shared" si="258"/>
        <v>45911</v>
      </c>
      <c r="AC935" s="51">
        <f t="shared" si="259"/>
        <v>0</v>
      </c>
      <c r="AD935" s="44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1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99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3">
        <f t="shared" si="253"/>
        <v>45909</v>
      </c>
      <c r="Z936" s="126">
        <v>45905</v>
      </c>
      <c r="AA936" s="51">
        <f t="shared" si="266"/>
        <v>4</v>
      </c>
      <c r="AB936" s="53">
        <f t="shared" si="258"/>
        <v>45911</v>
      </c>
      <c r="AC936" s="51">
        <f t="shared" si="259"/>
        <v>6</v>
      </c>
      <c r="AD936" s="44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1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99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3">
        <f t="shared" si="253"/>
        <v>45910</v>
      </c>
      <c r="Z937" s="126">
        <v>45905</v>
      </c>
      <c r="AA937" s="51">
        <f t="shared" si="266"/>
        <v>5</v>
      </c>
      <c r="AB937" s="53">
        <f t="shared" si="258"/>
        <v>45912</v>
      </c>
      <c r="AC937" s="51">
        <f t="shared" si="259"/>
        <v>7</v>
      </c>
      <c r="AD937" s="44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1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99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3">
        <f t="shared" si="253"/>
        <v>45910</v>
      </c>
      <c r="Z938" s="53">
        <v>45901</v>
      </c>
      <c r="AA938" s="51">
        <f t="shared" si="266"/>
        <v>9</v>
      </c>
      <c r="AB938" s="53">
        <f t="shared" si="258"/>
        <v>45912</v>
      </c>
      <c r="AC938" s="51">
        <f t="shared" si="259"/>
        <v>11</v>
      </c>
      <c r="AD938" s="44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1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99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3">
        <f t="shared" si="253"/>
        <v>45910</v>
      </c>
      <c r="Z939" s="53">
        <v>45909</v>
      </c>
      <c r="AA939" s="51">
        <f t="shared" si="266"/>
        <v>1</v>
      </c>
      <c r="AB939" s="53">
        <f t="shared" si="258"/>
        <v>45912</v>
      </c>
      <c r="AC939" s="51">
        <f t="shared" si="259"/>
        <v>3</v>
      </c>
      <c r="AD939" s="44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1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99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3">
        <f t="shared" si="253"/>
        <v>45911</v>
      </c>
      <c r="Z940" s="126">
        <v>45903</v>
      </c>
      <c r="AA940" s="51">
        <f t="shared" si="266"/>
        <v>8</v>
      </c>
      <c r="AB940" s="53">
        <f t="shared" si="258"/>
        <v>45913</v>
      </c>
      <c r="AC940" s="51">
        <f t="shared" si="259"/>
        <v>10</v>
      </c>
      <c r="AD940" s="44">
        <f t="shared" si="260"/>
        <v>45913</v>
      </c>
      <c r="AE940" s="53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1">
        <v>45914</v>
      </c>
      <c r="C941" s="42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99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3">
        <f t="shared" si="253"/>
        <v>45912</v>
      </c>
      <c r="Z941" s="53"/>
      <c r="AA941" s="51" t="str">
        <f t="shared" si="266"/>
        <v/>
      </c>
      <c r="AB941" s="53">
        <f t="shared" si="258"/>
        <v>45914</v>
      </c>
      <c r="AC941" s="51" t="str">
        <f t="shared" si="259"/>
        <v/>
      </c>
      <c r="AD941" s="44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1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99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3">
        <f t="shared" si="253"/>
        <v>45912</v>
      </c>
      <c r="Z942" s="53">
        <v>45912</v>
      </c>
      <c r="AA942" s="51">
        <f t="shared" si="266"/>
        <v>0</v>
      </c>
      <c r="AB942" s="53">
        <f t="shared" si="258"/>
        <v>45914</v>
      </c>
      <c r="AC942" s="51">
        <f t="shared" si="259"/>
        <v>2</v>
      </c>
      <c r="AD942" s="44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1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99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3">
        <f t="shared" si="253"/>
        <v>45913</v>
      </c>
      <c r="Z943" s="53">
        <v>45901</v>
      </c>
      <c r="AA943" s="51">
        <f t="shared" si="266"/>
        <v>12</v>
      </c>
      <c r="AB943" s="53">
        <f t="shared" si="258"/>
        <v>45915</v>
      </c>
      <c r="AC943" s="51">
        <f t="shared" si="259"/>
        <v>14</v>
      </c>
      <c r="AD943" s="44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1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99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3">
        <f t="shared" si="253"/>
        <v>45913</v>
      </c>
      <c r="Z944" s="53">
        <v>45901</v>
      </c>
      <c r="AA944" s="51">
        <f t="shared" si="266"/>
        <v>12</v>
      </c>
      <c r="AB944" s="53">
        <f t="shared" si="258"/>
        <v>45915</v>
      </c>
      <c r="AC944" s="51">
        <f t="shared" si="259"/>
        <v>14</v>
      </c>
      <c r="AD944" s="44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1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99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3">
        <f t="shared" si="253"/>
        <v>45913</v>
      </c>
      <c r="Z945" s="53">
        <v>45912</v>
      </c>
      <c r="AA945" s="51">
        <f t="shared" si="266"/>
        <v>1</v>
      </c>
      <c r="AB945" s="53">
        <f t="shared" si="258"/>
        <v>45915</v>
      </c>
      <c r="AC945" s="51">
        <f t="shared" si="259"/>
        <v>3</v>
      </c>
      <c r="AD945" s="44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1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99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3">
        <f t="shared" si="253"/>
        <v>45913</v>
      </c>
      <c r="Z946" s="53">
        <v>45903</v>
      </c>
      <c r="AA946" s="51">
        <f t="shared" si="266"/>
        <v>10</v>
      </c>
      <c r="AB946" s="53">
        <f t="shared" si="258"/>
        <v>45915</v>
      </c>
      <c r="AC946" s="51">
        <f t="shared" si="259"/>
        <v>12</v>
      </c>
      <c r="AD946" s="44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1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99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3">
        <f t="shared" ref="Y947:Y1010" si="269">B947-2</f>
        <v>45913</v>
      </c>
      <c r="Z947" s="53">
        <v>45912</v>
      </c>
      <c r="AA947" s="51">
        <f t="shared" si="266"/>
        <v>1</v>
      </c>
      <c r="AB947" s="53">
        <f t="shared" si="258"/>
        <v>45915</v>
      </c>
      <c r="AC947" s="51">
        <f t="shared" si="259"/>
        <v>3</v>
      </c>
      <c r="AD947" s="44">
        <f t="shared" si="260"/>
        <v>45915</v>
      </c>
      <c r="AE947" s="4">
        <v>45927</v>
      </c>
      <c r="AF947" s="19">
        <f t="shared" si="268"/>
        <v>-12</v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1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99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3">
        <f t="shared" si="269"/>
        <v>45913</v>
      </c>
      <c r="Z948" s="53">
        <v>45912</v>
      </c>
      <c r="AA948" s="51">
        <f t="shared" si="266"/>
        <v>1</v>
      </c>
      <c r="AB948" s="53">
        <f t="shared" si="258"/>
        <v>45915</v>
      </c>
      <c r="AC948" s="51">
        <f t="shared" si="259"/>
        <v>3</v>
      </c>
      <c r="AD948" s="44">
        <f t="shared" si="260"/>
        <v>45915</v>
      </c>
      <c r="AE948" s="4">
        <v>45936</v>
      </c>
      <c r="AF948" s="19">
        <f t="shared" si="268"/>
        <v>-21</v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1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99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3">
        <f>B949-2</f>
        <v>45913</v>
      </c>
      <c r="Z949" s="53">
        <v>45895</v>
      </c>
      <c r="AA949" s="51">
        <f t="shared" si="266"/>
        <v>18</v>
      </c>
      <c r="AB949" s="53">
        <f t="shared" si="258"/>
        <v>45915</v>
      </c>
      <c r="AC949" s="51">
        <f t="shared" si="259"/>
        <v>20</v>
      </c>
      <c r="AD949" s="44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1">
        <v>45916</v>
      </c>
      <c r="C950" s="42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99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3">
        <f t="shared" si="269"/>
        <v>45914</v>
      </c>
      <c r="Z950" s="53">
        <v>45915</v>
      </c>
      <c r="AA950" s="51">
        <f t="shared" si="266"/>
        <v>-1</v>
      </c>
      <c r="AB950" s="53">
        <f t="shared" si="258"/>
        <v>45916</v>
      </c>
      <c r="AC950" s="51">
        <f t="shared" si="259"/>
        <v>1</v>
      </c>
      <c r="AD950" s="44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1">
        <v>45916</v>
      </c>
      <c r="C951" s="42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99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3">
        <f t="shared" si="269"/>
        <v>45914</v>
      </c>
      <c r="Z951" s="53"/>
      <c r="AA951" s="51" t="str">
        <f t="shared" si="266"/>
        <v/>
      </c>
      <c r="AB951" s="53">
        <f t="shared" si="258"/>
        <v>45916</v>
      </c>
      <c r="AC951" s="51" t="str">
        <f t="shared" si="259"/>
        <v/>
      </c>
      <c r="AD951" s="44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1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99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3">
        <f t="shared" si="269"/>
        <v>45916</v>
      </c>
      <c r="Z952" s="53">
        <v>45918</v>
      </c>
      <c r="AA952" s="51">
        <f t="shared" si="266"/>
        <v>-2</v>
      </c>
      <c r="AB952" s="53">
        <f t="shared" si="258"/>
        <v>45918</v>
      </c>
      <c r="AC952" s="51">
        <f t="shared" si="259"/>
        <v>0</v>
      </c>
      <c r="AD952" s="44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1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99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3">
        <f t="shared" si="269"/>
        <v>45916</v>
      </c>
      <c r="Z953" s="126">
        <v>45918</v>
      </c>
      <c r="AA953" s="51">
        <f t="shared" si="266"/>
        <v>-2</v>
      </c>
      <c r="AB953" s="53">
        <f t="shared" si="258"/>
        <v>45918</v>
      </c>
      <c r="AC953" s="51">
        <f t="shared" si="259"/>
        <v>0</v>
      </c>
      <c r="AD953" s="44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1">
        <v>45920</v>
      </c>
      <c r="C954" s="91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99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3">
        <f t="shared" si="269"/>
        <v>45918</v>
      </c>
      <c r="Z954" s="126">
        <v>45917</v>
      </c>
      <c r="AA954" s="51">
        <f t="shared" si="266"/>
        <v>1</v>
      </c>
      <c r="AB954" s="53">
        <f t="shared" si="258"/>
        <v>45920</v>
      </c>
      <c r="AC954" s="51">
        <f t="shared" si="259"/>
        <v>3</v>
      </c>
      <c r="AD954" s="44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1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99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3">
        <f t="shared" si="269"/>
        <v>45918</v>
      </c>
      <c r="Z955" s="126">
        <v>45917</v>
      </c>
      <c r="AA955" s="51">
        <f t="shared" si="266"/>
        <v>1</v>
      </c>
      <c r="AB955" s="53">
        <f t="shared" si="258"/>
        <v>45920</v>
      </c>
      <c r="AC955" s="51">
        <f t="shared" si="259"/>
        <v>3</v>
      </c>
      <c r="AD955" s="44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1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99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3">
        <f t="shared" si="269"/>
        <v>45918</v>
      </c>
      <c r="Z956" s="126">
        <v>45917</v>
      </c>
      <c r="AA956" s="51">
        <f t="shared" si="266"/>
        <v>1</v>
      </c>
      <c r="AB956" s="53">
        <f t="shared" si="258"/>
        <v>45920</v>
      </c>
      <c r="AC956" s="51">
        <f t="shared" si="259"/>
        <v>3</v>
      </c>
      <c r="AD956" s="44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1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99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3">
        <f t="shared" si="269"/>
        <v>45918</v>
      </c>
      <c r="Z957" s="126">
        <v>45917</v>
      </c>
      <c r="AA957" s="51">
        <f t="shared" si="266"/>
        <v>1</v>
      </c>
      <c r="AB957" s="53">
        <f t="shared" si="258"/>
        <v>45920</v>
      </c>
      <c r="AC957" s="51">
        <f t="shared" si="259"/>
        <v>3</v>
      </c>
      <c r="AD957" s="44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1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99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3">
        <f t="shared" si="269"/>
        <v>45918</v>
      </c>
      <c r="Z958" s="126">
        <v>45917</v>
      </c>
      <c r="AA958" s="51">
        <f t="shared" si="266"/>
        <v>1</v>
      </c>
      <c r="AB958" s="53">
        <f t="shared" si="258"/>
        <v>45920</v>
      </c>
      <c r="AC958" s="51">
        <f t="shared" si="259"/>
        <v>3</v>
      </c>
      <c r="AD958" s="44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1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99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3">
        <f t="shared" si="269"/>
        <v>45918</v>
      </c>
      <c r="Z959" s="126">
        <v>45918</v>
      </c>
      <c r="AA959" s="51">
        <f t="shared" si="266"/>
        <v>0</v>
      </c>
      <c r="AB959" s="53">
        <f t="shared" si="258"/>
        <v>45920</v>
      </c>
      <c r="AC959" s="51">
        <f t="shared" si="259"/>
        <v>2</v>
      </c>
      <c r="AD959" s="44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1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99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3">
        <f t="shared" si="269"/>
        <v>45918</v>
      </c>
      <c r="Z960" s="53">
        <v>45895</v>
      </c>
      <c r="AA960" s="51">
        <f t="shared" si="266"/>
        <v>23</v>
      </c>
      <c r="AB960" s="53">
        <f t="shared" si="258"/>
        <v>45920</v>
      </c>
      <c r="AC960" s="51">
        <f t="shared" si="259"/>
        <v>25</v>
      </c>
      <c r="AD960" s="44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38">
        <v>960</v>
      </c>
      <c r="B961" s="62">
        <v>45915</v>
      </c>
      <c r="C961" s="95" t="s">
        <v>2028</v>
      </c>
      <c r="D961" s="24" t="s">
        <v>38</v>
      </c>
      <c r="E961" s="76">
        <v>27.9</v>
      </c>
      <c r="F961" s="74" t="s">
        <v>994</v>
      </c>
      <c r="G961" s="24" t="s">
        <v>188</v>
      </c>
      <c r="H961" s="24" t="s">
        <v>40</v>
      </c>
      <c r="I961" s="24" t="s">
        <v>41</v>
      </c>
      <c r="J961" s="100">
        <f t="shared" si="254"/>
        <v>45815</v>
      </c>
      <c r="K961" s="7">
        <v>45815</v>
      </c>
      <c r="L961" s="101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1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1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1">
        <f t="shared" ref="U961" si="273">IF(OR(S961="", T961=""), "", S961-T961)</f>
        <v>-55</v>
      </c>
      <c r="V961" s="20">
        <f t="shared" si="257"/>
        <v>45885</v>
      </c>
      <c r="W961" s="49">
        <v>45885</v>
      </c>
      <c r="X961" s="101">
        <f t="shared" ref="X961" si="274">IF(OR(V961="", W961=""), "", V961-W961)</f>
        <v>0</v>
      </c>
      <c r="Y961" s="68">
        <f t="shared" si="269"/>
        <v>45913</v>
      </c>
      <c r="Z961" s="7">
        <v>45902</v>
      </c>
      <c r="AA961" s="52">
        <f t="shared" ref="AA961" si="275">IF(OR(Y961="", Z961=""), "", Y961-Z961)</f>
        <v>11</v>
      </c>
      <c r="AB961" s="53">
        <f t="shared" si="258"/>
        <v>45915</v>
      </c>
      <c r="AC961" s="51">
        <f t="shared" si="259"/>
        <v>13</v>
      </c>
      <c r="AD961" s="102">
        <f t="shared" si="260"/>
        <v>45915</v>
      </c>
      <c r="AE961" s="7">
        <v>45902</v>
      </c>
      <c r="AF961" s="101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1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99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3">
        <f t="shared" si="269"/>
        <v>45918</v>
      </c>
      <c r="Z962" s="53">
        <v>45901</v>
      </c>
      <c r="AA962" s="51">
        <f t="shared" si="266"/>
        <v>17</v>
      </c>
      <c r="AB962" s="53">
        <f t="shared" ref="AB962:AB1027" si="281">IF(B962&lt;&gt;"", B962, "")</f>
        <v>45920</v>
      </c>
      <c r="AC962" s="51">
        <f t="shared" ref="AC962:AC1027" si="282">IF(OR(AB962="", Z962=""), "", AB962-Z962)</f>
        <v>19</v>
      </c>
      <c r="AD962" s="44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1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99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3">
        <f t="shared" si="269"/>
        <v>45918</v>
      </c>
      <c r="Z963" s="53">
        <v>45901</v>
      </c>
      <c r="AA963" s="51">
        <f t="shared" si="266"/>
        <v>17</v>
      </c>
      <c r="AB963" s="53">
        <f t="shared" si="281"/>
        <v>45920</v>
      </c>
      <c r="AC963" s="51">
        <f t="shared" si="282"/>
        <v>19</v>
      </c>
      <c r="AD963" s="44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1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99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3">
        <f t="shared" si="269"/>
        <v>45918</v>
      </c>
      <c r="Z964" s="53">
        <v>45901</v>
      </c>
      <c r="AA964" s="51">
        <f t="shared" si="266"/>
        <v>17</v>
      </c>
      <c r="AB964" s="53">
        <f t="shared" si="281"/>
        <v>45920</v>
      </c>
      <c r="AC964" s="51">
        <f t="shared" si="282"/>
        <v>19</v>
      </c>
      <c r="AD964" s="44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1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99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3">
        <f t="shared" si="269"/>
        <v>45918</v>
      </c>
      <c r="Z965" s="126">
        <v>45912</v>
      </c>
      <c r="AA965" s="51">
        <f t="shared" si="266"/>
        <v>6</v>
      </c>
      <c r="AB965" s="53">
        <f t="shared" si="281"/>
        <v>45920</v>
      </c>
      <c r="AC965" s="51">
        <f t="shared" si="282"/>
        <v>8</v>
      </c>
      <c r="AD965" s="44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1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99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3">
        <f t="shared" si="269"/>
        <v>45919</v>
      </c>
      <c r="Z966" s="53">
        <v>45901</v>
      </c>
      <c r="AA966" s="51">
        <f t="shared" si="266"/>
        <v>18</v>
      </c>
      <c r="AB966" s="53">
        <f t="shared" si="281"/>
        <v>45921</v>
      </c>
      <c r="AC966" s="51">
        <f t="shared" si="282"/>
        <v>20</v>
      </c>
      <c r="AD966" s="44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1">
        <v>45921</v>
      </c>
      <c r="C967" s="34">
        <v>648297455</v>
      </c>
      <c r="D967" s="63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99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3">
        <f t="shared" si="269"/>
        <v>45919</v>
      </c>
      <c r="Z967" s="51"/>
      <c r="AA967" s="51" t="str">
        <f t="shared" si="266"/>
        <v/>
      </c>
      <c r="AB967" s="53">
        <f t="shared" si="281"/>
        <v>45921</v>
      </c>
      <c r="AC967" s="51" t="str">
        <f t="shared" si="282"/>
        <v/>
      </c>
      <c r="AD967" s="44">
        <f t="shared" si="283"/>
        <v>45921</v>
      </c>
      <c r="AF967" s="19" t="str">
        <f t="shared" si="268"/>
        <v/>
      </c>
      <c r="AG967" s="69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2">
        <v>45921</v>
      </c>
      <c r="C968" s="42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0">
        <f t="shared" si="277"/>
        <v>45821</v>
      </c>
      <c r="K968" s="7">
        <v>45803</v>
      </c>
      <c r="L968" s="101">
        <f t="shared" si="267"/>
        <v>18</v>
      </c>
      <c r="M968" s="20">
        <f t="shared" si="278"/>
        <v>45832</v>
      </c>
      <c r="N968" s="7"/>
      <c r="O968" s="101" t="str">
        <f t="shared" ref="O968:O1037" si="285">IF(OR(M968="", N968=""), "", M968-N968)</f>
        <v/>
      </c>
      <c r="P968" s="20">
        <f t="shared" si="279"/>
        <v>45847</v>
      </c>
      <c r="Q968" s="7"/>
      <c r="R968" s="101" t="str">
        <f t="shared" ref="R968:R1037" si="286">IF(OR(P968="", Q968=""), "", P968-Q968)</f>
        <v/>
      </c>
      <c r="S968" s="20">
        <f t="shared" si="284"/>
        <v>45852</v>
      </c>
      <c r="T968" s="7"/>
      <c r="U968" s="101" t="str">
        <f t="shared" ref="U968:U1037" si="287">IF(OR(S968="", T968=""), "", S968-T968)</f>
        <v/>
      </c>
      <c r="V968" s="20">
        <f t="shared" si="280"/>
        <v>45891</v>
      </c>
      <c r="W968" s="49"/>
      <c r="X968" s="101" t="str">
        <f t="shared" ref="X968:X1037" si="288">IF(OR(V968="", W968=""), "", V968-W968)</f>
        <v/>
      </c>
      <c r="Y968" s="68">
        <f t="shared" si="269"/>
        <v>45919</v>
      </c>
      <c r="Z968" s="128"/>
      <c r="AA968" s="52" t="str">
        <f t="shared" ref="AA968:AA1037" si="289">IF(OR(Y968="", Z968=""), "", Y968-Z968)</f>
        <v/>
      </c>
      <c r="AB968" s="53">
        <f t="shared" si="281"/>
        <v>45921</v>
      </c>
      <c r="AC968" s="51" t="str">
        <f t="shared" si="282"/>
        <v/>
      </c>
      <c r="AD968" s="102">
        <f t="shared" si="283"/>
        <v>45921</v>
      </c>
      <c r="AE968" s="7"/>
      <c r="AF968" s="101" t="str">
        <f t="shared" si="268"/>
        <v/>
      </c>
      <c r="AG968" s="36" t="s">
        <v>365</v>
      </c>
      <c r="AH968" s="50"/>
      <c r="AI968" s="50"/>
      <c r="AJ968" s="50"/>
      <c r="AK968" s="50"/>
      <c r="AL968" s="50"/>
    </row>
    <row r="969" spans="1:38" ht="14.45">
      <c r="A969" s="38">
        <v>968</v>
      </c>
      <c r="B969" s="61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99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3">
        <f t="shared" si="269"/>
        <v>45919</v>
      </c>
      <c r="Z969" s="53">
        <v>45921</v>
      </c>
      <c r="AA969" s="51">
        <f t="shared" si="289"/>
        <v>-2</v>
      </c>
      <c r="AB969" s="53">
        <f t="shared" si="281"/>
        <v>45921</v>
      </c>
      <c r="AC969" s="51">
        <f t="shared" si="282"/>
        <v>0</v>
      </c>
      <c r="AD969" s="44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1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99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3">
        <f t="shared" si="269"/>
        <v>45921</v>
      </c>
      <c r="Z970" s="126">
        <v>45905</v>
      </c>
      <c r="AA970" s="51">
        <f t="shared" si="289"/>
        <v>16</v>
      </c>
      <c r="AB970" s="53">
        <f t="shared" si="281"/>
        <v>45923</v>
      </c>
      <c r="AC970" s="51">
        <f t="shared" si="282"/>
        <v>18</v>
      </c>
      <c r="AD970" s="44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1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99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3">
        <f t="shared" si="269"/>
        <v>45921</v>
      </c>
      <c r="Z971" s="53">
        <v>45923</v>
      </c>
      <c r="AA971" s="51">
        <f t="shared" si="289"/>
        <v>-2</v>
      </c>
      <c r="AB971" s="53">
        <f t="shared" si="281"/>
        <v>45923</v>
      </c>
      <c r="AC971" s="51">
        <f t="shared" si="282"/>
        <v>0</v>
      </c>
      <c r="AD971" s="44">
        <f t="shared" si="283"/>
        <v>45923</v>
      </c>
      <c r="AE971" s="4">
        <v>45945</v>
      </c>
      <c r="AF971" s="19">
        <f t="shared" si="268"/>
        <v>-22</v>
      </c>
      <c r="AG971" s="10" t="s">
        <v>365</v>
      </c>
      <c r="AH971" s="1"/>
      <c r="AI971" s="1"/>
      <c r="AJ971" s="1"/>
      <c r="AK971" s="1"/>
      <c r="AL971" s="1"/>
    </row>
    <row r="972" spans="1:38" ht="14.45">
      <c r="A972" s="38">
        <v>971</v>
      </c>
      <c r="B972" s="61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99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3">
        <f t="shared" si="269"/>
        <v>45922</v>
      </c>
      <c r="Z972" s="53">
        <v>45901</v>
      </c>
      <c r="AA972" s="51">
        <f t="shared" si="289"/>
        <v>21</v>
      </c>
      <c r="AB972" s="53">
        <f t="shared" si="281"/>
        <v>45924</v>
      </c>
      <c r="AC972" s="51">
        <f t="shared" si="282"/>
        <v>23</v>
      </c>
      <c r="AD972" s="44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1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99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3">
        <f t="shared" si="269"/>
        <v>45922</v>
      </c>
      <c r="Z973" s="53">
        <v>45901</v>
      </c>
      <c r="AA973" s="51">
        <f t="shared" si="289"/>
        <v>21</v>
      </c>
      <c r="AB973" s="53">
        <f t="shared" si="281"/>
        <v>45924</v>
      </c>
      <c r="AC973" s="51">
        <f t="shared" si="282"/>
        <v>23</v>
      </c>
      <c r="AD973" s="44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1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99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3">
        <f t="shared" si="269"/>
        <v>45922</v>
      </c>
      <c r="Z974" s="53"/>
      <c r="AA974" s="51" t="str">
        <f t="shared" si="289"/>
        <v/>
      </c>
      <c r="AB974" s="53">
        <f t="shared" si="281"/>
        <v>45924</v>
      </c>
      <c r="AC974" s="51" t="str">
        <f t="shared" si="282"/>
        <v/>
      </c>
      <c r="AD974" s="44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1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99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3">
        <f t="shared" si="269"/>
        <v>45923</v>
      </c>
      <c r="Z975" s="53">
        <v>45905</v>
      </c>
      <c r="AA975" s="51">
        <f t="shared" si="289"/>
        <v>18</v>
      </c>
      <c r="AB975" s="53">
        <f t="shared" si="281"/>
        <v>45925</v>
      </c>
      <c r="AC975" s="51">
        <f t="shared" si="282"/>
        <v>20</v>
      </c>
      <c r="AD975" s="44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1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99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3">
        <f t="shared" si="269"/>
        <v>45923</v>
      </c>
      <c r="Z976" s="53">
        <v>45922</v>
      </c>
      <c r="AA976" s="51">
        <f t="shared" si="289"/>
        <v>1</v>
      </c>
      <c r="AB976" s="53">
        <f t="shared" si="281"/>
        <v>45925</v>
      </c>
      <c r="AC976" s="51">
        <f t="shared" si="282"/>
        <v>3</v>
      </c>
      <c r="AD976" s="44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1">
        <v>45924</v>
      </c>
      <c r="C977" s="40" t="s">
        <v>2060</v>
      </c>
      <c r="D977" s="23" t="s">
        <v>38</v>
      </c>
      <c r="E977" s="45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99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3">
        <f t="shared" si="269"/>
        <v>45922</v>
      </c>
      <c r="Z977" s="53">
        <v>45901</v>
      </c>
      <c r="AA977" s="51">
        <f t="shared" ref="AA977" si="295">IF(OR(Y977="", Z977=""), "", Y977-Z977)</f>
        <v>21</v>
      </c>
      <c r="AB977" s="53">
        <f t="shared" si="281"/>
        <v>45924</v>
      </c>
      <c r="AC977" s="51">
        <f t="shared" si="282"/>
        <v>23</v>
      </c>
      <c r="AD977" s="44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1">
        <v>45926</v>
      </c>
      <c r="C978" s="40" t="s">
        <v>2061</v>
      </c>
      <c r="D978" s="23" t="s">
        <v>38</v>
      </c>
      <c r="E978" s="45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99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3">
        <f t="shared" si="269"/>
        <v>45924</v>
      </c>
      <c r="Z978" s="53">
        <v>45901</v>
      </c>
      <c r="AA978" s="51">
        <f t="shared" ref="AA978" si="302">IF(OR(Y978="", Z978=""), "", Y978-Z978)</f>
        <v>23</v>
      </c>
      <c r="AB978" s="53">
        <f t="shared" si="281"/>
        <v>45926</v>
      </c>
      <c r="AC978" s="51">
        <f t="shared" si="282"/>
        <v>25</v>
      </c>
      <c r="AD978" s="44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1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99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3">
        <f t="shared" si="269"/>
        <v>45924</v>
      </c>
      <c r="Z979" s="53">
        <v>45901</v>
      </c>
      <c r="AA979" s="51">
        <f t="shared" si="289"/>
        <v>23</v>
      </c>
      <c r="AB979" s="53">
        <f t="shared" si="281"/>
        <v>45926</v>
      </c>
      <c r="AC979" s="51">
        <f t="shared" si="282"/>
        <v>25</v>
      </c>
      <c r="AD979" s="44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1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99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3">
        <f t="shared" si="269"/>
        <v>45924</v>
      </c>
      <c r="Z980" s="53">
        <v>45901</v>
      </c>
      <c r="AA980" s="51">
        <f t="shared" si="289"/>
        <v>23</v>
      </c>
      <c r="AB980" s="53">
        <f t="shared" si="281"/>
        <v>45926</v>
      </c>
      <c r="AC980" s="51">
        <f t="shared" si="282"/>
        <v>25</v>
      </c>
      <c r="AD980" s="44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1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99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3">
        <f t="shared" si="269"/>
        <v>45924</v>
      </c>
      <c r="Z981" s="53">
        <v>45901</v>
      </c>
      <c r="AA981" s="51">
        <f t="shared" si="289"/>
        <v>23</v>
      </c>
      <c r="AB981" s="53">
        <f t="shared" si="281"/>
        <v>45926</v>
      </c>
      <c r="AC981" s="51">
        <f t="shared" si="282"/>
        <v>25</v>
      </c>
      <c r="AD981" s="44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1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99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3">
        <f t="shared" si="269"/>
        <v>45924</v>
      </c>
      <c r="Z982" s="53">
        <v>45901</v>
      </c>
      <c r="AA982" s="51">
        <f t="shared" si="289"/>
        <v>23</v>
      </c>
      <c r="AB982" s="53">
        <f t="shared" si="281"/>
        <v>45926</v>
      </c>
      <c r="AC982" s="51">
        <f t="shared" si="282"/>
        <v>25</v>
      </c>
      <c r="AD982" s="44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38">
        <v>982</v>
      </c>
      <c r="B983" s="62">
        <v>45926</v>
      </c>
      <c r="C983" s="42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0">
        <f t="shared" si="277"/>
        <v>45826</v>
      </c>
      <c r="K983" s="7">
        <v>45826</v>
      </c>
      <c r="L983" s="101">
        <f t="shared" si="304"/>
        <v>0</v>
      </c>
      <c r="M983" s="20">
        <f t="shared" si="278"/>
        <v>45837</v>
      </c>
      <c r="N983" s="7">
        <v>45895</v>
      </c>
      <c r="O983" s="101">
        <f t="shared" si="285"/>
        <v>-58</v>
      </c>
      <c r="P983" s="20">
        <f t="shared" si="279"/>
        <v>45852</v>
      </c>
      <c r="Q983" s="7">
        <v>45896</v>
      </c>
      <c r="R983" s="101">
        <f t="shared" si="286"/>
        <v>-44</v>
      </c>
      <c r="S983" s="20">
        <f t="shared" si="284"/>
        <v>45857</v>
      </c>
      <c r="T983" s="7">
        <v>45901</v>
      </c>
      <c r="U983" s="101">
        <f t="shared" si="287"/>
        <v>-44</v>
      </c>
      <c r="V983" s="20">
        <f t="shared" si="280"/>
        <v>45896</v>
      </c>
      <c r="W983" s="49">
        <v>45896</v>
      </c>
      <c r="X983" s="101">
        <f t="shared" si="288"/>
        <v>0</v>
      </c>
      <c r="Y983" s="68">
        <f t="shared" si="269"/>
        <v>45924</v>
      </c>
      <c r="Z983" s="7">
        <v>45902</v>
      </c>
      <c r="AA983" s="52">
        <f t="shared" si="289"/>
        <v>22</v>
      </c>
      <c r="AB983" s="53">
        <f t="shared" si="281"/>
        <v>45926</v>
      </c>
      <c r="AC983" s="51">
        <f t="shared" si="282"/>
        <v>24</v>
      </c>
      <c r="AD983" s="102">
        <f t="shared" si="283"/>
        <v>45926</v>
      </c>
      <c r="AE983" s="7">
        <v>45902</v>
      </c>
      <c r="AF983" s="101">
        <f t="shared" si="268"/>
        <v>24</v>
      </c>
      <c r="AG983" s="36" t="s">
        <v>1478</v>
      </c>
    </row>
    <row r="984" spans="1:38" ht="14.45">
      <c r="A984" s="38">
        <v>983</v>
      </c>
      <c r="B984" s="61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99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3">
        <f t="shared" si="269"/>
        <v>45924</v>
      </c>
      <c r="Z984" s="4">
        <v>45911</v>
      </c>
      <c r="AA984" s="51">
        <f t="shared" si="289"/>
        <v>13</v>
      </c>
      <c r="AB984" s="53">
        <f t="shared" si="281"/>
        <v>45926</v>
      </c>
      <c r="AC984" s="51">
        <f t="shared" si="282"/>
        <v>15</v>
      </c>
      <c r="AD984" s="44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1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99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3">
        <f t="shared" si="269"/>
        <v>45924</v>
      </c>
      <c r="Z985" s="53">
        <v>45903</v>
      </c>
      <c r="AA985" s="51">
        <f t="shared" si="289"/>
        <v>21</v>
      </c>
      <c r="AB985" s="53">
        <f t="shared" si="281"/>
        <v>45926</v>
      </c>
      <c r="AC985" s="51">
        <f t="shared" si="282"/>
        <v>23</v>
      </c>
      <c r="AD985" s="44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1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99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3">
        <f t="shared" si="269"/>
        <v>45925</v>
      </c>
      <c r="Z986" s="126">
        <v>45904</v>
      </c>
      <c r="AA986" s="51">
        <f t="shared" si="289"/>
        <v>21</v>
      </c>
      <c r="AB986" s="53">
        <f t="shared" si="281"/>
        <v>45927</v>
      </c>
      <c r="AC986" s="51">
        <f t="shared" si="282"/>
        <v>23</v>
      </c>
      <c r="AD986" s="44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1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99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3">
        <f t="shared" si="269"/>
        <v>45925</v>
      </c>
      <c r="Z987" s="53">
        <v>45922</v>
      </c>
      <c r="AA987" s="51">
        <f t="shared" si="289"/>
        <v>3</v>
      </c>
      <c r="AB987" s="53">
        <f t="shared" si="281"/>
        <v>45927</v>
      </c>
      <c r="AC987" s="51">
        <f t="shared" si="282"/>
        <v>5</v>
      </c>
      <c r="AD987" s="44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1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99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3">
        <f t="shared" si="269"/>
        <v>45925</v>
      </c>
      <c r="Z988" s="53">
        <v>45901</v>
      </c>
      <c r="AA988" s="51">
        <f t="shared" si="289"/>
        <v>24</v>
      </c>
      <c r="AB988" s="53">
        <f t="shared" si="281"/>
        <v>45927</v>
      </c>
      <c r="AC988" s="51">
        <f t="shared" si="282"/>
        <v>26</v>
      </c>
      <c r="AD988" s="44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2">
        <v>45930</v>
      </c>
      <c r="C989" s="42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0">
        <f t="shared" si="277"/>
        <v>45830</v>
      </c>
      <c r="K989" s="7">
        <v>45846</v>
      </c>
      <c r="L989" s="101">
        <f t="shared" si="304"/>
        <v>-16</v>
      </c>
      <c r="M989" s="20">
        <f t="shared" si="278"/>
        <v>45841</v>
      </c>
      <c r="N989" s="7"/>
      <c r="O989" s="101" t="str">
        <f t="shared" si="285"/>
        <v/>
      </c>
      <c r="P989" s="20">
        <f t="shared" si="279"/>
        <v>45856</v>
      </c>
      <c r="Q989" s="7"/>
      <c r="R989" s="101" t="str">
        <f t="shared" si="286"/>
        <v/>
      </c>
      <c r="S989" s="20">
        <f t="shared" si="284"/>
        <v>45861</v>
      </c>
      <c r="T989" s="7">
        <v>45855</v>
      </c>
      <c r="U989" s="101">
        <f t="shared" si="287"/>
        <v>6</v>
      </c>
      <c r="V989" s="20">
        <f t="shared" si="280"/>
        <v>45900</v>
      </c>
      <c r="W989" s="49">
        <v>45862</v>
      </c>
      <c r="X989" s="101">
        <f t="shared" si="288"/>
        <v>38</v>
      </c>
      <c r="Y989" s="68">
        <f t="shared" si="269"/>
        <v>45928</v>
      </c>
      <c r="Z989" s="128"/>
      <c r="AA989" s="52" t="str">
        <f t="shared" si="289"/>
        <v/>
      </c>
      <c r="AB989" s="53">
        <f t="shared" si="281"/>
        <v>45930</v>
      </c>
      <c r="AC989" s="51" t="str">
        <f t="shared" si="282"/>
        <v/>
      </c>
      <c r="AD989" s="102">
        <f t="shared" si="283"/>
        <v>45930</v>
      </c>
      <c r="AE989" s="7"/>
      <c r="AF989" s="101" t="str">
        <f t="shared" si="268"/>
        <v/>
      </c>
      <c r="AG989" s="36" t="s">
        <v>365</v>
      </c>
      <c r="AH989" s="50"/>
      <c r="AI989" s="50"/>
      <c r="AJ989" s="50"/>
      <c r="AK989" s="50"/>
      <c r="AL989" s="50"/>
    </row>
    <row r="990" spans="1:38" ht="14.45">
      <c r="A990" s="38">
        <v>989</v>
      </c>
      <c r="B990" s="61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99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3">
        <f t="shared" si="269"/>
        <v>45928</v>
      </c>
      <c r="Z990" s="53">
        <v>45930</v>
      </c>
      <c r="AA990" s="51">
        <f t="shared" si="289"/>
        <v>-2</v>
      </c>
      <c r="AB990" s="53">
        <f t="shared" si="281"/>
        <v>45930</v>
      </c>
      <c r="AC990" s="51">
        <f t="shared" si="282"/>
        <v>0</v>
      </c>
      <c r="AD990" s="44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1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99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3">
        <f t="shared" si="269"/>
        <v>45928</v>
      </c>
      <c r="Z991" s="53"/>
      <c r="AA991" s="51" t="str">
        <f t="shared" si="289"/>
        <v/>
      </c>
      <c r="AB991" s="53">
        <f t="shared" si="281"/>
        <v>45930</v>
      </c>
      <c r="AC991" s="51" t="str">
        <f t="shared" si="282"/>
        <v/>
      </c>
      <c r="AD991" s="44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1">
        <v>45930</v>
      </c>
      <c r="C992" s="40" t="s">
        <v>2092</v>
      </c>
      <c r="D992" s="23" t="s">
        <v>38</v>
      </c>
      <c r="E992" s="45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99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3">
        <f t="shared" si="269"/>
        <v>45928</v>
      </c>
      <c r="Z992" s="53">
        <v>45901</v>
      </c>
      <c r="AA992" s="51">
        <f t="shared" ref="AA992" si="310">IF(OR(Y992="", Z992=""), "", Y992-Z992)</f>
        <v>27</v>
      </c>
      <c r="AB992" s="53">
        <f t="shared" si="281"/>
        <v>45930</v>
      </c>
      <c r="AC992" s="51">
        <f t="shared" si="282"/>
        <v>29</v>
      </c>
      <c r="AD992" s="44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1">
        <v>45930</v>
      </c>
      <c r="C993" s="40" t="s">
        <v>2093</v>
      </c>
      <c r="D993" s="35" t="s">
        <v>1087</v>
      </c>
      <c r="E993" s="45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99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3">
        <f t="shared" si="269"/>
        <v>45928</v>
      </c>
      <c r="Z993" s="53">
        <v>45902</v>
      </c>
      <c r="AA993" s="51">
        <f t="shared" ref="AA993" si="317">IF(OR(Y993="", Z993=""), "", Y993-Z993)</f>
        <v>26</v>
      </c>
      <c r="AB993" s="53">
        <f t="shared" si="281"/>
        <v>45930</v>
      </c>
      <c r="AC993" s="51">
        <f t="shared" si="282"/>
        <v>28</v>
      </c>
      <c r="AD993" s="44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1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99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45901</v>
      </c>
      <c r="X994" s="19">
        <f t="shared" si="288"/>
        <v>0</v>
      </c>
      <c r="Y994" s="53">
        <f t="shared" si="269"/>
        <v>45929</v>
      </c>
      <c r="Z994" s="53">
        <v>45931</v>
      </c>
      <c r="AA994" s="51">
        <f t="shared" si="289"/>
        <v>-2</v>
      </c>
      <c r="AB994" s="53">
        <f t="shared" si="281"/>
        <v>45931</v>
      </c>
      <c r="AC994" s="51">
        <f t="shared" si="282"/>
        <v>0</v>
      </c>
      <c r="AD994" s="44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1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99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45901</v>
      </c>
      <c r="X995" s="19">
        <f t="shared" si="288"/>
        <v>0</v>
      </c>
      <c r="Y995" s="53">
        <f t="shared" si="269"/>
        <v>45929</v>
      </c>
      <c r="Z995" s="53">
        <v>45931</v>
      </c>
      <c r="AA995" s="51">
        <f t="shared" si="289"/>
        <v>-2</v>
      </c>
      <c r="AB995" s="53">
        <f t="shared" si="281"/>
        <v>45931</v>
      </c>
      <c r="AC995" s="51">
        <f t="shared" si="282"/>
        <v>0</v>
      </c>
      <c r="AD995" s="44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1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99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45902</v>
      </c>
      <c r="X996" s="19">
        <f t="shared" si="288"/>
        <v>0</v>
      </c>
      <c r="Y996" s="53">
        <f t="shared" si="269"/>
        <v>45930</v>
      </c>
      <c r="Z996" s="53">
        <v>45932</v>
      </c>
      <c r="AA996" s="51">
        <f t="shared" si="289"/>
        <v>-2</v>
      </c>
      <c r="AB996" s="53">
        <f t="shared" si="281"/>
        <v>45932</v>
      </c>
      <c r="AC996" s="51">
        <f t="shared" si="282"/>
        <v>0</v>
      </c>
      <c r="AD996" s="44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1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99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45903</v>
      </c>
      <c r="X997" s="19">
        <f t="shared" si="288"/>
        <v>0</v>
      </c>
      <c r="Y997" s="53">
        <f t="shared" si="269"/>
        <v>45931</v>
      </c>
      <c r="Z997" s="53">
        <v>45932</v>
      </c>
      <c r="AA997" s="51">
        <f t="shared" si="289"/>
        <v>-1</v>
      </c>
      <c r="AB997" s="53">
        <f t="shared" si="281"/>
        <v>45933</v>
      </c>
      <c r="AC997" s="51">
        <f t="shared" si="282"/>
        <v>1</v>
      </c>
      <c r="AD997" s="44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1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99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45903</v>
      </c>
      <c r="X998" s="19">
        <f t="shared" si="288"/>
        <v>0</v>
      </c>
      <c r="Y998" s="53">
        <f t="shared" si="269"/>
        <v>45931</v>
      </c>
      <c r="Z998" s="53">
        <v>45932</v>
      </c>
      <c r="AA998" s="51">
        <f t="shared" si="289"/>
        <v>-1</v>
      </c>
      <c r="AB998" s="53">
        <f t="shared" si="281"/>
        <v>45933</v>
      </c>
      <c r="AC998" s="51">
        <f t="shared" si="282"/>
        <v>1</v>
      </c>
      <c r="AD998" s="44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1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99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45903</v>
      </c>
      <c r="X999" s="19">
        <f t="shared" si="288"/>
        <v>0</v>
      </c>
      <c r="Y999" s="53">
        <f t="shared" si="269"/>
        <v>45931</v>
      </c>
      <c r="Z999" s="53">
        <v>45932</v>
      </c>
      <c r="AA999" s="51">
        <f t="shared" si="289"/>
        <v>-1</v>
      </c>
      <c r="AB999" s="53">
        <f t="shared" si="281"/>
        <v>45933</v>
      </c>
      <c r="AC999" s="51">
        <f t="shared" si="282"/>
        <v>1</v>
      </c>
      <c r="AD999" s="44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1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99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3">
        <f t="shared" si="269"/>
        <v>45931</v>
      </c>
      <c r="Z1000" s="53">
        <v>45931</v>
      </c>
      <c r="AA1000" s="51">
        <f t="shared" si="289"/>
        <v>0</v>
      </c>
      <c r="AB1000" s="53">
        <f t="shared" si="281"/>
        <v>45933</v>
      </c>
      <c r="AC1000" s="51">
        <f t="shared" si="282"/>
        <v>2</v>
      </c>
      <c r="AD1000" s="44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1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99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3">
        <f t="shared" si="269"/>
        <v>45931</v>
      </c>
      <c r="Z1001" s="53"/>
      <c r="AA1001" s="51" t="str">
        <f t="shared" si="289"/>
        <v/>
      </c>
      <c r="AB1001" s="53">
        <f t="shared" si="281"/>
        <v>45933</v>
      </c>
      <c r="AC1001" s="51" t="str">
        <f t="shared" si="282"/>
        <v/>
      </c>
      <c r="AD1001" s="44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1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99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3">
        <f t="shared" si="269"/>
        <v>45931</v>
      </c>
      <c r="Z1002" s="53">
        <v>45924</v>
      </c>
      <c r="AA1002" s="51">
        <f t="shared" si="289"/>
        <v>7</v>
      </c>
      <c r="AB1002" s="53">
        <f t="shared" si="281"/>
        <v>45933</v>
      </c>
      <c r="AC1002" s="51">
        <f t="shared" si="282"/>
        <v>9</v>
      </c>
      <c r="AD1002" s="44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1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99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3">
        <f t="shared" si="269"/>
        <v>45931</v>
      </c>
      <c r="Z1003" s="53">
        <v>45924</v>
      </c>
      <c r="AA1003" s="51">
        <f t="shared" si="289"/>
        <v>7</v>
      </c>
      <c r="AB1003" s="53">
        <f t="shared" si="281"/>
        <v>45933</v>
      </c>
      <c r="AC1003" s="51">
        <f t="shared" si="282"/>
        <v>9</v>
      </c>
      <c r="AD1003" s="44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1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99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45905</v>
      </c>
      <c r="X1004" s="19">
        <f t="shared" si="288"/>
        <v>0</v>
      </c>
      <c r="Y1004" s="53">
        <f t="shared" si="269"/>
        <v>45933</v>
      </c>
      <c r="Z1004" s="53">
        <v>45932</v>
      </c>
      <c r="AA1004" s="51">
        <f t="shared" si="289"/>
        <v>1</v>
      </c>
      <c r="AB1004" s="53">
        <f t="shared" si="281"/>
        <v>45935</v>
      </c>
      <c r="AC1004" s="51">
        <f t="shared" si="282"/>
        <v>3</v>
      </c>
      <c r="AD1004" s="44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1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99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45906</v>
      </c>
      <c r="X1005" s="19">
        <f t="shared" si="288"/>
        <v>0</v>
      </c>
      <c r="Y1005" s="53">
        <f t="shared" si="269"/>
        <v>45934</v>
      </c>
      <c r="Z1005" s="53">
        <v>45932</v>
      </c>
      <c r="AA1005" s="51">
        <f t="shared" si="289"/>
        <v>2</v>
      </c>
      <c r="AB1005" s="53">
        <f t="shared" si="281"/>
        <v>45936</v>
      </c>
      <c r="AC1005" s="51">
        <f t="shared" si="282"/>
        <v>4</v>
      </c>
      <c r="AD1005" s="44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1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99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45907</v>
      </c>
      <c r="X1006" s="19">
        <f t="shared" si="288"/>
        <v>0</v>
      </c>
      <c r="Y1006" s="53">
        <f t="shared" si="269"/>
        <v>45935</v>
      </c>
      <c r="Z1006" s="53">
        <v>45932</v>
      </c>
      <c r="AA1006" s="51">
        <f t="shared" si="289"/>
        <v>3</v>
      </c>
      <c r="AB1006" s="53">
        <f t="shared" si="281"/>
        <v>45937</v>
      </c>
      <c r="AC1006" s="51">
        <f t="shared" si="282"/>
        <v>5</v>
      </c>
      <c r="AD1006" s="44">
        <f t="shared" si="283"/>
        <v>45937</v>
      </c>
      <c r="AE1006" s="4">
        <v>45937</v>
      </c>
      <c r="AF1006" s="19">
        <f t="shared" si="268"/>
        <v>0</v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1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99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45907</v>
      </c>
      <c r="X1007" s="19">
        <f t="shared" si="288"/>
        <v>0</v>
      </c>
      <c r="Y1007" s="53">
        <f t="shared" si="269"/>
        <v>45935</v>
      </c>
      <c r="Z1007" s="53">
        <v>45932</v>
      </c>
      <c r="AA1007" s="51">
        <f t="shared" si="289"/>
        <v>3</v>
      </c>
      <c r="AB1007" s="53">
        <f t="shared" si="281"/>
        <v>45937</v>
      </c>
      <c r="AC1007" s="51">
        <f t="shared" si="282"/>
        <v>5</v>
      </c>
      <c r="AD1007" s="44">
        <f t="shared" si="283"/>
        <v>45937</v>
      </c>
      <c r="AE1007" s="4">
        <v>45937</v>
      </c>
      <c r="AF1007" s="19">
        <f t="shared" si="268"/>
        <v>0</v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1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99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3">
        <f t="shared" si="269"/>
        <v>45936</v>
      </c>
      <c r="Z1008" s="4">
        <v>45930</v>
      </c>
      <c r="AA1008" s="51">
        <f t="shared" si="289"/>
        <v>6</v>
      </c>
      <c r="AB1008" s="53">
        <f t="shared" si="281"/>
        <v>45938</v>
      </c>
      <c r="AC1008" s="51">
        <f t="shared" si="282"/>
        <v>8</v>
      </c>
      <c r="AD1008" s="44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1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99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3">
        <f t="shared" si="269"/>
        <v>45936</v>
      </c>
      <c r="Z1009" s="53">
        <v>45923</v>
      </c>
      <c r="AA1009" s="51">
        <f t="shared" si="289"/>
        <v>13</v>
      </c>
      <c r="AB1009" s="53">
        <f t="shared" si="281"/>
        <v>45938</v>
      </c>
      <c r="AC1009" s="51">
        <f t="shared" si="282"/>
        <v>15</v>
      </c>
      <c r="AD1009" s="44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1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99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45908</v>
      </c>
      <c r="X1010" s="19">
        <f t="shared" si="288"/>
        <v>0</v>
      </c>
      <c r="Y1010" s="53">
        <f t="shared" si="269"/>
        <v>45936</v>
      </c>
      <c r="Z1010" s="53">
        <v>45932</v>
      </c>
      <c r="AA1010" s="51">
        <f t="shared" si="289"/>
        <v>4</v>
      </c>
      <c r="AB1010" s="53">
        <f t="shared" si="281"/>
        <v>45938</v>
      </c>
      <c r="AC1010" s="51">
        <f t="shared" si="282"/>
        <v>6</v>
      </c>
      <c r="AD1010" s="44">
        <f t="shared" si="283"/>
        <v>45938</v>
      </c>
      <c r="AE1010" s="4">
        <v>45938</v>
      </c>
      <c r="AF1010" s="19">
        <f t="shared" si="268"/>
        <v>0</v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1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99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45908</v>
      </c>
      <c r="X1011" s="19">
        <f t="shared" si="288"/>
        <v>0</v>
      </c>
      <c r="Y1011" s="53">
        <f t="shared" ref="Y1011:Y1082" si="318">B1011-2</f>
        <v>45936</v>
      </c>
      <c r="Z1011" s="53">
        <v>45932</v>
      </c>
      <c r="AA1011" s="51">
        <f t="shared" si="289"/>
        <v>4</v>
      </c>
      <c r="AB1011" s="53">
        <f t="shared" si="281"/>
        <v>45938</v>
      </c>
      <c r="AC1011" s="51">
        <f t="shared" si="282"/>
        <v>6</v>
      </c>
      <c r="AD1011" s="44">
        <f t="shared" si="283"/>
        <v>45938</v>
      </c>
      <c r="AE1011" s="4">
        <v>45938</v>
      </c>
      <c r="AF1011" s="19">
        <f t="shared" ref="AF1011:AF1082" si="319"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1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99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3">
        <f t="shared" si="318"/>
        <v>45936</v>
      </c>
      <c r="Z1012" s="53">
        <v>45933</v>
      </c>
      <c r="AA1012" s="51">
        <f t="shared" si="289"/>
        <v>3</v>
      </c>
      <c r="AB1012" s="53">
        <f t="shared" si="281"/>
        <v>45938</v>
      </c>
      <c r="AC1012" s="51">
        <f t="shared" si="282"/>
        <v>5</v>
      </c>
      <c r="AD1012" s="44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1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99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3">
        <f t="shared" si="318"/>
        <v>45937</v>
      </c>
      <c r="Z1013" s="53">
        <v>45911</v>
      </c>
      <c r="AA1013" s="51">
        <f t="shared" si="289"/>
        <v>26</v>
      </c>
      <c r="AB1013" s="53">
        <f t="shared" si="281"/>
        <v>45939</v>
      </c>
      <c r="AC1013" s="51">
        <f t="shared" si="282"/>
        <v>28</v>
      </c>
      <c r="AD1013" s="44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1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99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3">
        <f t="shared" si="318"/>
        <v>45939</v>
      </c>
      <c r="Z1014" s="53">
        <v>45940</v>
      </c>
      <c r="AA1014" s="51">
        <f t="shared" si="289"/>
        <v>-1</v>
      </c>
      <c r="AB1014" s="53">
        <f t="shared" si="281"/>
        <v>45941</v>
      </c>
      <c r="AC1014" s="51">
        <f t="shared" si="282"/>
        <v>1</v>
      </c>
      <c r="AD1014" s="44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1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99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45912</v>
      </c>
      <c r="X1015" s="19">
        <v>0</v>
      </c>
      <c r="Y1015" s="53">
        <v>45940</v>
      </c>
      <c r="Z1015" s="53">
        <v>45932</v>
      </c>
      <c r="AA1015" s="51">
        <f t="shared" si="289"/>
        <v>8</v>
      </c>
      <c r="AB1015" s="44">
        <v>45942</v>
      </c>
      <c r="AC1015" s="4"/>
      <c r="AD1015" s="44">
        <f t="shared" si="283"/>
        <v>45942</v>
      </c>
      <c r="AE1015" s="4">
        <v>45942</v>
      </c>
      <c r="AF1015" s="19">
        <f t="shared" si="319"/>
        <v>0</v>
      </c>
      <c r="AG1015" s="10"/>
      <c r="AH1015" s="1"/>
      <c r="AI1015" s="1"/>
      <c r="AJ1015" s="1"/>
      <c r="AK1015" s="1"/>
      <c r="AL1015" s="1"/>
    </row>
    <row r="1016" spans="1:38" ht="14.45">
      <c r="A1016" s="38">
        <v>1015</v>
      </c>
      <c r="B1016" s="61">
        <v>45942</v>
      </c>
      <c r="C1016" s="35" t="s">
        <v>2142</v>
      </c>
      <c r="D1016" s="23" t="s">
        <v>38</v>
      </c>
      <c r="E1016" s="103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99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45912</v>
      </c>
      <c r="X1016" s="19">
        <f t="shared" si="288"/>
        <v>0</v>
      </c>
      <c r="Y1016" s="53">
        <f t="shared" si="318"/>
        <v>45940</v>
      </c>
      <c r="Z1016" s="53">
        <v>45932</v>
      </c>
      <c r="AA1016" s="51">
        <f t="shared" si="289"/>
        <v>8</v>
      </c>
      <c r="AB1016" s="53">
        <f t="shared" si="281"/>
        <v>45942</v>
      </c>
      <c r="AC1016" s="51">
        <f t="shared" si="282"/>
        <v>10</v>
      </c>
      <c r="AD1016" s="44">
        <f t="shared" si="283"/>
        <v>45942</v>
      </c>
      <c r="AE1016" s="4">
        <v>45942</v>
      </c>
      <c r="AF1016" s="19">
        <f t="shared" si="319"/>
        <v>0</v>
      </c>
      <c r="AG1016" s="10"/>
      <c r="AH1016" s="1"/>
      <c r="AI1016" s="1"/>
      <c r="AJ1016" s="1"/>
      <c r="AK1016" s="1"/>
      <c r="AL1016" s="1"/>
    </row>
    <row r="1017" spans="1:38" ht="14.45">
      <c r="A1017" s="38">
        <v>1016</v>
      </c>
      <c r="B1017" s="61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99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>
        <v>45902</v>
      </c>
      <c r="X1017" s="19">
        <f t="shared" si="288"/>
        <v>10</v>
      </c>
      <c r="Y1017" s="53">
        <f t="shared" si="318"/>
        <v>45940</v>
      </c>
      <c r="Z1017" s="4">
        <v>45940</v>
      </c>
      <c r="AA1017" s="51">
        <f t="shared" si="289"/>
        <v>0</v>
      </c>
      <c r="AB1017" s="53">
        <f t="shared" si="281"/>
        <v>45942</v>
      </c>
      <c r="AC1017" s="51">
        <f t="shared" si="282"/>
        <v>2</v>
      </c>
      <c r="AD1017" s="44">
        <f t="shared" si="283"/>
        <v>45942</v>
      </c>
      <c r="AE1017" s="4">
        <v>45940</v>
      </c>
      <c r="AF1017" s="19">
        <f t="shared" si="319"/>
        <v>2</v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1017</v>
      </c>
      <c r="B1018" s="61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99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3">
        <f t="shared" si="318"/>
        <v>45942</v>
      </c>
      <c r="Z1018" s="53">
        <v>45942</v>
      </c>
      <c r="AA1018" s="51">
        <f t="shared" si="289"/>
        <v>0</v>
      </c>
      <c r="AB1018" s="53">
        <f t="shared" si="281"/>
        <v>45944</v>
      </c>
      <c r="AC1018" s="51">
        <f t="shared" si="282"/>
        <v>2</v>
      </c>
      <c r="AD1018" s="44">
        <f t="shared" si="283"/>
        <v>45944</v>
      </c>
      <c r="AE1018" s="4">
        <v>45943</v>
      </c>
      <c r="AF1018" s="19">
        <f t="shared" si="319"/>
        <v>1</v>
      </c>
      <c r="AG1018" s="10"/>
      <c r="AH1018" s="1"/>
      <c r="AI1018" s="1"/>
      <c r="AJ1018" s="1"/>
      <c r="AK1018" s="1"/>
      <c r="AL1018" s="1"/>
    </row>
    <row r="1019" spans="1:38" ht="14.45">
      <c r="A1019" s="38">
        <v>1018</v>
      </c>
      <c r="B1019" s="61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99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>
        <v>45930</v>
      </c>
      <c r="X1019" s="19">
        <f t="shared" si="288"/>
        <v>-16</v>
      </c>
      <c r="Y1019" s="53">
        <f t="shared" si="318"/>
        <v>45942</v>
      </c>
      <c r="Z1019" s="53">
        <v>45944</v>
      </c>
      <c r="AA1019" s="51">
        <f t="shared" si="289"/>
        <v>-2</v>
      </c>
      <c r="AB1019" s="53">
        <f t="shared" si="281"/>
        <v>45944</v>
      </c>
      <c r="AC1019" s="51">
        <f t="shared" si="282"/>
        <v>0</v>
      </c>
      <c r="AD1019" s="44">
        <f t="shared" si="283"/>
        <v>45944</v>
      </c>
      <c r="AF1019" s="19" t="str">
        <f t="shared" si="319"/>
        <v/>
      </c>
      <c r="AG1019" s="10" t="s">
        <v>365</v>
      </c>
      <c r="AH1019" s="1"/>
      <c r="AI1019" s="1"/>
      <c r="AJ1019" s="1"/>
      <c r="AK1019" s="1"/>
      <c r="AL1019" s="1"/>
    </row>
    <row r="1020" spans="1:38" ht="14.45">
      <c r="A1020" s="38">
        <v>1019</v>
      </c>
      <c r="B1020" s="61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99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3">
        <f t="shared" si="318"/>
        <v>45942</v>
      </c>
      <c r="Z1020" s="53">
        <v>45924</v>
      </c>
      <c r="AA1020" s="51">
        <f t="shared" si="289"/>
        <v>18</v>
      </c>
      <c r="AB1020" s="53">
        <f t="shared" si="281"/>
        <v>45944</v>
      </c>
      <c r="AC1020" s="51">
        <f t="shared" si="282"/>
        <v>20</v>
      </c>
      <c r="AD1020" s="44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1020</v>
      </c>
      <c r="B1021" s="61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99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3">
        <f t="shared" si="318"/>
        <v>45942</v>
      </c>
      <c r="Z1021" s="53">
        <v>45939</v>
      </c>
      <c r="AA1021" s="51">
        <f t="shared" si="289"/>
        <v>3</v>
      </c>
      <c r="AB1021" s="53">
        <f t="shared" si="281"/>
        <v>45944</v>
      </c>
      <c r="AC1021" s="51">
        <f t="shared" si="282"/>
        <v>5</v>
      </c>
      <c r="AD1021" s="44">
        <f t="shared" si="283"/>
        <v>45944</v>
      </c>
      <c r="AE1021" s="4">
        <v>45939</v>
      </c>
      <c r="AF1021" s="19">
        <f t="shared" si="319"/>
        <v>5</v>
      </c>
      <c r="AG1021" s="10"/>
      <c r="AH1021" s="1"/>
      <c r="AI1021" s="1"/>
      <c r="AJ1021" s="1"/>
      <c r="AK1021" s="1"/>
      <c r="AL1021" s="1"/>
    </row>
    <row r="1022" spans="1:38" ht="14.45">
      <c r="A1022" s="38">
        <v>1021</v>
      </c>
      <c r="B1022" s="61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99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45915</v>
      </c>
      <c r="X1022" s="19">
        <f t="shared" si="288"/>
        <v>0</v>
      </c>
      <c r="Y1022" s="53">
        <f t="shared" si="318"/>
        <v>45943</v>
      </c>
      <c r="Z1022" s="53">
        <v>45932</v>
      </c>
      <c r="AA1022" s="51">
        <f t="shared" si="289"/>
        <v>11</v>
      </c>
      <c r="AB1022" s="53">
        <f t="shared" si="281"/>
        <v>45945</v>
      </c>
      <c r="AC1022" s="51">
        <f t="shared" si="282"/>
        <v>13</v>
      </c>
      <c r="AD1022" s="44">
        <f t="shared" si="283"/>
        <v>45945</v>
      </c>
      <c r="AE1022" s="4">
        <v>45945</v>
      </c>
      <c r="AF1022" s="19">
        <f>IF(OR(AD1022="", AE1022=""), "", AD1022-AE1022)</f>
        <v>0</v>
      </c>
      <c r="AG1022" s="10"/>
      <c r="AH1022" s="1"/>
      <c r="AI1022" s="1"/>
      <c r="AJ1022" s="1"/>
      <c r="AK1022" s="1"/>
      <c r="AL1022" s="1"/>
    </row>
    <row r="1023" spans="1:38" ht="14.45">
      <c r="A1023" s="38">
        <v>1022</v>
      </c>
      <c r="B1023" s="61">
        <v>45945</v>
      </c>
      <c r="C1023" s="35" t="s">
        <v>2155</v>
      </c>
      <c r="D1023" s="23" t="s">
        <v>38</v>
      </c>
      <c r="E1023" s="103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99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45915</v>
      </c>
      <c r="X1023" s="19">
        <v>0</v>
      </c>
      <c r="Y1023" s="53">
        <v>45943</v>
      </c>
      <c r="Z1023" s="53">
        <v>45932</v>
      </c>
      <c r="AA1023" s="51">
        <f t="shared" si="289"/>
        <v>11</v>
      </c>
      <c r="AB1023" s="44">
        <v>45945</v>
      </c>
      <c r="AC1023" s="4"/>
      <c r="AD1023" s="44">
        <f t="shared" si="283"/>
        <v>45945</v>
      </c>
      <c r="AE1023" s="4">
        <v>45945</v>
      </c>
      <c r="AF1023" s="19">
        <f>IF(OR(AD1023="", AE1023=""), "", AD1023-AE1023)</f>
        <v>0</v>
      </c>
      <c r="AG1023" s="10"/>
      <c r="AH1023" s="1"/>
      <c r="AI1023" s="1"/>
      <c r="AJ1023" s="1"/>
      <c r="AK1023" s="1"/>
      <c r="AL1023" s="1"/>
    </row>
    <row r="1024" spans="1:38" ht="14.45">
      <c r="A1024" s="38">
        <v>1023</v>
      </c>
      <c r="B1024" s="61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99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45915</v>
      </c>
      <c r="X1024" s="19">
        <f t="shared" si="288"/>
        <v>0</v>
      </c>
      <c r="Y1024" s="53">
        <f t="shared" si="318"/>
        <v>45943</v>
      </c>
      <c r="Z1024" s="53">
        <v>45932</v>
      </c>
      <c r="AA1024" s="51">
        <f t="shared" si="289"/>
        <v>11</v>
      </c>
      <c r="AB1024" s="53">
        <f t="shared" si="281"/>
        <v>45945</v>
      </c>
      <c r="AC1024" s="51">
        <f t="shared" si="282"/>
        <v>13</v>
      </c>
      <c r="AD1024" s="44">
        <f t="shared" si="283"/>
        <v>45945</v>
      </c>
      <c r="AE1024" s="4">
        <v>45945</v>
      </c>
      <c r="AF1024" s="19">
        <f>IF(OR(AD1024="", AE1024=""), "", AD1024-AE1024)</f>
        <v>0</v>
      </c>
      <c r="AG1024" s="10"/>
      <c r="AH1024" s="1"/>
      <c r="AI1024" s="1"/>
      <c r="AJ1024" s="1"/>
      <c r="AK1024" s="1"/>
      <c r="AL1024" s="1"/>
    </row>
    <row r="1025" spans="1:38" ht="14.45">
      <c r="A1025" s="38">
        <v>1024</v>
      </c>
      <c r="B1025" s="61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99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45915</v>
      </c>
      <c r="X1025" s="19">
        <f t="shared" si="288"/>
        <v>0</v>
      </c>
      <c r="Y1025" s="53">
        <f t="shared" si="318"/>
        <v>45943</v>
      </c>
      <c r="Z1025" s="53">
        <v>45932</v>
      </c>
      <c r="AA1025" s="51">
        <f t="shared" si="289"/>
        <v>11</v>
      </c>
      <c r="AB1025" s="53">
        <f t="shared" si="281"/>
        <v>45945</v>
      </c>
      <c r="AC1025" s="51">
        <f t="shared" si="282"/>
        <v>13</v>
      </c>
      <c r="AD1025" s="44">
        <f t="shared" si="283"/>
        <v>45945</v>
      </c>
      <c r="AE1025" s="4">
        <v>45945</v>
      </c>
      <c r="AF1025" s="19">
        <f>IF(OR(AD1025="", AE1025=""), "", AD1025-AE1025)</f>
        <v>0</v>
      </c>
      <c r="AG1025" s="10"/>
      <c r="AH1025" s="1"/>
      <c r="AI1025" s="1"/>
      <c r="AJ1025" s="1"/>
      <c r="AK1025" s="1"/>
      <c r="AL1025" s="1"/>
    </row>
    <row r="1026" spans="1:38" ht="14.45">
      <c r="A1026" s="38">
        <v>1025</v>
      </c>
      <c r="B1026" s="61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99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45915</v>
      </c>
      <c r="X1026" s="19">
        <f t="shared" si="288"/>
        <v>0</v>
      </c>
      <c r="Y1026" s="53">
        <f t="shared" si="318"/>
        <v>45943</v>
      </c>
      <c r="Z1026" s="53">
        <v>45932</v>
      </c>
      <c r="AA1026" s="51">
        <f t="shared" si="289"/>
        <v>11</v>
      </c>
      <c r="AB1026" s="53">
        <f t="shared" si="281"/>
        <v>45945</v>
      </c>
      <c r="AC1026" s="51">
        <f t="shared" si="282"/>
        <v>13</v>
      </c>
      <c r="AD1026" s="44">
        <f t="shared" si="283"/>
        <v>45945</v>
      </c>
      <c r="AE1026" s="4">
        <v>45945</v>
      </c>
      <c r="AF1026" s="19">
        <f t="shared" si="319"/>
        <v>0</v>
      </c>
      <c r="AG1026" s="10"/>
      <c r="AH1026" s="1"/>
      <c r="AI1026" s="1"/>
      <c r="AJ1026" s="1"/>
      <c r="AK1026" s="1"/>
      <c r="AL1026" s="1"/>
    </row>
    <row r="1027" spans="1:38" ht="14.45">
      <c r="A1027" s="38">
        <v>1026</v>
      </c>
      <c r="B1027" s="61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99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3">
        <f t="shared" si="318"/>
        <v>45943</v>
      </c>
      <c r="Z1027" s="6">
        <v>45944</v>
      </c>
      <c r="AA1027" s="51">
        <f t="shared" si="289"/>
        <v>-1</v>
      </c>
      <c r="AB1027" s="53">
        <f t="shared" si="281"/>
        <v>45945</v>
      </c>
      <c r="AC1027" s="51">
        <f t="shared" si="282"/>
        <v>1</v>
      </c>
      <c r="AD1027" s="44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v>1027</v>
      </c>
      <c r="B1028" s="61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99">
        <f t="shared" ref="J1028:J1097" si="321">B1028-100</f>
        <v>45845</v>
      </c>
      <c r="K1028" s="4">
        <v>45846</v>
      </c>
      <c r="L1028" s="19">
        <f t="shared" si="304"/>
        <v>-1</v>
      </c>
      <c r="M1028" s="5">
        <f t="shared" ref="M1028:M1097" si="322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3">B1028-30</f>
        <v>45915</v>
      </c>
      <c r="W1028" s="6">
        <v>45937</v>
      </c>
      <c r="X1028" s="19">
        <f t="shared" si="288"/>
        <v>-22</v>
      </c>
      <c r="Y1028" s="53">
        <f t="shared" si="318"/>
        <v>45943</v>
      </c>
      <c r="Z1028" s="6">
        <v>45944</v>
      </c>
      <c r="AA1028" s="51">
        <f t="shared" si="289"/>
        <v>-1</v>
      </c>
      <c r="AB1028" s="53">
        <f t="shared" ref="AB1028:AB1097" si="324">IF(B1028&lt;&gt;"", B1028, "")</f>
        <v>45945</v>
      </c>
      <c r="AC1028" s="51">
        <f t="shared" ref="AC1028:AC1097" si="325">IF(OR(AB1028="", Z1028=""), "", AB1028-Z1028)</f>
        <v>1</v>
      </c>
      <c r="AD1028" s="44">
        <f t="shared" ref="AD1028:AD1097" si="326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v>1028</v>
      </c>
      <c r="B1029" s="61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99">
        <f t="shared" si="321"/>
        <v>45845</v>
      </c>
      <c r="K1029" s="4">
        <v>45849</v>
      </c>
      <c r="L1029" s="19">
        <f t="shared" si="304"/>
        <v>-4</v>
      </c>
      <c r="M1029" s="5">
        <f t="shared" si="322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3"/>
        <v>45915</v>
      </c>
      <c r="W1029" s="6">
        <v>45917</v>
      </c>
      <c r="X1029" s="19">
        <f t="shared" si="288"/>
        <v>-2</v>
      </c>
      <c r="Y1029" s="53">
        <f t="shared" si="318"/>
        <v>45943</v>
      </c>
      <c r="Z1029" s="53">
        <v>45938</v>
      </c>
      <c r="AA1029" s="51">
        <f t="shared" si="289"/>
        <v>5</v>
      </c>
      <c r="AB1029" s="53">
        <f t="shared" si="324"/>
        <v>45945</v>
      </c>
      <c r="AC1029" s="51">
        <f t="shared" si="325"/>
        <v>7</v>
      </c>
      <c r="AD1029" s="44">
        <f t="shared" si="326"/>
        <v>45945</v>
      </c>
      <c r="AE1029" s="53">
        <v>45938</v>
      </c>
      <c r="AF1029" s="19">
        <f t="shared" si="319"/>
        <v>7</v>
      </c>
      <c r="AG1029" s="10"/>
      <c r="AH1029" s="1"/>
      <c r="AI1029" s="1"/>
      <c r="AJ1029" s="1"/>
      <c r="AK1029" s="1"/>
      <c r="AL1029" s="1"/>
    </row>
    <row r="1030" spans="1:38" ht="14.45">
      <c r="A1030" s="38">
        <v>1029</v>
      </c>
      <c r="B1030" s="61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99">
        <f t="shared" si="321"/>
        <v>45846</v>
      </c>
      <c r="K1030" s="4">
        <v>45849</v>
      </c>
      <c r="L1030" s="19">
        <f t="shared" si="304"/>
        <v>-3</v>
      </c>
      <c r="M1030" s="5">
        <f t="shared" si="322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3"/>
        <v>45916</v>
      </c>
      <c r="W1030" s="6">
        <v>45911</v>
      </c>
      <c r="X1030" s="19">
        <f t="shared" si="288"/>
        <v>5</v>
      </c>
      <c r="Y1030" s="53">
        <f t="shared" si="318"/>
        <v>45944</v>
      </c>
      <c r="Z1030" s="4">
        <v>45943</v>
      </c>
      <c r="AA1030" s="51">
        <f t="shared" si="289"/>
        <v>1</v>
      </c>
      <c r="AB1030" s="53">
        <f t="shared" si="324"/>
        <v>45946</v>
      </c>
      <c r="AC1030" s="51">
        <f t="shared" si="325"/>
        <v>3</v>
      </c>
      <c r="AD1030" s="44">
        <f t="shared" si="326"/>
        <v>45946</v>
      </c>
      <c r="AE1030" s="4">
        <v>45943</v>
      </c>
      <c r="AF1030" s="19">
        <f t="shared" si="319"/>
        <v>3</v>
      </c>
      <c r="AG1030" s="10"/>
      <c r="AH1030" s="1"/>
      <c r="AI1030" s="1"/>
      <c r="AJ1030" s="1"/>
      <c r="AK1030" s="1"/>
      <c r="AL1030" s="1"/>
    </row>
    <row r="1031" spans="1:38" ht="14.45">
      <c r="A1031" s="38">
        <v>1030</v>
      </c>
      <c r="B1031" s="61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99">
        <f t="shared" si="321"/>
        <v>45846</v>
      </c>
      <c r="K1031" s="4">
        <v>45838</v>
      </c>
      <c r="L1031" s="19">
        <f t="shared" si="304"/>
        <v>8</v>
      </c>
      <c r="M1031" s="5">
        <f t="shared" si="322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7">B1031-69</f>
        <v>45877</v>
      </c>
      <c r="T1031" s="4">
        <v>45915</v>
      </c>
      <c r="U1031" s="19">
        <f t="shared" si="287"/>
        <v>-38</v>
      </c>
      <c r="V1031" s="5">
        <f t="shared" si="323"/>
        <v>45916</v>
      </c>
      <c r="W1031" s="6">
        <v>45931</v>
      </c>
      <c r="X1031" s="19">
        <f t="shared" si="288"/>
        <v>-15</v>
      </c>
      <c r="Y1031" s="53">
        <f t="shared" si="318"/>
        <v>45944</v>
      </c>
      <c r="Z1031" s="4">
        <v>45946</v>
      </c>
      <c r="AA1031" s="51">
        <f t="shared" si="289"/>
        <v>-2</v>
      </c>
      <c r="AB1031" s="53">
        <f t="shared" si="324"/>
        <v>45946</v>
      </c>
      <c r="AC1031" s="51">
        <f t="shared" si="325"/>
        <v>0</v>
      </c>
      <c r="AD1031" s="44">
        <f t="shared" si="326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v>1031</v>
      </c>
      <c r="B1032" s="61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99">
        <f t="shared" si="321"/>
        <v>45847</v>
      </c>
      <c r="K1032" s="4">
        <v>45846</v>
      </c>
      <c r="L1032" s="19">
        <f t="shared" si="304"/>
        <v>1</v>
      </c>
      <c r="M1032" s="5">
        <f t="shared" si="322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7"/>
        <v>45878</v>
      </c>
      <c r="T1032" s="4">
        <v>45891</v>
      </c>
      <c r="U1032" s="19">
        <f t="shared" si="287"/>
        <v>-13</v>
      </c>
      <c r="V1032" s="5">
        <f t="shared" si="323"/>
        <v>45917</v>
      </c>
      <c r="W1032" s="6">
        <v>45905</v>
      </c>
      <c r="X1032" s="19">
        <f t="shared" si="288"/>
        <v>12</v>
      </c>
      <c r="Y1032" s="53">
        <f t="shared" si="318"/>
        <v>45945</v>
      </c>
      <c r="Z1032" s="4">
        <v>45931</v>
      </c>
      <c r="AA1032" s="51">
        <f t="shared" si="289"/>
        <v>14</v>
      </c>
      <c r="AB1032" s="53">
        <f t="shared" si="324"/>
        <v>45947</v>
      </c>
      <c r="AC1032" s="51">
        <f t="shared" si="325"/>
        <v>16</v>
      </c>
      <c r="AD1032" s="44">
        <f t="shared" si="326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v>1032</v>
      </c>
      <c r="B1033" s="61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99">
        <f t="shared" si="321"/>
        <v>45848</v>
      </c>
      <c r="K1033" s="4">
        <v>45903</v>
      </c>
      <c r="L1033" s="19">
        <f t="shared" si="304"/>
        <v>-55</v>
      </c>
      <c r="M1033" s="5">
        <f t="shared" si="322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7"/>
        <v>45879</v>
      </c>
      <c r="T1033" s="4">
        <v>45932</v>
      </c>
      <c r="U1033" s="19">
        <f t="shared" si="287"/>
        <v>-53</v>
      </c>
      <c r="V1033" s="5">
        <f t="shared" si="323"/>
        <v>45918</v>
      </c>
      <c r="W1033" s="4">
        <v>45918</v>
      </c>
      <c r="X1033" s="19">
        <f t="shared" si="288"/>
        <v>0</v>
      </c>
      <c r="Y1033" s="53">
        <f t="shared" si="318"/>
        <v>45946</v>
      </c>
      <c r="Z1033" s="53">
        <v>45932</v>
      </c>
      <c r="AA1033" s="51">
        <f t="shared" si="289"/>
        <v>14</v>
      </c>
      <c r="AB1033" s="53">
        <f t="shared" si="324"/>
        <v>45948</v>
      </c>
      <c r="AC1033" s="51">
        <f t="shared" si="325"/>
        <v>16</v>
      </c>
      <c r="AD1033" s="44">
        <f t="shared" si="326"/>
        <v>45948</v>
      </c>
      <c r="AE1033" s="4">
        <v>45945</v>
      </c>
      <c r="AF1033" s="19">
        <f t="shared" si="319"/>
        <v>3</v>
      </c>
      <c r="AG1033" s="10"/>
      <c r="AH1033" s="1"/>
      <c r="AI1033" s="1"/>
      <c r="AJ1033" s="1"/>
      <c r="AK1033" s="1"/>
      <c r="AL1033" s="1"/>
    </row>
    <row r="1034" spans="1:38" ht="14.45">
      <c r="A1034" s="38">
        <v>1033</v>
      </c>
      <c r="B1034" s="61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99">
        <f t="shared" si="321"/>
        <v>45848</v>
      </c>
      <c r="K1034" s="4">
        <v>45845</v>
      </c>
      <c r="L1034" s="19">
        <f t="shared" si="304"/>
        <v>3</v>
      </c>
      <c r="M1034" s="5">
        <f t="shared" si="322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7"/>
        <v>45879</v>
      </c>
      <c r="T1034" s="4">
        <v>45880</v>
      </c>
      <c r="U1034" s="19">
        <f t="shared" si="287"/>
        <v>-1</v>
      </c>
      <c r="V1034" s="5">
        <f t="shared" si="323"/>
        <v>45918</v>
      </c>
      <c r="W1034" s="6">
        <v>45939</v>
      </c>
      <c r="X1034" s="19">
        <f t="shared" si="288"/>
        <v>-21</v>
      </c>
      <c r="Y1034" s="53">
        <f t="shared" si="318"/>
        <v>45946</v>
      </c>
      <c r="Z1034" s="53">
        <v>45947</v>
      </c>
      <c r="AA1034" s="51">
        <f t="shared" si="289"/>
        <v>-1</v>
      </c>
      <c r="AB1034" s="53">
        <f t="shared" si="324"/>
        <v>45948</v>
      </c>
      <c r="AC1034" s="51">
        <f t="shared" si="325"/>
        <v>1</v>
      </c>
      <c r="AD1034" s="44">
        <f t="shared" si="326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v>1034</v>
      </c>
      <c r="B1035" s="62">
        <v>45949</v>
      </c>
      <c r="C1035" s="42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0">
        <f t="shared" si="321"/>
        <v>45849</v>
      </c>
      <c r="K1035" s="7">
        <v>45846</v>
      </c>
      <c r="L1035" s="101">
        <f t="shared" si="304"/>
        <v>3</v>
      </c>
      <c r="M1035" s="20">
        <f t="shared" si="322"/>
        <v>45860</v>
      </c>
      <c r="N1035" s="7"/>
      <c r="O1035" s="101" t="str">
        <f t="shared" si="285"/>
        <v/>
      </c>
      <c r="P1035" s="20">
        <f t="shared" si="320"/>
        <v>45875</v>
      </c>
      <c r="Q1035" s="7"/>
      <c r="R1035" s="101" t="str">
        <f t="shared" si="286"/>
        <v/>
      </c>
      <c r="S1035" s="20">
        <f t="shared" si="327"/>
        <v>45880</v>
      </c>
      <c r="T1035" s="7"/>
      <c r="U1035" s="101" t="str">
        <f t="shared" si="287"/>
        <v/>
      </c>
      <c r="V1035" s="20">
        <f t="shared" si="323"/>
        <v>45919</v>
      </c>
      <c r="W1035" s="49"/>
      <c r="X1035" s="101" t="str">
        <f t="shared" si="288"/>
        <v/>
      </c>
      <c r="Y1035" s="68">
        <f t="shared" si="318"/>
        <v>45947</v>
      </c>
      <c r="Z1035" s="128"/>
      <c r="AA1035" s="52" t="str">
        <f t="shared" si="289"/>
        <v/>
      </c>
      <c r="AB1035" s="53">
        <f t="shared" si="324"/>
        <v>45949</v>
      </c>
      <c r="AC1035" s="51" t="str">
        <f t="shared" si="325"/>
        <v/>
      </c>
      <c r="AD1035" s="102">
        <f t="shared" si="326"/>
        <v>45949</v>
      </c>
      <c r="AE1035" s="7"/>
      <c r="AF1035" s="101" t="str">
        <f t="shared" si="319"/>
        <v/>
      </c>
      <c r="AG1035" s="36" t="s">
        <v>2184</v>
      </c>
      <c r="AH1035" s="50"/>
      <c r="AI1035" s="50"/>
      <c r="AJ1035" s="50"/>
      <c r="AK1035" s="50"/>
      <c r="AL1035" s="50"/>
    </row>
    <row r="1036" spans="1:38" ht="14.45">
      <c r="A1036" s="38">
        <v>1035</v>
      </c>
      <c r="B1036" s="61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99">
        <f t="shared" si="321"/>
        <v>45850</v>
      </c>
      <c r="K1036" s="4">
        <v>45903</v>
      </c>
      <c r="L1036" s="19">
        <f t="shared" si="304"/>
        <v>-53</v>
      </c>
      <c r="M1036" s="5">
        <f t="shared" si="322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7"/>
        <v>45881</v>
      </c>
      <c r="T1036" s="4">
        <v>45932</v>
      </c>
      <c r="U1036" s="19">
        <f t="shared" si="287"/>
        <v>-51</v>
      </c>
      <c r="V1036" s="5">
        <f t="shared" si="323"/>
        <v>45920</v>
      </c>
      <c r="W1036" s="4">
        <v>45920</v>
      </c>
      <c r="X1036" s="19">
        <f t="shared" si="288"/>
        <v>0</v>
      </c>
      <c r="Y1036" s="53">
        <f t="shared" si="318"/>
        <v>45948</v>
      </c>
      <c r="Z1036" s="53">
        <v>45932</v>
      </c>
      <c r="AA1036" s="51">
        <f t="shared" si="289"/>
        <v>16</v>
      </c>
      <c r="AB1036" s="53">
        <f t="shared" si="324"/>
        <v>45950</v>
      </c>
      <c r="AC1036" s="51">
        <f t="shared" si="325"/>
        <v>18</v>
      </c>
      <c r="AD1036" s="44">
        <f t="shared" si="326"/>
        <v>45950</v>
      </c>
      <c r="AE1036" s="4">
        <v>45945</v>
      </c>
      <c r="AF1036" s="19">
        <f t="shared" si="319"/>
        <v>5</v>
      </c>
      <c r="AG1036" s="10"/>
      <c r="AH1036" s="1"/>
      <c r="AI1036" s="1"/>
      <c r="AJ1036" s="1"/>
      <c r="AK1036" s="1"/>
      <c r="AL1036" s="1"/>
    </row>
    <row r="1037" spans="1:38" ht="14.45">
      <c r="A1037" s="38">
        <v>1036</v>
      </c>
      <c r="B1037" s="61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99">
        <f t="shared" si="321"/>
        <v>45850</v>
      </c>
      <c r="K1037" s="4">
        <v>45845</v>
      </c>
      <c r="L1037" s="19">
        <f t="shared" si="304"/>
        <v>5</v>
      </c>
      <c r="M1037" s="5">
        <f t="shared" si="322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7"/>
        <v>45881</v>
      </c>
      <c r="T1037" s="4">
        <v>45891</v>
      </c>
      <c r="U1037" s="19">
        <f t="shared" si="287"/>
        <v>-10</v>
      </c>
      <c r="V1037" s="5">
        <f t="shared" si="323"/>
        <v>45920</v>
      </c>
      <c r="W1037" s="6">
        <v>45939</v>
      </c>
      <c r="X1037" s="19">
        <f t="shared" si="288"/>
        <v>-19</v>
      </c>
      <c r="Y1037" s="53">
        <f t="shared" si="318"/>
        <v>45948</v>
      </c>
      <c r="Z1037" s="53">
        <v>45950</v>
      </c>
      <c r="AA1037" s="51">
        <f t="shared" si="289"/>
        <v>-2</v>
      </c>
      <c r="AB1037" s="53">
        <f t="shared" si="324"/>
        <v>45950</v>
      </c>
      <c r="AC1037" s="51">
        <f t="shared" si="325"/>
        <v>0</v>
      </c>
      <c r="AD1037" s="44">
        <f t="shared" si="326"/>
        <v>45950</v>
      </c>
      <c r="AE1037" s="4">
        <v>45950</v>
      </c>
      <c r="AF1037" s="19">
        <f t="shared" si="319"/>
        <v>0</v>
      </c>
      <c r="AG1037" s="10"/>
      <c r="AH1037" s="1"/>
      <c r="AI1037" s="1"/>
      <c r="AJ1037" s="1"/>
      <c r="AK1037" s="1"/>
      <c r="AL1037" s="1"/>
    </row>
    <row r="1038" spans="1:38" ht="14.45">
      <c r="A1038" s="38">
        <v>1037</v>
      </c>
      <c r="B1038" s="61">
        <v>45951</v>
      </c>
      <c r="C1038" s="35" t="s">
        <v>2190</v>
      </c>
      <c r="D1038" s="23" t="s">
        <v>38</v>
      </c>
      <c r="E1038" s="103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99">
        <f t="shared" ref="J1038:J1039" si="328">B1038-100</f>
        <v>45851</v>
      </c>
      <c r="K1038" s="4">
        <v>45845</v>
      </c>
      <c r="L1038" s="19">
        <f t="shared" ref="L1038:L1039" si="329">IF(OR(J1038="", K1038=""), "", J1038-K1038)</f>
        <v>6</v>
      </c>
      <c r="M1038" s="5">
        <f t="shared" ref="M1038:M1039" si="330">B1038-89</f>
        <v>45862</v>
      </c>
      <c r="N1038" s="4">
        <v>45926</v>
      </c>
      <c r="O1038" s="19">
        <f t="shared" ref="O1038:O1039" si="331">IF(OR(M1038="", N1038=""), "", M1038-N1038)</f>
        <v>-64</v>
      </c>
      <c r="P1038" s="5">
        <f t="shared" ref="P1038:P1039" si="332">B1038-74</f>
        <v>45877</v>
      </c>
      <c r="Q1038" s="4">
        <v>45932</v>
      </c>
      <c r="R1038" s="19">
        <f t="shared" ref="R1038:R1039" si="333">IF(OR(P1038="", Q1038=""), "", P1038-Q1038)</f>
        <v>-55</v>
      </c>
      <c r="S1038" s="5">
        <f t="shared" ref="S1038:S1039" si="334">B1038-69</f>
        <v>45882</v>
      </c>
      <c r="T1038" s="4">
        <v>45932</v>
      </c>
      <c r="U1038" s="19">
        <f t="shared" ref="U1038:U1039" si="335">IF(OR(S1038="", T1038=""), "", S1038-T1038)</f>
        <v>-50</v>
      </c>
      <c r="V1038" s="5">
        <f t="shared" ref="V1038:V1039" si="336">B1038-30</f>
        <v>45921</v>
      </c>
      <c r="W1038" s="4">
        <v>45921</v>
      </c>
      <c r="X1038" s="19">
        <f t="shared" ref="X1038:X1039" si="337">IF(OR(V1038="", W1038=""), "", V1038-W1038)</f>
        <v>0</v>
      </c>
      <c r="Y1038" s="53">
        <f t="shared" ref="Y1038:Y1039" si="338">B1038-2</f>
        <v>45949</v>
      </c>
      <c r="Z1038" s="53">
        <v>45932</v>
      </c>
      <c r="AA1038" s="51">
        <f t="shared" ref="AA1038:AA1039" si="339">IF(OR(Y1038="", Z1038=""), "", Y1038-Z1038)</f>
        <v>17</v>
      </c>
      <c r="AB1038" s="53">
        <f t="shared" ref="AB1038:AB1039" si="340">IF(B1038&lt;&gt;"", B1038, "")</f>
        <v>45951</v>
      </c>
      <c r="AC1038" s="51">
        <f t="shared" ref="AC1038:AC1039" si="341">IF(OR(AB1038="", Z1038=""), "", AB1038-Z1038)</f>
        <v>19</v>
      </c>
      <c r="AD1038" s="44">
        <f t="shared" ref="AD1038:AD1039" si="342">IF(B1038&lt;&gt;"", B1038, "")</f>
        <v>45951</v>
      </c>
      <c r="AE1038" s="4">
        <v>45945</v>
      </c>
      <c r="AF1038" s="19">
        <f t="shared" ref="AF1038:AF1039" si="343">IF(OR(AD1038="", AE1038=""), "", AD1038-AE1038)</f>
        <v>6</v>
      </c>
      <c r="AG1038" s="10"/>
      <c r="AH1038" s="1"/>
      <c r="AI1038" s="1"/>
      <c r="AJ1038" s="1"/>
      <c r="AK1038" s="1"/>
      <c r="AL1038" s="1"/>
    </row>
    <row r="1039" spans="1:38" ht="14.45">
      <c r="A1039" s="38">
        <v>1038</v>
      </c>
      <c r="B1039" s="61">
        <v>45951</v>
      </c>
      <c r="C1039" s="35" t="s">
        <v>2191</v>
      </c>
      <c r="D1039" s="23" t="s">
        <v>38</v>
      </c>
      <c r="E1039" s="103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99">
        <f t="shared" si="328"/>
        <v>45851</v>
      </c>
      <c r="K1039" s="4">
        <v>45845</v>
      </c>
      <c r="L1039" s="19">
        <f t="shared" si="329"/>
        <v>6</v>
      </c>
      <c r="M1039" s="5">
        <f t="shared" si="330"/>
        <v>45862</v>
      </c>
      <c r="N1039" s="4">
        <v>45926</v>
      </c>
      <c r="O1039" s="19">
        <f t="shared" si="331"/>
        <v>-64</v>
      </c>
      <c r="P1039" s="5">
        <f t="shared" si="332"/>
        <v>45877</v>
      </c>
      <c r="Q1039" s="4">
        <v>45932</v>
      </c>
      <c r="R1039" s="19">
        <f t="shared" si="333"/>
        <v>-55</v>
      </c>
      <c r="S1039" s="5">
        <f t="shared" si="334"/>
        <v>45882</v>
      </c>
      <c r="T1039" s="4">
        <v>45932</v>
      </c>
      <c r="U1039" s="19">
        <f t="shared" si="335"/>
        <v>-50</v>
      </c>
      <c r="V1039" s="5">
        <f t="shared" si="336"/>
        <v>45921</v>
      </c>
      <c r="W1039" s="4">
        <v>45921</v>
      </c>
      <c r="X1039" s="19">
        <f t="shared" si="337"/>
        <v>0</v>
      </c>
      <c r="Y1039" s="53">
        <f t="shared" si="338"/>
        <v>45949</v>
      </c>
      <c r="Z1039" s="53">
        <v>45932</v>
      </c>
      <c r="AA1039" s="51">
        <f t="shared" si="339"/>
        <v>17</v>
      </c>
      <c r="AB1039" s="53">
        <f t="shared" si="340"/>
        <v>45951</v>
      </c>
      <c r="AC1039" s="51">
        <f t="shared" si="341"/>
        <v>19</v>
      </c>
      <c r="AD1039" s="44">
        <f t="shared" si="342"/>
        <v>45951</v>
      </c>
      <c r="AE1039" s="4">
        <v>45945</v>
      </c>
      <c r="AF1039" s="19">
        <f t="shared" si="343"/>
        <v>6</v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v>1039</v>
      </c>
      <c r="B1040" s="62">
        <v>45951</v>
      </c>
      <c r="C1040" s="42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0">
        <f t="shared" si="321"/>
        <v>45851</v>
      </c>
      <c r="K1040" s="7">
        <v>45846</v>
      </c>
      <c r="L1040" s="101">
        <f t="shared" si="304"/>
        <v>5</v>
      </c>
      <c r="M1040" s="20">
        <f t="shared" si="322"/>
        <v>45862</v>
      </c>
      <c r="N1040" s="7">
        <v>45891</v>
      </c>
      <c r="O1040" s="101">
        <f t="shared" ref="O1040:O1107" si="344">IF(OR(M1040="", N1040=""), "", M1040-N1040)</f>
        <v>-29</v>
      </c>
      <c r="P1040" s="20">
        <f t="shared" si="320"/>
        <v>45877</v>
      </c>
      <c r="Q1040" s="7"/>
      <c r="R1040" s="101" t="str">
        <f t="shared" ref="R1040:R1107" si="345">IF(OR(P1040="", Q1040=""), "", P1040-Q1040)</f>
        <v/>
      </c>
      <c r="S1040" s="20">
        <f t="shared" si="327"/>
        <v>45882</v>
      </c>
      <c r="T1040" s="7">
        <v>45891</v>
      </c>
      <c r="U1040" s="101">
        <f t="shared" ref="U1040:U1107" si="346">IF(OR(S1040="", T1040=""), "", S1040-T1040)</f>
        <v>-9</v>
      </c>
      <c r="V1040" s="20">
        <f t="shared" si="323"/>
        <v>45921</v>
      </c>
      <c r="W1040" s="49"/>
      <c r="X1040" s="101" t="str">
        <f t="shared" ref="X1040:X1107" si="347">IF(OR(V1040="", W1040=""), "", V1040-W1040)</f>
        <v/>
      </c>
      <c r="Y1040" s="68">
        <f t="shared" si="318"/>
        <v>45949</v>
      </c>
      <c r="Z1040" s="128"/>
      <c r="AA1040" s="52" t="str">
        <f t="shared" ref="AA1040:AA1107" si="348">IF(OR(Y1040="", Z1040=""), "", Y1040-Z1040)</f>
        <v/>
      </c>
      <c r="AB1040" s="53">
        <f t="shared" si="324"/>
        <v>45951</v>
      </c>
      <c r="AC1040" s="51" t="str">
        <f t="shared" si="325"/>
        <v/>
      </c>
      <c r="AD1040" s="102">
        <f t="shared" si="326"/>
        <v>45951</v>
      </c>
      <c r="AE1040" s="7"/>
      <c r="AF1040" s="101" t="str">
        <f t="shared" si="319"/>
        <v/>
      </c>
      <c r="AG1040" s="36" t="s">
        <v>2184</v>
      </c>
      <c r="AH1040" s="50"/>
      <c r="AI1040" s="50"/>
      <c r="AJ1040" s="50"/>
      <c r="AK1040" s="50"/>
      <c r="AL1040" s="50"/>
    </row>
    <row r="1041" spans="1:38" ht="14.45">
      <c r="A1041" s="38">
        <v>1040</v>
      </c>
      <c r="B1041" s="61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99">
        <f t="shared" si="321"/>
        <v>45851</v>
      </c>
      <c r="K1041" s="4">
        <v>45897</v>
      </c>
      <c r="L1041" s="19">
        <f t="shared" si="304"/>
        <v>-46</v>
      </c>
      <c r="M1041" s="5">
        <f t="shared" si="322"/>
        <v>45862</v>
      </c>
      <c r="N1041" s="4">
        <v>45936</v>
      </c>
      <c r="O1041" s="19">
        <f t="shared" si="344"/>
        <v>-74</v>
      </c>
      <c r="P1041" s="5">
        <f t="shared" si="320"/>
        <v>45877</v>
      </c>
      <c r="R1041" s="19" t="str">
        <f t="shared" si="345"/>
        <v/>
      </c>
      <c r="S1041" s="5">
        <f t="shared" si="327"/>
        <v>45882</v>
      </c>
      <c r="T1041" s="4">
        <v>45936</v>
      </c>
      <c r="U1041" s="19">
        <f t="shared" si="346"/>
        <v>-54</v>
      </c>
      <c r="V1041" s="5">
        <f t="shared" si="323"/>
        <v>45921</v>
      </c>
      <c r="W1041" s="6">
        <v>45936</v>
      </c>
      <c r="X1041" s="19">
        <f t="shared" si="347"/>
        <v>-15</v>
      </c>
      <c r="Y1041" s="53">
        <f t="shared" si="318"/>
        <v>45949</v>
      </c>
      <c r="Z1041" s="53">
        <v>45947</v>
      </c>
      <c r="AA1041" s="51">
        <f t="shared" si="348"/>
        <v>2</v>
      </c>
      <c r="AB1041" s="53">
        <f t="shared" si="324"/>
        <v>45951</v>
      </c>
      <c r="AC1041" s="51">
        <f t="shared" si="325"/>
        <v>4</v>
      </c>
      <c r="AD1041" s="44">
        <f t="shared" si="326"/>
        <v>45951</v>
      </c>
      <c r="AE1041" s="4">
        <v>45947</v>
      </c>
      <c r="AF1041" s="19">
        <f t="shared" si="319"/>
        <v>4</v>
      </c>
      <c r="AG1041" s="10"/>
      <c r="AH1041" s="1"/>
      <c r="AI1041" s="1"/>
      <c r="AJ1041" s="1"/>
      <c r="AK1041" s="1"/>
      <c r="AL1041" s="1"/>
    </row>
    <row r="1042" spans="1:38" ht="14.45">
      <c r="A1042" s="38">
        <v>1041</v>
      </c>
      <c r="B1042" s="62">
        <v>45951</v>
      </c>
      <c r="C1042" s="42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0">
        <f t="shared" si="321"/>
        <v>45851</v>
      </c>
      <c r="K1042" s="7">
        <v>45897</v>
      </c>
      <c r="L1042" s="101">
        <f t="shared" si="304"/>
        <v>-46</v>
      </c>
      <c r="M1042" s="20">
        <f t="shared" si="322"/>
        <v>45862</v>
      </c>
      <c r="N1042" s="7"/>
      <c r="O1042" s="101" t="str">
        <f t="shared" si="344"/>
        <v/>
      </c>
      <c r="P1042" s="20">
        <f t="shared" si="320"/>
        <v>45877</v>
      </c>
      <c r="Q1042" s="7"/>
      <c r="R1042" s="101" t="str">
        <f t="shared" si="345"/>
        <v/>
      </c>
      <c r="S1042" s="20">
        <f t="shared" si="327"/>
        <v>45882</v>
      </c>
      <c r="T1042" s="7"/>
      <c r="U1042" s="101" t="str">
        <f t="shared" si="346"/>
        <v/>
      </c>
      <c r="V1042" s="20">
        <f t="shared" si="323"/>
        <v>45921</v>
      </c>
      <c r="W1042" s="49"/>
      <c r="X1042" s="101" t="str">
        <f t="shared" si="347"/>
        <v/>
      </c>
      <c r="Y1042" s="68">
        <f t="shared" si="318"/>
        <v>45949</v>
      </c>
      <c r="Z1042" s="68"/>
      <c r="AA1042" s="52" t="str">
        <f t="shared" si="348"/>
        <v/>
      </c>
      <c r="AB1042" s="68">
        <f t="shared" si="324"/>
        <v>45951</v>
      </c>
      <c r="AC1042" s="52" t="str">
        <f t="shared" si="325"/>
        <v/>
      </c>
      <c r="AD1042" s="102">
        <f t="shared" si="326"/>
        <v>45951</v>
      </c>
      <c r="AE1042" s="7"/>
      <c r="AF1042" s="101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v>1042</v>
      </c>
      <c r="B1043" s="61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99">
        <f t="shared" si="321"/>
        <v>45851</v>
      </c>
      <c r="L1043" s="19" t="str">
        <f t="shared" si="304"/>
        <v/>
      </c>
      <c r="M1043" s="5">
        <f t="shared" si="322"/>
        <v>45862</v>
      </c>
      <c r="O1043" s="19" t="str">
        <f t="shared" si="344"/>
        <v/>
      </c>
      <c r="P1043" s="5">
        <f t="shared" si="320"/>
        <v>45877</v>
      </c>
      <c r="R1043" s="19" t="str">
        <f t="shared" si="345"/>
        <v/>
      </c>
      <c r="S1043" s="5">
        <f t="shared" si="327"/>
        <v>45882</v>
      </c>
      <c r="T1043" s="4">
        <v>45926</v>
      </c>
      <c r="U1043" s="19">
        <f t="shared" si="346"/>
        <v>-44</v>
      </c>
      <c r="V1043" s="5">
        <f t="shared" si="323"/>
        <v>45921</v>
      </c>
      <c r="W1043" s="6">
        <v>45932</v>
      </c>
      <c r="X1043" s="19">
        <f t="shared" si="347"/>
        <v>-11</v>
      </c>
      <c r="Y1043" s="53">
        <f t="shared" si="318"/>
        <v>45949</v>
      </c>
      <c r="Z1043" s="53">
        <v>45950</v>
      </c>
      <c r="AA1043" s="51">
        <f t="shared" si="348"/>
        <v>-1</v>
      </c>
      <c r="AB1043" s="53">
        <f t="shared" si="324"/>
        <v>45951</v>
      </c>
      <c r="AC1043" s="51">
        <f t="shared" si="325"/>
        <v>1</v>
      </c>
      <c r="AD1043" s="44">
        <f t="shared" si="326"/>
        <v>45951</v>
      </c>
      <c r="AE1043" s="4">
        <v>45952</v>
      </c>
      <c r="AF1043" s="19">
        <f t="shared" si="319"/>
        <v>-1</v>
      </c>
      <c r="AG1043" s="10"/>
      <c r="AH1043" s="1"/>
      <c r="AI1043" s="1"/>
      <c r="AJ1043" s="1"/>
      <c r="AK1043" s="1"/>
      <c r="AL1043" s="1"/>
    </row>
    <row r="1044" spans="1:38" ht="14.45">
      <c r="A1044" s="38">
        <v>1043</v>
      </c>
      <c r="B1044" s="61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99">
        <f t="shared" si="321"/>
        <v>45852</v>
      </c>
      <c r="K1044" s="4">
        <v>45849</v>
      </c>
      <c r="L1044" s="19">
        <f t="shared" si="304"/>
        <v>3</v>
      </c>
      <c r="M1044" s="5">
        <f t="shared" si="322"/>
        <v>45863</v>
      </c>
      <c r="N1044" s="4">
        <v>45865</v>
      </c>
      <c r="O1044" s="19">
        <f t="shared" si="344"/>
        <v>-2</v>
      </c>
      <c r="P1044" s="5">
        <f t="shared" si="320"/>
        <v>45878</v>
      </c>
      <c r="R1044" s="19" t="str">
        <f t="shared" si="345"/>
        <v/>
      </c>
      <c r="S1044" s="5">
        <f t="shared" si="327"/>
        <v>45883</v>
      </c>
      <c r="T1044" s="4">
        <v>45882</v>
      </c>
      <c r="U1044" s="19">
        <f t="shared" si="346"/>
        <v>1</v>
      </c>
      <c r="V1044" s="5">
        <f t="shared" si="323"/>
        <v>45922</v>
      </c>
      <c r="W1044" s="6">
        <v>45923</v>
      </c>
      <c r="X1044" s="19">
        <f t="shared" si="347"/>
        <v>-1</v>
      </c>
      <c r="Y1044" s="53">
        <f t="shared" si="318"/>
        <v>45950</v>
      </c>
      <c r="Z1044" s="53">
        <v>45938</v>
      </c>
      <c r="AA1044" s="51">
        <f t="shared" si="348"/>
        <v>12</v>
      </c>
      <c r="AB1044" s="53">
        <f t="shared" si="324"/>
        <v>45952</v>
      </c>
      <c r="AC1044" s="51">
        <f t="shared" si="325"/>
        <v>14</v>
      </c>
      <c r="AD1044" s="44">
        <f t="shared" si="326"/>
        <v>45952</v>
      </c>
      <c r="AE1044" s="4">
        <v>45938</v>
      </c>
      <c r="AF1044" s="19">
        <f t="shared" si="319"/>
        <v>14</v>
      </c>
      <c r="AG1044" s="10"/>
      <c r="AH1044" s="1"/>
      <c r="AI1044" s="1"/>
      <c r="AJ1044" s="1"/>
      <c r="AK1044" s="1"/>
      <c r="AL1044" s="1"/>
    </row>
    <row r="1045" spans="1:38" ht="14.45">
      <c r="A1045" s="38">
        <v>1044</v>
      </c>
      <c r="B1045" s="61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99">
        <f t="shared" si="321"/>
        <v>45852</v>
      </c>
      <c r="K1045" s="4">
        <v>45846</v>
      </c>
      <c r="L1045" s="19">
        <f t="shared" si="304"/>
        <v>6</v>
      </c>
      <c r="M1045" s="5">
        <f t="shared" si="322"/>
        <v>45863</v>
      </c>
      <c r="N1045" s="4">
        <v>45891</v>
      </c>
      <c r="O1045" s="19">
        <f t="shared" si="344"/>
        <v>-28</v>
      </c>
      <c r="P1045" s="5">
        <f t="shared" si="320"/>
        <v>45878</v>
      </c>
      <c r="Q1045" s="4">
        <v>45892</v>
      </c>
      <c r="R1045" s="19">
        <f t="shared" si="345"/>
        <v>-14</v>
      </c>
      <c r="S1045" s="5">
        <f t="shared" si="327"/>
        <v>45883</v>
      </c>
      <c r="T1045" s="4">
        <v>45905</v>
      </c>
      <c r="U1045" s="19">
        <f t="shared" si="346"/>
        <v>-22</v>
      </c>
      <c r="V1045" s="5">
        <f t="shared" si="323"/>
        <v>45922</v>
      </c>
      <c r="W1045" s="6">
        <v>45917</v>
      </c>
      <c r="X1045" s="19">
        <f t="shared" si="347"/>
        <v>5</v>
      </c>
      <c r="Y1045" s="53">
        <f t="shared" si="318"/>
        <v>45950</v>
      </c>
      <c r="Z1045" s="4">
        <v>45931</v>
      </c>
      <c r="AA1045" s="51">
        <f t="shared" si="348"/>
        <v>19</v>
      </c>
      <c r="AB1045" s="53">
        <f t="shared" si="324"/>
        <v>45952</v>
      </c>
      <c r="AC1045" s="51">
        <f t="shared" si="325"/>
        <v>21</v>
      </c>
      <c r="AD1045" s="44">
        <f>IF(B1045&lt;&gt;"", B1045, "")</f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v>1045</v>
      </c>
      <c r="B1046" s="61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99">
        <f t="shared" si="321"/>
        <v>45852</v>
      </c>
      <c r="K1046" s="4">
        <v>45845</v>
      </c>
      <c r="L1046" s="19">
        <f t="shared" si="304"/>
        <v>7</v>
      </c>
      <c r="M1046" s="5">
        <f t="shared" si="322"/>
        <v>45863</v>
      </c>
      <c r="N1046" s="4">
        <v>45863</v>
      </c>
      <c r="O1046" s="19">
        <f t="shared" si="344"/>
        <v>0</v>
      </c>
      <c r="P1046" s="5">
        <f t="shared" si="320"/>
        <v>45878</v>
      </c>
      <c r="Q1046" s="4">
        <v>45874</v>
      </c>
      <c r="R1046" s="19">
        <f t="shared" si="345"/>
        <v>4</v>
      </c>
      <c r="S1046" s="5">
        <f t="shared" si="327"/>
        <v>45883</v>
      </c>
      <c r="T1046" s="4">
        <v>45891</v>
      </c>
      <c r="U1046" s="19">
        <f t="shared" si="346"/>
        <v>-8</v>
      </c>
      <c r="V1046" s="5">
        <f t="shared" si="323"/>
        <v>45922</v>
      </c>
      <c r="W1046" s="6">
        <v>45940</v>
      </c>
      <c r="X1046" s="19">
        <f t="shared" si="347"/>
        <v>-18</v>
      </c>
      <c r="Y1046" s="53">
        <f t="shared" si="318"/>
        <v>45950</v>
      </c>
      <c r="Z1046" s="53">
        <v>45951</v>
      </c>
      <c r="AA1046" s="51">
        <f t="shared" si="348"/>
        <v>-1</v>
      </c>
      <c r="AB1046" s="53">
        <f t="shared" si="324"/>
        <v>45952</v>
      </c>
      <c r="AC1046" s="51">
        <f t="shared" si="325"/>
        <v>1</v>
      </c>
      <c r="AD1046" s="44">
        <f t="shared" si="326"/>
        <v>45952</v>
      </c>
      <c r="AE1046" s="4">
        <v>45951</v>
      </c>
      <c r="AF1046" s="19">
        <f t="shared" si="319"/>
        <v>1</v>
      </c>
      <c r="AG1046" s="10"/>
      <c r="AH1046" s="1"/>
      <c r="AI1046" s="1"/>
      <c r="AJ1046" s="1"/>
      <c r="AK1046" s="1"/>
      <c r="AL1046" s="1"/>
    </row>
    <row r="1047" spans="1:38" ht="14.45">
      <c r="A1047" s="38">
        <v>1046</v>
      </c>
      <c r="B1047" s="61">
        <v>45953</v>
      </c>
      <c r="C1047" s="35" t="s">
        <v>2207</v>
      </c>
      <c r="D1047" s="23" t="s">
        <v>38</v>
      </c>
      <c r="E1047" s="103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99">
        <f t="shared" ref="J1047" si="349">B1047-100</f>
        <v>45853</v>
      </c>
      <c r="K1047" s="4">
        <v>45903</v>
      </c>
      <c r="L1047" s="19">
        <f t="shared" ref="L1047" si="350">IF(OR(J1047="", K1047=""), "", J1047-K1047)</f>
        <v>-50</v>
      </c>
      <c r="M1047" s="5">
        <f t="shared" ref="M1047" si="351">B1047-89</f>
        <v>45864</v>
      </c>
      <c r="N1047" s="4">
        <v>45926</v>
      </c>
      <c r="O1047" s="19">
        <f t="shared" ref="O1047" si="352">IF(OR(M1047="", N1047=""), "", M1047-N1047)</f>
        <v>-62</v>
      </c>
      <c r="P1047" s="5">
        <f t="shared" ref="P1047" si="353">B1047-74</f>
        <v>45879</v>
      </c>
      <c r="Q1047" s="4">
        <v>45932</v>
      </c>
      <c r="R1047" s="19">
        <f t="shared" ref="R1047" si="354">IF(OR(P1047="", Q1047=""), "", P1047-Q1047)</f>
        <v>-53</v>
      </c>
      <c r="S1047" s="5">
        <f t="shared" ref="S1047" si="355">B1047-69</f>
        <v>45884</v>
      </c>
      <c r="T1047" s="4">
        <v>45932</v>
      </c>
      <c r="U1047" s="19">
        <f t="shared" ref="U1047" si="356">IF(OR(S1047="", T1047=""), "", S1047-T1047)</f>
        <v>-48</v>
      </c>
      <c r="V1047" s="5">
        <f t="shared" ref="V1047" si="357">B1047-30</f>
        <v>45923</v>
      </c>
      <c r="W1047" s="4">
        <v>45923</v>
      </c>
      <c r="X1047" s="19">
        <f t="shared" ref="X1047" si="358">IF(OR(V1047="", W1047=""), "", V1047-W1047)</f>
        <v>0</v>
      </c>
      <c r="Y1047" s="53">
        <f t="shared" ref="Y1047" si="359">B1047-2</f>
        <v>45951</v>
      </c>
      <c r="Z1047" s="53">
        <v>45932</v>
      </c>
      <c r="AA1047" s="51">
        <f t="shared" ref="AA1047" si="360">IF(OR(Y1047="", Z1047=""), "", Y1047-Z1047)</f>
        <v>19</v>
      </c>
      <c r="AB1047" s="53">
        <f t="shared" ref="AB1047" si="361">IF(B1047&lt;&gt;"", B1047, "")</f>
        <v>45953</v>
      </c>
      <c r="AC1047" s="51">
        <f t="shared" ref="AC1047" si="362">IF(OR(AB1047="", Z1047=""), "", AB1047-Z1047)</f>
        <v>21</v>
      </c>
      <c r="AD1047" s="44">
        <f t="shared" ref="AD1047" si="363">IF(B1047&lt;&gt;"", B1047, "")</f>
        <v>45953</v>
      </c>
      <c r="AE1047" s="4">
        <v>45945</v>
      </c>
      <c r="AF1047" s="19">
        <f t="shared" ref="AF1047" si="364">IF(OR(AD1047="", AE1047=""), "", AD1047-AE1047)</f>
        <v>8</v>
      </c>
      <c r="AG1047" s="10"/>
      <c r="AH1047" s="1"/>
      <c r="AI1047" s="1"/>
      <c r="AJ1047" s="1"/>
      <c r="AK1047" s="1"/>
      <c r="AL1047" s="1"/>
    </row>
    <row r="1048" spans="1:38" ht="14.45">
      <c r="A1048" s="38">
        <v>1047</v>
      </c>
      <c r="B1048" s="61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99">
        <f t="shared" si="321"/>
        <v>45853</v>
      </c>
      <c r="K1048" s="4">
        <v>45903</v>
      </c>
      <c r="L1048" s="19">
        <f t="shared" si="304"/>
        <v>-50</v>
      </c>
      <c r="M1048" s="5">
        <f t="shared" si="322"/>
        <v>45864</v>
      </c>
      <c r="N1048" s="4">
        <v>45926</v>
      </c>
      <c r="O1048" s="19">
        <f t="shared" si="344"/>
        <v>-62</v>
      </c>
      <c r="P1048" s="5">
        <f t="shared" si="320"/>
        <v>45879</v>
      </c>
      <c r="Q1048" s="4">
        <v>45932</v>
      </c>
      <c r="R1048" s="19">
        <f t="shared" si="345"/>
        <v>-53</v>
      </c>
      <c r="S1048" s="5">
        <f t="shared" si="327"/>
        <v>45884</v>
      </c>
      <c r="T1048" s="4">
        <v>45932</v>
      </c>
      <c r="U1048" s="19">
        <f t="shared" si="346"/>
        <v>-48</v>
      </c>
      <c r="V1048" s="5">
        <f t="shared" si="323"/>
        <v>45923</v>
      </c>
      <c r="W1048" s="4">
        <v>45923</v>
      </c>
      <c r="X1048" s="19">
        <f t="shared" si="347"/>
        <v>0</v>
      </c>
      <c r="Y1048" s="53">
        <f t="shared" si="318"/>
        <v>45951</v>
      </c>
      <c r="Z1048" s="53">
        <v>45932</v>
      </c>
      <c r="AA1048" s="51">
        <f t="shared" si="348"/>
        <v>19</v>
      </c>
      <c r="AB1048" s="53">
        <f t="shared" si="324"/>
        <v>45953</v>
      </c>
      <c r="AC1048" s="51">
        <f t="shared" si="325"/>
        <v>21</v>
      </c>
      <c r="AD1048" s="44">
        <f t="shared" si="326"/>
        <v>45953</v>
      </c>
      <c r="AE1048" s="4">
        <v>45945</v>
      </c>
      <c r="AF1048" s="19">
        <f t="shared" si="319"/>
        <v>8</v>
      </c>
      <c r="AG1048" s="10"/>
      <c r="AH1048" s="1"/>
      <c r="AI1048" s="1"/>
      <c r="AJ1048" s="1"/>
      <c r="AK1048" s="1"/>
      <c r="AL1048" s="1"/>
    </row>
    <row r="1049" spans="1:38" ht="14.45">
      <c r="A1049" s="38">
        <v>1048</v>
      </c>
      <c r="B1049" s="61">
        <v>45953</v>
      </c>
      <c r="C1049" s="91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99">
        <f t="shared" si="321"/>
        <v>45853</v>
      </c>
      <c r="L1049" s="19" t="str">
        <f t="shared" si="304"/>
        <v/>
      </c>
      <c r="M1049" s="5">
        <f t="shared" si="322"/>
        <v>45864</v>
      </c>
      <c r="O1049" s="19" t="str">
        <f t="shared" si="344"/>
        <v/>
      </c>
      <c r="P1049" s="5">
        <f t="shared" si="320"/>
        <v>45879</v>
      </c>
      <c r="R1049" s="19" t="str">
        <f t="shared" si="345"/>
        <v/>
      </c>
      <c r="S1049" s="5">
        <f t="shared" si="327"/>
        <v>45884</v>
      </c>
      <c r="U1049" s="19" t="str">
        <f t="shared" si="346"/>
        <v/>
      </c>
      <c r="V1049" s="5">
        <f t="shared" si="323"/>
        <v>45923</v>
      </c>
      <c r="W1049" s="6">
        <v>45926</v>
      </c>
      <c r="X1049" s="19">
        <f t="shared" si="347"/>
        <v>-3</v>
      </c>
      <c r="Y1049" s="53">
        <f t="shared" si="318"/>
        <v>45951</v>
      </c>
      <c r="Z1049" s="53">
        <v>45940</v>
      </c>
      <c r="AA1049" s="51">
        <f t="shared" si="348"/>
        <v>11</v>
      </c>
      <c r="AB1049" s="53">
        <f t="shared" si="324"/>
        <v>45953</v>
      </c>
      <c r="AC1049" s="51">
        <f t="shared" si="325"/>
        <v>13</v>
      </c>
      <c r="AD1049" s="44">
        <f t="shared" si="326"/>
        <v>45953</v>
      </c>
      <c r="AE1049" s="4">
        <v>45943</v>
      </c>
      <c r="AF1049" s="19">
        <f t="shared" si="319"/>
        <v>10</v>
      </c>
      <c r="AG1049" s="10"/>
      <c r="AH1049" s="1"/>
      <c r="AI1049" s="1"/>
      <c r="AJ1049" s="1"/>
      <c r="AK1049" s="1"/>
      <c r="AL1049" s="1"/>
    </row>
    <row r="1050" spans="1:38" ht="14.45">
      <c r="A1050" s="38">
        <v>1049</v>
      </c>
      <c r="B1050" s="61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99">
        <f t="shared" si="321"/>
        <v>45853</v>
      </c>
      <c r="L1050" s="19" t="str">
        <f t="shared" si="304"/>
        <v/>
      </c>
      <c r="M1050" s="5">
        <f t="shared" si="322"/>
        <v>45864</v>
      </c>
      <c r="N1050" s="4">
        <v>45919</v>
      </c>
      <c r="O1050" s="19">
        <f t="shared" si="344"/>
        <v>-55</v>
      </c>
      <c r="P1050" s="5">
        <f t="shared" si="320"/>
        <v>45879</v>
      </c>
      <c r="R1050" s="19" t="str">
        <f t="shared" si="345"/>
        <v/>
      </c>
      <c r="S1050" s="5">
        <f t="shared" si="327"/>
        <v>45884</v>
      </c>
      <c r="U1050" s="19" t="str">
        <f t="shared" si="346"/>
        <v/>
      </c>
      <c r="V1050" s="5">
        <f t="shared" si="323"/>
        <v>45923</v>
      </c>
      <c r="W1050" s="6">
        <v>45919</v>
      </c>
      <c r="X1050" s="19">
        <f t="shared" si="347"/>
        <v>4</v>
      </c>
      <c r="Y1050" s="53">
        <f t="shared" si="318"/>
        <v>45951</v>
      </c>
      <c r="Z1050" s="53">
        <v>45952</v>
      </c>
      <c r="AA1050" s="51">
        <f t="shared" si="348"/>
        <v>-1</v>
      </c>
      <c r="AB1050" s="53">
        <f t="shared" si="324"/>
        <v>45953</v>
      </c>
      <c r="AC1050" s="51">
        <f t="shared" si="325"/>
        <v>1</v>
      </c>
      <c r="AD1050" s="44">
        <f t="shared" si="326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v>1050</v>
      </c>
      <c r="B1051" s="61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99">
        <f t="shared" si="321"/>
        <v>45854</v>
      </c>
      <c r="K1051" s="4">
        <v>45846</v>
      </c>
      <c r="L1051" s="19">
        <f t="shared" ref="L1051:L1118" si="365">IF(OR(J1051="", K1051=""), "", J1051-K1051)</f>
        <v>8</v>
      </c>
      <c r="M1051" s="5">
        <f t="shared" si="322"/>
        <v>45865</v>
      </c>
      <c r="N1051" s="4">
        <v>45908</v>
      </c>
      <c r="O1051" s="19">
        <f t="shared" si="344"/>
        <v>-43</v>
      </c>
      <c r="P1051" s="5">
        <f t="shared" si="320"/>
        <v>45880</v>
      </c>
      <c r="R1051" s="19" t="str">
        <f t="shared" si="345"/>
        <v/>
      </c>
      <c r="S1051" s="5">
        <f t="shared" si="327"/>
        <v>45885</v>
      </c>
      <c r="T1051" s="4">
        <v>45905</v>
      </c>
      <c r="U1051" s="19">
        <f t="shared" si="346"/>
        <v>-20</v>
      </c>
      <c r="V1051" s="5">
        <f t="shared" si="323"/>
        <v>45924</v>
      </c>
      <c r="W1051" s="6">
        <v>45912</v>
      </c>
      <c r="X1051" s="19">
        <f t="shared" si="347"/>
        <v>12</v>
      </c>
      <c r="Y1051" s="53">
        <f t="shared" si="318"/>
        <v>45952</v>
      </c>
      <c r="Z1051" s="53">
        <v>45930</v>
      </c>
      <c r="AA1051" s="51">
        <f t="shared" si="348"/>
        <v>22</v>
      </c>
      <c r="AB1051" s="53">
        <f t="shared" si="324"/>
        <v>45954</v>
      </c>
      <c r="AC1051" s="51">
        <f t="shared" si="325"/>
        <v>24</v>
      </c>
      <c r="AD1051" s="44">
        <f t="shared" si="326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v>1051</v>
      </c>
      <c r="B1052" s="61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99">
        <f t="shared" si="321"/>
        <v>45854</v>
      </c>
      <c r="K1052" s="4">
        <v>45903</v>
      </c>
      <c r="L1052" s="19">
        <f t="shared" si="365"/>
        <v>-49</v>
      </c>
      <c r="M1052" s="5">
        <f t="shared" si="322"/>
        <v>45865</v>
      </c>
      <c r="N1052" s="4">
        <v>45926</v>
      </c>
      <c r="O1052" s="19">
        <f t="shared" si="344"/>
        <v>-61</v>
      </c>
      <c r="P1052" s="5">
        <f t="shared" si="320"/>
        <v>45880</v>
      </c>
      <c r="Q1052" s="4">
        <v>45932</v>
      </c>
      <c r="R1052" s="19">
        <f t="shared" si="345"/>
        <v>-52</v>
      </c>
      <c r="S1052" s="5">
        <f t="shared" si="327"/>
        <v>45885</v>
      </c>
      <c r="T1052" s="4">
        <v>45932</v>
      </c>
      <c r="U1052" s="19">
        <f t="shared" si="346"/>
        <v>-47</v>
      </c>
      <c r="V1052" s="5">
        <f t="shared" si="323"/>
        <v>45924</v>
      </c>
      <c r="W1052" s="4">
        <v>45924</v>
      </c>
      <c r="X1052" s="19">
        <f t="shared" si="347"/>
        <v>0</v>
      </c>
      <c r="Y1052" s="53">
        <f t="shared" si="318"/>
        <v>45952</v>
      </c>
      <c r="Z1052" s="53">
        <v>45932</v>
      </c>
      <c r="AA1052" s="51">
        <f t="shared" si="348"/>
        <v>20</v>
      </c>
      <c r="AB1052" s="53">
        <f t="shared" si="324"/>
        <v>45954</v>
      </c>
      <c r="AC1052" s="51">
        <f t="shared" si="325"/>
        <v>22</v>
      </c>
      <c r="AD1052" s="44">
        <f t="shared" si="326"/>
        <v>45954</v>
      </c>
      <c r="AE1052" s="4">
        <v>45945</v>
      </c>
      <c r="AF1052" s="19">
        <f t="shared" si="319"/>
        <v>9</v>
      </c>
      <c r="AG1052" s="10"/>
      <c r="AH1052" s="1"/>
      <c r="AI1052" s="1"/>
      <c r="AJ1052" s="1"/>
      <c r="AK1052" s="1"/>
      <c r="AL1052" s="1"/>
    </row>
    <row r="1053" spans="1:38" ht="14.45">
      <c r="A1053" s="38">
        <v>1052</v>
      </c>
      <c r="B1053" s="61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99">
        <f t="shared" si="321"/>
        <v>45854</v>
      </c>
      <c r="L1053" s="19" t="str">
        <f t="shared" si="365"/>
        <v/>
      </c>
      <c r="M1053" s="5">
        <f t="shared" si="322"/>
        <v>45865</v>
      </c>
      <c r="O1053" s="19" t="str">
        <f t="shared" si="344"/>
        <v/>
      </c>
      <c r="P1053" s="5">
        <f t="shared" si="320"/>
        <v>45880</v>
      </c>
      <c r="R1053" s="19" t="str">
        <f t="shared" si="345"/>
        <v/>
      </c>
      <c r="S1053" s="5">
        <f t="shared" si="327"/>
        <v>45885</v>
      </c>
      <c r="T1053" s="4">
        <v>45924</v>
      </c>
      <c r="U1053" s="19">
        <f t="shared" si="346"/>
        <v>-39</v>
      </c>
      <c r="V1053" s="5">
        <f t="shared" si="323"/>
        <v>45924</v>
      </c>
      <c r="W1053" s="6">
        <v>45933</v>
      </c>
      <c r="X1053" s="19">
        <f t="shared" si="347"/>
        <v>-9</v>
      </c>
      <c r="Y1053" s="53">
        <f t="shared" si="318"/>
        <v>45952</v>
      </c>
      <c r="Z1053" s="53">
        <v>45953</v>
      </c>
      <c r="AA1053" s="51">
        <f t="shared" si="348"/>
        <v>-1</v>
      </c>
      <c r="AB1053" s="53">
        <f t="shared" si="324"/>
        <v>45954</v>
      </c>
      <c r="AC1053" s="51">
        <f t="shared" si="325"/>
        <v>1</v>
      </c>
      <c r="AD1053" s="44">
        <f t="shared" si="326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v>1053</v>
      </c>
      <c r="B1054" s="61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99">
        <f t="shared" si="321"/>
        <v>45854</v>
      </c>
      <c r="L1054" s="19" t="str">
        <f t="shared" si="365"/>
        <v/>
      </c>
      <c r="M1054" s="5">
        <f t="shared" si="322"/>
        <v>45865</v>
      </c>
      <c r="O1054" s="19" t="str">
        <f t="shared" si="344"/>
        <v/>
      </c>
      <c r="P1054" s="5">
        <f t="shared" si="320"/>
        <v>45880</v>
      </c>
      <c r="R1054" s="19" t="str">
        <f t="shared" si="345"/>
        <v/>
      </c>
      <c r="S1054" s="5">
        <f t="shared" si="327"/>
        <v>45885</v>
      </c>
      <c r="T1054" s="4">
        <v>45924</v>
      </c>
      <c r="U1054" s="19">
        <f t="shared" si="346"/>
        <v>-39</v>
      </c>
      <c r="V1054" s="5">
        <f t="shared" si="323"/>
        <v>45924</v>
      </c>
      <c r="W1054" s="6">
        <v>45933</v>
      </c>
      <c r="X1054" s="19">
        <f t="shared" si="347"/>
        <v>-9</v>
      </c>
      <c r="Y1054" s="53">
        <f t="shared" si="318"/>
        <v>45952</v>
      </c>
      <c r="Z1054" s="53">
        <v>45952</v>
      </c>
      <c r="AA1054" s="51">
        <f t="shared" si="348"/>
        <v>0</v>
      </c>
      <c r="AB1054" s="53">
        <f t="shared" si="324"/>
        <v>45954</v>
      </c>
      <c r="AC1054" s="51">
        <f t="shared" si="325"/>
        <v>2</v>
      </c>
      <c r="AD1054" s="44">
        <f t="shared" si="326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v>1054</v>
      </c>
      <c r="B1055" s="62">
        <v>45954</v>
      </c>
      <c r="C1055" s="42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0">
        <f t="shared" si="321"/>
        <v>45854</v>
      </c>
      <c r="K1055" s="7">
        <v>45846</v>
      </c>
      <c r="L1055" s="101">
        <f t="shared" si="365"/>
        <v>8</v>
      </c>
      <c r="M1055" s="20">
        <f t="shared" si="322"/>
        <v>45865</v>
      </c>
      <c r="N1055" s="7">
        <v>45891</v>
      </c>
      <c r="O1055" s="101">
        <f t="shared" si="344"/>
        <v>-26</v>
      </c>
      <c r="P1055" s="20">
        <f t="shared" si="320"/>
        <v>45880</v>
      </c>
      <c r="Q1055" s="7"/>
      <c r="R1055" s="101" t="str">
        <f t="shared" si="345"/>
        <v/>
      </c>
      <c r="S1055" s="20">
        <f t="shared" si="327"/>
        <v>45885</v>
      </c>
      <c r="T1055" s="7">
        <v>45908</v>
      </c>
      <c r="U1055" s="101">
        <f t="shared" si="346"/>
        <v>-23</v>
      </c>
      <c r="V1055" s="20">
        <f t="shared" si="323"/>
        <v>45924</v>
      </c>
      <c r="W1055" s="49">
        <v>45917</v>
      </c>
      <c r="X1055" s="101">
        <f t="shared" si="347"/>
        <v>7</v>
      </c>
      <c r="Y1055" s="68">
        <f t="shared" si="318"/>
        <v>45952</v>
      </c>
      <c r="Z1055" s="128"/>
      <c r="AA1055" s="52" t="str">
        <f t="shared" si="348"/>
        <v/>
      </c>
      <c r="AB1055" s="53">
        <f t="shared" si="324"/>
        <v>45954</v>
      </c>
      <c r="AC1055" s="51" t="str">
        <f t="shared" si="325"/>
        <v/>
      </c>
      <c r="AD1055" s="102">
        <f t="shared" si="326"/>
        <v>45954</v>
      </c>
      <c r="AE1055" s="7"/>
      <c r="AF1055" s="101" t="str">
        <f t="shared" si="319"/>
        <v/>
      </c>
      <c r="AG1055" s="36" t="s">
        <v>2184</v>
      </c>
      <c r="AH1055" s="50"/>
      <c r="AI1055" s="50"/>
      <c r="AJ1055" s="50"/>
      <c r="AK1055" s="50"/>
      <c r="AL1055" s="50"/>
    </row>
    <row r="1056" spans="1:38" ht="14.45">
      <c r="A1056" s="38">
        <v>1055</v>
      </c>
      <c r="B1056" s="61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99">
        <f t="shared" si="321"/>
        <v>45855</v>
      </c>
      <c r="K1056" s="4">
        <v>45903</v>
      </c>
      <c r="L1056" s="19">
        <f t="shared" si="365"/>
        <v>-48</v>
      </c>
      <c r="M1056" s="5">
        <f t="shared" si="322"/>
        <v>45866</v>
      </c>
      <c r="N1056" s="4">
        <v>45926</v>
      </c>
      <c r="O1056" s="19">
        <f t="shared" si="344"/>
        <v>-60</v>
      </c>
      <c r="P1056" s="5">
        <f t="shared" si="320"/>
        <v>45881</v>
      </c>
      <c r="Q1056" s="4">
        <v>45932</v>
      </c>
      <c r="R1056" s="19">
        <f t="shared" si="345"/>
        <v>-51</v>
      </c>
      <c r="S1056" s="5">
        <f t="shared" si="327"/>
        <v>45886</v>
      </c>
      <c r="T1056" s="4">
        <v>45932</v>
      </c>
      <c r="U1056" s="19">
        <f t="shared" si="346"/>
        <v>-46</v>
      </c>
      <c r="V1056" s="5">
        <f t="shared" si="323"/>
        <v>45925</v>
      </c>
      <c r="W1056" s="4">
        <v>45925</v>
      </c>
      <c r="X1056" s="19">
        <f t="shared" si="347"/>
        <v>0</v>
      </c>
      <c r="Y1056" s="53">
        <f t="shared" si="318"/>
        <v>45953</v>
      </c>
      <c r="Z1056" s="53">
        <v>45932</v>
      </c>
      <c r="AA1056" s="51">
        <f t="shared" si="348"/>
        <v>21</v>
      </c>
      <c r="AB1056" s="53">
        <f t="shared" si="324"/>
        <v>45955</v>
      </c>
      <c r="AC1056" s="51">
        <f t="shared" si="325"/>
        <v>23</v>
      </c>
      <c r="AD1056" s="44">
        <f t="shared" si="326"/>
        <v>45955</v>
      </c>
      <c r="AE1056" s="4">
        <v>45945</v>
      </c>
      <c r="AF1056" s="19">
        <f t="shared" si="319"/>
        <v>10</v>
      </c>
      <c r="AG1056" s="10"/>
      <c r="AH1056" s="1"/>
      <c r="AI1056" s="1"/>
      <c r="AJ1056" s="1"/>
      <c r="AK1056" s="1"/>
      <c r="AL1056" s="1"/>
    </row>
    <row r="1057" spans="1:38" ht="14.45">
      <c r="A1057" s="38">
        <v>1056</v>
      </c>
      <c r="B1057" s="61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99">
        <f t="shared" si="321"/>
        <v>45855</v>
      </c>
      <c r="K1057" s="4">
        <v>45903</v>
      </c>
      <c r="L1057" s="19">
        <f t="shared" si="365"/>
        <v>-48</v>
      </c>
      <c r="M1057" s="5">
        <f t="shared" si="322"/>
        <v>45866</v>
      </c>
      <c r="N1057" s="4">
        <v>45926</v>
      </c>
      <c r="O1057" s="19">
        <f t="shared" si="344"/>
        <v>-60</v>
      </c>
      <c r="P1057" s="5">
        <f t="shared" si="320"/>
        <v>45881</v>
      </c>
      <c r="Q1057" s="4">
        <v>45932</v>
      </c>
      <c r="R1057" s="19">
        <f t="shared" si="345"/>
        <v>-51</v>
      </c>
      <c r="S1057" s="5">
        <f t="shared" si="327"/>
        <v>45886</v>
      </c>
      <c r="T1057" s="4">
        <v>45932</v>
      </c>
      <c r="U1057" s="19">
        <f t="shared" si="346"/>
        <v>-46</v>
      </c>
      <c r="V1057" s="5">
        <f t="shared" si="323"/>
        <v>45925</v>
      </c>
      <c r="W1057" s="4">
        <v>45925</v>
      </c>
      <c r="X1057" s="19">
        <f t="shared" si="347"/>
        <v>0</v>
      </c>
      <c r="Y1057" s="53">
        <f t="shared" si="318"/>
        <v>45953</v>
      </c>
      <c r="Z1057" s="53">
        <v>45932</v>
      </c>
      <c r="AA1057" s="51">
        <f t="shared" si="348"/>
        <v>21</v>
      </c>
      <c r="AB1057" s="53">
        <f t="shared" si="324"/>
        <v>45955</v>
      </c>
      <c r="AC1057" s="51">
        <f t="shared" si="325"/>
        <v>23</v>
      </c>
      <c r="AD1057" s="44">
        <f t="shared" si="326"/>
        <v>45955</v>
      </c>
      <c r="AE1057" s="4">
        <v>45945</v>
      </c>
      <c r="AF1057" s="19">
        <f t="shared" si="319"/>
        <v>10</v>
      </c>
      <c r="AG1057" s="10"/>
      <c r="AH1057" s="1"/>
      <c r="AI1057" s="1"/>
      <c r="AJ1057" s="1"/>
      <c r="AK1057" s="1"/>
      <c r="AL1057" s="1"/>
    </row>
    <row r="1058" spans="1:38" ht="14.45">
      <c r="A1058" s="38">
        <v>1057</v>
      </c>
      <c r="B1058" s="61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99">
        <f t="shared" si="321"/>
        <v>45855</v>
      </c>
      <c r="L1058" s="19" t="str">
        <f t="shared" si="365"/>
        <v/>
      </c>
      <c r="M1058" s="5">
        <f t="shared" si="322"/>
        <v>45866</v>
      </c>
      <c r="O1058" s="19" t="str">
        <f t="shared" si="344"/>
        <v/>
      </c>
      <c r="P1058" s="5">
        <f t="shared" si="320"/>
        <v>45881</v>
      </c>
      <c r="R1058" s="19" t="str">
        <f t="shared" si="345"/>
        <v/>
      </c>
      <c r="S1058" s="5">
        <f t="shared" si="327"/>
        <v>45886</v>
      </c>
      <c r="T1058" s="4">
        <v>45887</v>
      </c>
      <c r="U1058" s="19">
        <f t="shared" si="346"/>
        <v>-1</v>
      </c>
      <c r="V1058" s="5">
        <f t="shared" si="323"/>
        <v>45925</v>
      </c>
      <c r="W1058" s="6">
        <v>45925</v>
      </c>
      <c r="X1058" s="19">
        <f t="shared" si="347"/>
        <v>0</v>
      </c>
      <c r="Y1058" s="53">
        <f t="shared" si="318"/>
        <v>45953</v>
      </c>
      <c r="Z1058" s="53">
        <v>45943</v>
      </c>
      <c r="AA1058" s="51">
        <f t="shared" si="348"/>
        <v>10</v>
      </c>
      <c r="AB1058" s="53">
        <f t="shared" si="324"/>
        <v>45955</v>
      </c>
      <c r="AC1058" s="51">
        <f t="shared" si="325"/>
        <v>12</v>
      </c>
      <c r="AD1058" s="44">
        <f t="shared" si="326"/>
        <v>45955</v>
      </c>
      <c r="AE1058" s="4">
        <v>45943</v>
      </c>
      <c r="AF1058" s="19">
        <f t="shared" si="319"/>
        <v>12</v>
      </c>
      <c r="AG1058" s="10"/>
      <c r="AH1058" s="1"/>
      <c r="AI1058" s="1"/>
      <c r="AJ1058" s="1"/>
      <c r="AK1058" s="1"/>
      <c r="AL1058" s="1"/>
    </row>
    <row r="1059" spans="1:38" ht="14.45">
      <c r="A1059" s="38">
        <v>1058</v>
      </c>
      <c r="B1059" s="61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99">
        <f t="shared" si="321"/>
        <v>45855</v>
      </c>
      <c r="L1059" s="19" t="str">
        <f t="shared" si="365"/>
        <v/>
      </c>
      <c r="M1059" s="5">
        <f t="shared" si="322"/>
        <v>45866</v>
      </c>
      <c r="N1059" s="4">
        <v>45873</v>
      </c>
      <c r="O1059" s="19">
        <f t="shared" si="344"/>
        <v>-7</v>
      </c>
      <c r="P1059" s="5">
        <f t="shared" si="320"/>
        <v>45881</v>
      </c>
      <c r="R1059" s="19" t="str">
        <f t="shared" si="345"/>
        <v/>
      </c>
      <c r="S1059" s="5">
        <f t="shared" si="327"/>
        <v>45886</v>
      </c>
      <c r="T1059" s="4">
        <v>45883</v>
      </c>
      <c r="U1059" s="19">
        <f t="shared" si="346"/>
        <v>3</v>
      </c>
      <c r="V1059" s="5">
        <f t="shared" si="323"/>
        <v>45925</v>
      </c>
      <c r="W1059" s="6">
        <v>45925</v>
      </c>
      <c r="X1059" s="19">
        <f t="shared" si="347"/>
        <v>0</v>
      </c>
      <c r="Y1059" s="53">
        <f t="shared" si="318"/>
        <v>45953</v>
      </c>
      <c r="Z1059" s="53">
        <v>45953</v>
      </c>
      <c r="AA1059" s="51">
        <f t="shared" si="348"/>
        <v>0</v>
      </c>
      <c r="AB1059" s="53">
        <f t="shared" si="324"/>
        <v>45955</v>
      </c>
      <c r="AC1059" s="51">
        <f t="shared" si="325"/>
        <v>2</v>
      </c>
      <c r="AD1059" s="44">
        <f t="shared" si="326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v>1059</v>
      </c>
      <c r="B1060" s="61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99">
        <f t="shared" si="321"/>
        <v>45856</v>
      </c>
      <c r="K1060" s="4">
        <v>45846</v>
      </c>
      <c r="L1060" s="19">
        <f t="shared" si="365"/>
        <v>10</v>
      </c>
      <c r="M1060" s="5">
        <f t="shared" si="322"/>
        <v>45867</v>
      </c>
      <c r="N1060" s="4">
        <v>45891</v>
      </c>
      <c r="O1060" s="19">
        <f t="shared" si="344"/>
        <v>-24</v>
      </c>
      <c r="P1060" s="5">
        <f t="shared" si="320"/>
        <v>45882</v>
      </c>
      <c r="R1060" s="19" t="str">
        <f t="shared" si="345"/>
        <v/>
      </c>
      <c r="S1060" s="5">
        <f t="shared" si="327"/>
        <v>45887</v>
      </c>
      <c r="T1060" s="4">
        <v>45905</v>
      </c>
      <c r="U1060" s="19">
        <f t="shared" si="346"/>
        <v>-18</v>
      </c>
      <c r="V1060" s="5">
        <f t="shared" si="323"/>
        <v>45926</v>
      </c>
      <c r="W1060" s="6">
        <v>45936</v>
      </c>
      <c r="X1060" s="19">
        <f t="shared" si="347"/>
        <v>-10</v>
      </c>
      <c r="Y1060" s="53">
        <f t="shared" si="318"/>
        <v>45954</v>
      </c>
      <c r="Z1060" s="4">
        <v>45943</v>
      </c>
      <c r="AA1060" s="51">
        <f t="shared" si="348"/>
        <v>11</v>
      </c>
      <c r="AB1060" s="53">
        <f t="shared" si="324"/>
        <v>45956</v>
      </c>
      <c r="AC1060" s="51">
        <f t="shared" si="325"/>
        <v>13</v>
      </c>
      <c r="AD1060" s="44">
        <f t="shared" si="326"/>
        <v>45956</v>
      </c>
      <c r="AE1060" s="4">
        <v>45943</v>
      </c>
      <c r="AF1060" s="19">
        <f t="shared" si="319"/>
        <v>13</v>
      </c>
      <c r="AG1060" s="10"/>
      <c r="AH1060" s="1"/>
      <c r="AI1060" s="1"/>
      <c r="AJ1060" s="1"/>
      <c r="AK1060" s="1"/>
      <c r="AL1060" s="1"/>
    </row>
    <row r="1061" spans="1:38" ht="14.45">
      <c r="A1061" s="38">
        <v>1060</v>
      </c>
      <c r="B1061" s="61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99">
        <f t="shared" si="321"/>
        <v>45856</v>
      </c>
      <c r="K1061" s="4">
        <v>45903</v>
      </c>
      <c r="L1061" s="19">
        <f t="shared" si="365"/>
        <v>-47</v>
      </c>
      <c r="M1061" s="5">
        <f t="shared" si="322"/>
        <v>45867</v>
      </c>
      <c r="N1061" s="4">
        <v>45926</v>
      </c>
      <c r="O1061" s="19">
        <f t="shared" si="344"/>
        <v>-59</v>
      </c>
      <c r="P1061" s="5">
        <f t="shared" si="320"/>
        <v>45882</v>
      </c>
      <c r="Q1061" s="4">
        <v>45932</v>
      </c>
      <c r="R1061" s="19">
        <f t="shared" si="345"/>
        <v>-50</v>
      </c>
      <c r="S1061" s="5">
        <f t="shared" si="327"/>
        <v>45887</v>
      </c>
      <c r="T1061" s="4">
        <v>45932</v>
      </c>
      <c r="U1061" s="19">
        <f t="shared" si="346"/>
        <v>-45</v>
      </c>
      <c r="V1061" s="5">
        <f t="shared" si="323"/>
        <v>45926</v>
      </c>
      <c r="W1061" s="4">
        <v>45926</v>
      </c>
      <c r="X1061" s="19">
        <f t="shared" si="347"/>
        <v>0</v>
      </c>
      <c r="Y1061" s="53">
        <f t="shared" si="318"/>
        <v>45954</v>
      </c>
      <c r="Z1061" s="53">
        <v>45932</v>
      </c>
      <c r="AA1061" s="51">
        <f t="shared" si="348"/>
        <v>22</v>
      </c>
      <c r="AB1061" s="53">
        <f t="shared" si="324"/>
        <v>45956</v>
      </c>
      <c r="AC1061" s="51">
        <f t="shared" si="325"/>
        <v>24</v>
      </c>
      <c r="AD1061" s="44">
        <f t="shared" si="326"/>
        <v>45956</v>
      </c>
      <c r="AE1061" s="4">
        <v>45945</v>
      </c>
      <c r="AF1061" s="19">
        <f t="shared" si="319"/>
        <v>11</v>
      </c>
      <c r="AG1061" s="10"/>
      <c r="AH1061" s="1"/>
      <c r="AI1061" s="1"/>
      <c r="AJ1061" s="1"/>
      <c r="AK1061" s="1"/>
      <c r="AL1061" s="1"/>
    </row>
    <row r="1062" spans="1:38" ht="14.45">
      <c r="A1062" s="38">
        <v>1061</v>
      </c>
      <c r="B1062" s="61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99">
        <f t="shared" si="321"/>
        <v>45856</v>
      </c>
      <c r="K1062" s="4">
        <v>45903</v>
      </c>
      <c r="L1062" s="19">
        <f t="shared" si="365"/>
        <v>-47</v>
      </c>
      <c r="M1062" s="5">
        <f t="shared" si="322"/>
        <v>45867</v>
      </c>
      <c r="N1062" s="4">
        <v>45926</v>
      </c>
      <c r="O1062" s="19">
        <f t="shared" si="344"/>
        <v>-59</v>
      </c>
      <c r="P1062" s="5">
        <f t="shared" si="320"/>
        <v>45882</v>
      </c>
      <c r="Q1062" s="4">
        <v>45932</v>
      </c>
      <c r="R1062" s="19">
        <f t="shared" si="345"/>
        <v>-50</v>
      </c>
      <c r="S1062" s="5">
        <f t="shared" si="327"/>
        <v>45887</v>
      </c>
      <c r="T1062" s="4">
        <v>45932</v>
      </c>
      <c r="U1062" s="19">
        <f t="shared" si="346"/>
        <v>-45</v>
      </c>
      <c r="V1062" s="5">
        <f t="shared" si="323"/>
        <v>45926</v>
      </c>
      <c r="W1062" s="4">
        <v>45926</v>
      </c>
      <c r="X1062" s="19">
        <f t="shared" si="347"/>
        <v>0</v>
      </c>
      <c r="Y1062" s="53">
        <f t="shared" si="318"/>
        <v>45954</v>
      </c>
      <c r="Z1062" s="53">
        <v>45932</v>
      </c>
      <c r="AA1062" s="51">
        <f t="shared" si="348"/>
        <v>22</v>
      </c>
      <c r="AB1062" s="53">
        <f t="shared" si="324"/>
        <v>45956</v>
      </c>
      <c r="AC1062" s="51">
        <f t="shared" si="325"/>
        <v>24</v>
      </c>
      <c r="AD1062" s="44">
        <f t="shared" si="326"/>
        <v>45956</v>
      </c>
      <c r="AE1062" s="4">
        <v>45945</v>
      </c>
      <c r="AF1062" s="19">
        <f t="shared" si="319"/>
        <v>11</v>
      </c>
      <c r="AG1062" s="10"/>
      <c r="AH1062" s="1"/>
      <c r="AI1062" s="1"/>
      <c r="AJ1062" s="1"/>
      <c r="AK1062" s="1"/>
      <c r="AL1062" s="1"/>
    </row>
    <row r="1063" spans="1:38" ht="14.45">
      <c r="A1063" s="38">
        <v>1062</v>
      </c>
      <c r="B1063" s="61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99">
        <f t="shared" si="321"/>
        <v>45857</v>
      </c>
      <c r="K1063" s="4">
        <v>45903</v>
      </c>
      <c r="L1063" s="19">
        <f t="shared" si="365"/>
        <v>-46</v>
      </c>
      <c r="M1063" s="5">
        <f t="shared" si="322"/>
        <v>45868</v>
      </c>
      <c r="N1063" s="4">
        <v>45926</v>
      </c>
      <c r="O1063" s="19">
        <f t="shared" si="344"/>
        <v>-58</v>
      </c>
      <c r="P1063" s="5">
        <f t="shared" si="320"/>
        <v>45883</v>
      </c>
      <c r="Q1063" s="4">
        <v>45932</v>
      </c>
      <c r="R1063" s="19">
        <f t="shared" si="345"/>
        <v>-49</v>
      </c>
      <c r="S1063" s="5">
        <f t="shared" si="327"/>
        <v>45888</v>
      </c>
      <c r="T1063" s="4">
        <v>45932</v>
      </c>
      <c r="U1063" s="19">
        <f t="shared" si="346"/>
        <v>-44</v>
      </c>
      <c r="V1063" s="5">
        <f t="shared" si="323"/>
        <v>45927</v>
      </c>
      <c r="W1063" s="4">
        <v>45927</v>
      </c>
      <c r="X1063" s="19">
        <f t="shared" si="347"/>
        <v>0</v>
      </c>
      <c r="Y1063" s="53">
        <f t="shared" si="318"/>
        <v>45955</v>
      </c>
      <c r="Z1063" s="53">
        <v>45932</v>
      </c>
      <c r="AA1063" s="51">
        <f t="shared" si="348"/>
        <v>23</v>
      </c>
      <c r="AB1063" s="53">
        <f t="shared" si="324"/>
        <v>45957</v>
      </c>
      <c r="AC1063" s="51">
        <f t="shared" si="325"/>
        <v>25</v>
      </c>
      <c r="AD1063" s="44">
        <f t="shared" si="326"/>
        <v>45957</v>
      </c>
      <c r="AE1063" s="4">
        <v>45945</v>
      </c>
      <c r="AF1063" s="19">
        <f t="shared" si="319"/>
        <v>12</v>
      </c>
      <c r="AG1063" s="10"/>
      <c r="AH1063" s="1"/>
      <c r="AI1063" s="1"/>
      <c r="AJ1063" s="1"/>
      <c r="AK1063" s="1"/>
      <c r="AL1063" s="1"/>
    </row>
    <row r="1064" spans="1:38" ht="14.45">
      <c r="A1064" s="38">
        <v>1063</v>
      </c>
      <c r="B1064" s="61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99">
        <f t="shared" si="321"/>
        <v>45857</v>
      </c>
      <c r="K1064" s="4">
        <v>45903</v>
      </c>
      <c r="L1064" s="19">
        <f t="shared" si="365"/>
        <v>-46</v>
      </c>
      <c r="M1064" s="5">
        <f t="shared" si="322"/>
        <v>45868</v>
      </c>
      <c r="N1064" s="4">
        <v>45926</v>
      </c>
      <c r="O1064" s="19">
        <f t="shared" si="344"/>
        <v>-58</v>
      </c>
      <c r="P1064" s="5">
        <f t="shared" si="320"/>
        <v>45883</v>
      </c>
      <c r="Q1064" s="4">
        <v>45932</v>
      </c>
      <c r="R1064" s="19">
        <f t="shared" si="345"/>
        <v>-49</v>
      </c>
      <c r="S1064" s="5">
        <f t="shared" si="327"/>
        <v>45888</v>
      </c>
      <c r="T1064" s="4">
        <v>45932</v>
      </c>
      <c r="U1064" s="19">
        <f t="shared" si="346"/>
        <v>-44</v>
      </c>
      <c r="V1064" s="5">
        <f t="shared" si="323"/>
        <v>45927</v>
      </c>
      <c r="W1064" s="4">
        <v>45927</v>
      </c>
      <c r="X1064" s="19">
        <f t="shared" si="347"/>
        <v>0</v>
      </c>
      <c r="Y1064" s="53">
        <f t="shared" si="318"/>
        <v>45955</v>
      </c>
      <c r="Z1064" s="53">
        <v>45932</v>
      </c>
      <c r="AA1064" s="51">
        <f t="shared" si="348"/>
        <v>23</v>
      </c>
      <c r="AB1064" s="53">
        <f t="shared" si="324"/>
        <v>45957</v>
      </c>
      <c r="AC1064" s="51">
        <f t="shared" si="325"/>
        <v>25</v>
      </c>
      <c r="AD1064" s="44">
        <f t="shared" si="326"/>
        <v>45957</v>
      </c>
      <c r="AE1064" s="4">
        <v>45945</v>
      </c>
      <c r="AF1064" s="19">
        <f t="shared" si="319"/>
        <v>12</v>
      </c>
      <c r="AG1064" s="10"/>
      <c r="AH1064" s="1"/>
      <c r="AI1064" s="1"/>
      <c r="AJ1064" s="1"/>
      <c r="AK1064" s="1"/>
      <c r="AL1064" s="1"/>
    </row>
    <row r="1065" spans="1:38" ht="14.45">
      <c r="A1065" s="38">
        <v>1064</v>
      </c>
      <c r="B1065" s="61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99">
        <f t="shared" si="321"/>
        <v>45857</v>
      </c>
      <c r="K1065" s="4">
        <v>45849</v>
      </c>
      <c r="L1065" s="19">
        <f t="shared" si="365"/>
        <v>8</v>
      </c>
      <c r="M1065" s="5">
        <f t="shared" si="322"/>
        <v>45868</v>
      </c>
      <c r="N1065" s="4">
        <v>45872</v>
      </c>
      <c r="O1065" s="19">
        <f t="shared" si="344"/>
        <v>-4</v>
      </c>
      <c r="P1065" s="5">
        <f t="shared" si="320"/>
        <v>45883</v>
      </c>
      <c r="R1065" s="19" t="str">
        <f t="shared" si="345"/>
        <v/>
      </c>
      <c r="S1065" s="5">
        <f t="shared" si="327"/>
        <v>45888</v>
      </c>
      <c r="T1065" s="4">
        <v>45884</v>
      </c>
      <c r="U1065" s="19">
        <f t="shared" si="346"/>
        <v>4</v>
      </c>
      <c r="V1065" s="5">
        <f t="shared" si="323"/>
        <v>45927</v>
      </c>
      <c r="W1065" s="6">
        <v>45922</v>
      </c>
      <c r="X1065" s="19">
        <f t="shared" si="347"/>
        <v>5</v>
      </c>
      <c r="Y1065" s="53">
        <f t="shared" si="318"/>
        <v>45955</v>
      </c>
      <c r="Z1065" s="51"/>
      <c r="AA1065" s="51" t="str">
        <f t="shared" si="348"/>
        <v/>
      </c>
      <c r="AB1065" s="53">
        <f t="shared" si="324"/>
        <v>45957</v>
      </c>
      <c r="AC1065" s="51" t="str">
        <f t="shared" si="325"/>
        <v/>
      </c>
      <c r="AD1065" s="44">
        <f t="shared" si="326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v>1065</v>
      </c>
      <c r="B1066" s="61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99">
        <f t="shared" si="321"/>
        <v>45857</v>
      </c>
      <c r="K1066" s="4">
        <v>45849</v>
      </c>
      <c r="L1066" s="19">
        <f t="shared" si="365"/>
        <v>8</v>
      </c>
      <c r="M1066" s="5">
        <f t="shared" si="322"/>
        <v>45868</v>
      </c>
      <c r="N1066" s="4">
        <v>45872</v>
      </c>
      <c r="O1066" s="19">
        <f t="shared" si="344"/>
        <v>-4</v>
      </c>
      <c r="P1066" s="5">
        <f t="shared" si="320"/>
        <v>45883</v>
      </c>
      <c r="R1066" s="19" t="str">
        <f t="shared" si="345"/>
        <v/>
      </c>
      <c r="S1066" s="5">
        <f t="shared" si="327"/>
        <v>45888</v>
      </c>
      <c r="T1066" s="4">
        <v>45884</v>
      </c>
      <c r="U1066" s="19">
        <f t="shared" si="346"/>
        <v>4</v>
      </c>
      <c r="V1066" s="5">
        <f t="shared" si="323"/>
        <v>45927</v>
      </c>
      <c r="W1066" s="6">
        <v>45922</v>
      </c>
      <c r="X1066" s="19">
        <f t="shared" si="347"/>
        <v>5</v>
      </c>
      <c r="Y1066" s="53">
        <f t="shared" si="318"/>
        <v>45955</v>
      </c>
      <c r="Z1066" s="53">
        <v>45936</v>
      </c>
      <c r="AA1066" s="51"/>
      <c r="AB1066" s="53">
        <f t="shared" si="324"/>
        <v>45957</v>
      </c>
      <c r="AC1066" s="51">
        <f t="shared" si="325"/>
        <v>21</v>
      </c>
      <c r="AD1066" s="44">
        <f t="shared" si="326"/>
        <v>45957</v>
      </c>
      <c r="AE1066" s="53">
        <v>45936</v>
      </c>
      <c r="AG1066" s="10"/>
      <c r="AH1066" s="1"/>
      <c r="AI1066" s="1"/>
      <c r="AJ1066" s="1"/>
      <c r="AK1066" s="1"/>
      <c r="AL1066" s="1"/>
    </row>
    <row r="1067" spans="1:38" ht="14.45">
      <c r="A1067" s="38">
        <v>1066</v>
      </c>
      <c r="B1067" s="61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99">
        <f t="shared" si="321"/>
        <v>45858</v>
      </c>
      <c r="K1067" s="4">
        <v>45846</v>
      </c>
      <c r="L1067" s="19">
        <f t="shared" si="365"/>
        <v>12</v>
      </c>
      <c r="M1067" s="5">
        <f t="shared" si="322"/>
        <v>45869</v>
      </c>
      <c r="N1067" s="4">
        <v>45891</v>
      </c>
      <c r="O1067" s="19">
        <f t="shared" si="344"/>
        <v>-22</v>
      </c>
      <c r="P1067" s="5">
        <f t="shared" si="320"/>
        <v>45884</v>
      </c>
      <c r="R1067" s="19" t="str">
        <f t="shared" si="345"/>
        <v/>
      </c>
      <c r="S1067" s="5">
        <f t="shared" si="327"/>
        <v>45889</v>
      </c>
      <c r="T1067" s="4">
        <v>45908</v>
      </c>
      <c r="U1067" s="19">
        <f t="shared" si="346"/>
        <v>-19</v>
      </c>
      <c r="V1067" s="5">
        <f t="shared" si="323"/>
        <v>45928</v>
      </c>
      <c r="W1067" s="6">
        <v>45918</v>
      </c>
      <c r="X1067" s="19">
        <f t="shared" si="347"/>
        <v>10</v>
      </c>
      <c r="Y1067" s="53">
        <f t="shared" si="318"/>
        <v>45956</v>
      </c>
      <c r="Z1067" s="6">
        <v>45933</v>
      </c>
      <c r="AA1067" s="51">
        <f t="shared" si="348"/>
        <v>23</v>
      </c>
      <c r="AB1067" s="53">
        <f t="shared" si="324"/>
        <v>45958</v>
      </c>
      <c r="AC1067" s="51">
        <f t="shared" si="325"/>
        <v>25</v>
      </c>
      <c r="AD1067" s="44">
        <f t="shared" si="326"/>
        <v>45958</v>
      </c>
      <c r="AE1067" s="4">
        <v>45943</v>
      </c>
      <c r="AF1067" s="19">
        <f t="shared" si="319"/>
        <v>15</v>
      </c>
      <c r="AG1067" s="10"/>
      <c r="AH1067" s="1"/>
      <c r="AI1067" s="1"/>
      <c r="AJ1067" s="1"/>
      <c r="AK1067" s="1"/>
      <c r="AL1067" s="1"/>
    </row>
    <row r="1068" spans="1:38" ht="14.45">
      <c r="A1068" s="38">
        <v>1067</v>
      </c>
      <c r="B1068" s="61">
        <v>45958</v>
      </c>
      <c r="C1068" s="35" t="s">
        <v>2252</v>
      </c>
      <c r="D1068" s="23" t="s">
        <v>38</v>
      </c>
      <c r="E1068" s="103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99">
        <f t="shared" ref="J1068:J1070" si="366">B1068-100</f>
        <v>45858</v>
      </c>
      <c r="K1068" s="4">
        <v>45903</v>
      </c>
      <c r="L1068" s="19">
        <f t="shared" ref="L1068:L1070" si="367">IF(OR(J1068="", K1068=""), "", J1068-K1068)</f>
        <v>-45</v>
      </c>
      <c r="M1068" s="5">
        <f t="shared" ref="M1068:M1070" si="368">B1068-89</f>
        <v>45869</v>
      </c>
      <c r="N1068" s="4">
        <v>45926</v>
      </c>
      <c r="O1068" s="19">
        <f t="shared" ref="O1068:O1070" si="369">IF(OR(M1068="", N1068=""), "", M1068-N1068)</f>
        <v>-57</v>
      </c>
      <c r="P1068" s="5">
        <f t="shared" ref="P1068:P1070" si="370">B1068-74</f>
        <v>45884</v>
      </c>
      <c r="Q1068" s="4">
        <v>45932</v>
      </c>
      <c r="R1068" s="19">
        <f t="shared" ref="R1068:R1070" si="371">IF(OR(P1068="", Q1068=""), "", P1068-Q1068)</f>
        <v>-48</v>
      </c>
      <c r="S1068" s="5">
        <f t="shared" ref="S1068:S1070" si="372">B1068-69</f>
        <v>45889</v>
      </c>
      <c r="T1068" s="4">
        <v>45932</v>
      </c>
      <c r="U1068" s="19">
        <f t="shared" ref="U1068:U1070" si="373">IF(OR(S1068="", T1068=""), "", S1068-T1068)</f>
        <v>-43</v>
      </c>
      <c r="V1068" s="5">
        <f t="shared" ref="V1068:V1070" si="374">B1068-30</f>
        <v>45928</v>
      </c>
      <c r="W1068" s="4">
        <v>45928</v>
      </c>
      <c r="X1068" s="19">
        <f t="shared" ref="X1068:X1070" si="375">IF(OR(V1068="", W1068=""), "", V1068-W1068)</f>
        <v>0</v>
      </c>
      <c r="Y1068" s="53">
        <f t="shared" ref="Y1068:Y1070" si="376">B1068-2</f>
        <v>45956</v>
      </c>
      <c r="Z1068" s="53">
        <v>45932</v>
      </c>
      <c r="AA1068" s="51">
        <f t="shared" ref="AA1068:AA1070" si="377">IF(OR(Y1068="", Z1068=""), "", Y1068-Z1068)</f>
        <v>24</v>
      </c>
      <c r="AB1068" s="53">
        <f t="shared" ref="AB1068:AB1070" si="378">IF(B1068&lt;&gt;"", B1068, "")</f>
        <v>45958</v>
      </c>
      <c r="AC1068" s="51">
        <f t="shared" ref="AC1068:AC1070" si="379">IF(OR(AB1068="", Z1068=""), "", AB1068-Z1068)</f>
        <v>26</v>
      </c>
      <c r="AD1068" s="44">
        <f t="shared" ref="AD1068:AD1070" si="380">IF(B1068&lt;&gt;"", B1068, "")</f>
        <v>45958</v>
      </c>
      <c r="AE1068" s="4">
        <v>45945</v>
      </c>
      <c r="AF1068" s="19">
        <f t="shared" ref="AF1068:AF1070" si="381">IF(OR(AD1068="", AE1068=""), "", AD1068-AE1068)</f>
        <v>13</v>
      </c>
      <c r="AG1068" s="10"/>
      <c r="AH1068" s="1"/>
      <c r="AI1068" s="1"/>
      <c r="AJ1068" s="1"/>
      <c r="AK1068" s="1"/>
      <c r="AL1068" s="1"/>
    </row>
    <row r="1069" spans="1:38" ht="14.45">
      <c r="A1069" s="38">
        <v>1068</v>
      </c>
      <c r="B1069" s="61">
        <v>45958</v>
      </c>
      <c r="C1069" s="35" t="s">
        <v>2254</v>
      </c>
      <c r="D1069" s="23" t="s">
        <v>38</v>
      </c>
      <c r="E1069" s="103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99">
        <f t="shared" si="366"/>
        <v>45858</v>
      </c>
      <c r="K1069" s="4">
        <v>45903</v>
      </c>
      <c r="L1069" s="19">
        <f t="shared" si="367"/>
        <v>-45</v>
      </c>
      <c r="M1069" s="5">
        <f t="shared" si="368"/>
        <v>45869</v>
      </c>
      <c r="N1069" s="4">
        <v>45926</v>
      </c>
      <c r="O1069" s="19">
        <f t="shared" si="369"/>
        <v>-57</v>
      </c>
      <c r="P1069" s="5">
        <f t="shared" si="370"/>
        <v>45884</v>
      </c>
      <c r="Q1069" s="4">
        <v>45932</v>
      </c>
      <c r="R1069" s="19">
        <f t="shared" si="371"/>
        <v>-48</v>
      </c>
      <c r="S1069" s="5">
        <f t="shared" si="372"/>
        <v>45889</v>
      </c>
      <c r="T1069" s="4">
        <v>45932</v>
      </c>
      <c r="U1069" s="19">
        <f t="shared" si="373"/>
        <v>-43</v>
      </c>
      <c r="V1069" s="5">
        <f t="shared" si="374"/>
        <v>45928</v>
      </c>
      <c r="W1069" s="4">
        <v>45928</v>
      </c>
      <c r="X1069" s="19">
        <f t="shared" si="375"/>
        <v>0</v>
      </c>
      <c r="Y1069" s="53">
        <f t="shared" si="376"/>
        <v>45956</v>
      </c>
      <c r="Z1069" s="53">
        <v>45932</v>
      </c>
      <c r="AA1069" s="51">
        <f t="shared" si="377"/>
        <v>24</v>
      </c>
      <c r="AB1069" s="53">
        <f t="shared" si="378"/>
        <v>45958</v>
      </c>
      <c r="AC1069" s="51">
        <f t="shared" si="379"/>
        <v>26</v>
      </c>
      <c r="AD1069" s="44">
        <f t="shared" si="380"/>
        <v>45958</v>
      </c>
      <c r="AE1069" s="4">
        <v>45945</v>
      </c>
      <c r="AF1069" s="19">
        <f t="shared" si="381"/>
        <v>13</v>
      </c>
      <c r="AG1069" s="10"/>
      <c r="AH1069" s="1"/>
      <c r="AI1069" s="1"/>
      <c r="AJ1069" s="1"/>
      <c r="AK1069" s="1"/>
      <c r="AL1069" s="1"/>
    </row>
    <row r="1070" spans="1:38" ht="14.45">
      <c r="A1070" s="38">
        <v>1069</v>
      </c>
      <c r="B1070" s="61">
        <v>45959</v>
      </c>
      <c r="C1070" s="35" t="s">
        <v>2255</v>
      </c>
      <c r="D1070" s="23" t="s">
        <v>38</v>
      </c>
      <c r="E1070" s="103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99">
        <f t="shared" si="366"/>
        <v>45859</v>
      </c>
      <c r="K1070" s="4">
        <v>45903</v>
      </c>
      <c r="L1070" s="19">
        <f t="shared" si="367"/>
        <v>-44</v>
      </c>
      <c r="M1070" s="5">
        <f t="shared" si="368"/>
        <v>45870</v>
      </c>
      <c r="N1070" s="4">
        <v>45926</v>
      </c>
      <c r="O1070" s="19">
        <f t="shared" si="369"/>
        <v>-56</v>
      </c>
      <c r="P1070" s="5">
        <f t="shared" si="370"/>
        <v>45885</v>
      </c>
      <c r="Q1070" s="4">
        <v>45932</v>
      </c>
      <c r="R1070" s="19">
        <f t="shared" si="371"/>
        <v>-47</v>
      </c>
      <c r="S1070" s="5">
        <f t="shared" si="372"/>
        <v>45890</v>
      </c>
      <c r="T1070" s="4">
        <v>45932</v>
      </c>
      <c r="U1070" s="19">
        <f t="shared" si="373"/>
        <v>-42</v>
      </c>
      <c r="V1070" s="5">
        <f t="shared" si="374"/>
        <v>45929</v>
      </c>
      <c r="W1070" s="4">
        <v>45929</v>
      </c>
      <c r="X1070" s="19">
        <f t="shared" si="375"/>
        <v>0</v>
      </c>
      <c r="Y1070" s="53">
        <f t="shared" si="376"/>
        <v>45957</v>
      </c>
      <c r="Z1070" s="53">
        <v>45932</v>
      </c>
      <c r="AA1070" s="51">
        <f t="shared" si="377"/>
        <v>25</v>
      </c>
      <c r="AB1070" s="53">
        <f t="shared" si="378"/>
        <v>45959</v>
      </c>
      <c r="AC1070" s="51">
        <f t="shared" si="379"/>
        <v>27</v>
      </c>
      <c r="AD1070" s="44">
        <f t="shared" si="380"/>
        <v>45959</v>
      </c>
      <c r="AE1070" s="4">
        <v>45945</v>
      </c>
      <c r="AF1070" s="19">
        <f t="shared" si="381"/>
        <v>14</v>
      </c>
      <c r="AG1070" s="10"/>
      <c r="AH1070" s="1"/>
      <c r="AI1070" s="1"/>
      <c r="AJ1070" s="1"/>
      <c r="AK1070" s="1"/>
      <c r="AL1070" s="1"/>
    </row>
    <row r="1071" spans="1:38" ht="14.45">
      <c r="A1071" s="38">
        <v>1070</v>
      </c>
      <c r="B1071" s="61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99">
        <f t="shared" si="321"/>
        <v>45859</v>
      </c>
      <c r="K1071" s="4">
        <v>45903</v>
      </c>
      <c r="L1071" s="19">
        <f t="shared" si="365"/>
        <v>-44</v>
      </c>
      <c r="M1071" s="5">
        <f t="shared" si="322"/>
        <v>45870</v>
      </c>
      <c r="N1071" s="4">
        <v>45926</v>
      </c>
      <c r="O1071" s="19">
        <f t="shared" si="344"/>
        <v>-56</v>
      </c>
      <c r="P1071" s="5">
        <f t="shared" si="320"/>
        <v>45885</v>
      </c>
      <c r="Q1071" s="4">
        <v>45932</v>
      </c>
      <c r="R1071" s="19">
        <f t="shared" si="345"/>
        <v>-47</v>
      </c>
      <c r="S1071" s="5">
        <f t="shared" si="327"/>
        <v>45890</v>
      </c>
      <c r="T1071" s="4">
        <v>45932</v>
      </c>
      <c r="U1071" s="19">
        <f t="shared" si="346"/>
        <v>-42</v>
      </c>
      <c r="V1071" s="5">
        <f t="shared" si="323"/>
        <v>45929</v>
      </c>
      <c r="W1071" s="4">
        <v>45929</v>
      </c>
      <c r="X1071" s="19">
        <f t="shared" si="347"/>
        <v>0</v>
      </c>
      <c r="Y1071" s="53">
        <f t="shared" si="318"/>
        <v>45957</v>
      </c>
      <c r="Z1071" s="53">
        <v>45932</v>
      </c>
      <c r="AA1071" s="51">
        <f t="shared" si="348"/>
        <v>25</v>
      </c>
      <c r="AB1071" s="53">
        <f t="shared" si="324"/>
        <v>45959</v>
      </c>
      <c r="AC1071" s="51">
        <f t="shared" si="325"/>
        <v>27</v>
      </c>
      <c r="AD1071" s="44">
        <f t="shared" si="326"/>
        <v>45959</v>
      </c>
      <c r="AE1071" s="4">
        <v>45945</v>
      </c>
      <c r="AF1071" s="19">
        <f t="shared" si="319"/>
        <v>14</v>
      </c>
      <c r="AG1071" s="10"/>
      <c r="AH1071" s="1"/>
      <c r="AI1071" s="1"/>
      <c r="AJ1071" s="1"/>
      <c r="AK1071" s="1"/>
      <c r="AL1071" s="1"/>
    </row>
    <row r="1072" spans="1:38" ht="14.45">
      <c r="A1072" s="38" t="e" cm="1">
        <f t="array" ref="A1072">-uuuuuuuuuuuuuuuuuuuuuuuuuuuuuuuuuuuuuuuuuuuuuuuuuuuuuuuuuuuuuuuuuuuuujggggggggggggy</f>
        <v>#NAME?</v>
      </c>
      <c r="B1072" s="61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99">
        <f t="shared" si="321"/>
        <v>45859</v>
      </c>
      <c r="K1072" s="4">
        <v>45849</v>
      </c>
      <c r="L1072" s="19">
        <f t="shared" si="365"/>
        <v>10</v>
      </c>
      <c r="M1072" s="5">
        <f t="shared" si="322"/>
        <v>45870</v>
      </c>
      <c r="N1072" s="4">
        <v>45872</v>
      </c>
      <c r="O1072" s="19">
        <f t="shared" si="344"/>
        <v>-2</v>
      </c>
      <c r="P1072" s="5">
        <f t="shared" si="320"/>
        <v>45885</v>
      </c>
      <c r="R1072" s="19" t="str">
        <f t="shared" si="345"/>
        <v/>
      </c>
      <c r="S1072" s="5">
        <f t="shared" si="327"/>
        <v>45890</v>
      </c>
      <c r="T1072" s="4">
        <v>45888</v>
      </c>
      <c r="U1072" s="19">
        <f t="shared" si="346"/>
        <v>2</v>
      </c>
      <c r="V1072" s="5">
        <f t="shared" si="323"/>
        <v>45929</v>
      </c>
      <c r="W1072" s="6">
        <v>45929</v>
      </c>
      <c r="X1072" s="19">
        <f t="shared" si="347"/>
        <v>0</v>
      </c>
      <c r="Y1072" s="53">
        <f t="shared" si="318"/>
        <v>45957</v>
      </c>
      <c r="Z1072" s="51"/>
      <c r="AA1072" s="51" t="str">
        <f t="shared" si="348"/>
        <v/>
      </c>
      <c r="AB1072" s="53">
        <f t="shared" si="324"/>
        <v>45959</v>
      </c>
      <c r="AC1072" s="51" t="str">
        <f t="shared" si="325"/>
        <v/>
      </c>
      <c r="AD1072" s="44">
        <f t="shared" si="326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v>1072</v>
      </c>
      <c r="B1073" s="61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99">
        <f t="shared" si="321"/>
        <v>45859</v>
      </c>
      <c r="K1073" s="4">
        <v>45849</v>
      </c>
      <c r="L1073" s="19">
        <f t="shared" si="365"/>
        <v>10</v>
      </c>
      <c r="M1073" s="5">
        <f t="shared" si="322"/>
        <v>45870</v>
      </c>
      <c r="N1073" s="4">
        <v>45872</v>
      </c>
      <c r="O1073" s="19">
        <f t="shared" si="344"/>
        <v>-2</v>
      </c>
      <c r="P1073" s="5">
        <f t="shared" si="320"/>
        <v>45885</v>
      </c>
      <c r="R1073" s="19" t="str">
        <f t="shared" si="345"/>
        <v/>
      </c>
      <c r="S1073" s="5">
        <f t="shared" si="327"/>
        <v>45890</v>
      </c>
      <c r="T1073" s="4">
        <v>45888</v>
      </c>
      <c r="U1073" s="19">
        <f t="shared" si="346"/>
        <v>2</v>
      </c>
      <c r="V1073" s="5">
        <f t="shared" si="323"/>
        <v>45929</v>
      </c>
      <c r="W1073" s="6">
        <v>45929</v>
      </c>
      <c r="X1073" s="19">
        <f t="shared" si="347"/>
        <v>0</v>
      </c>
      <c r="Y1073" s="53">
        <f t="shared" si="318"/>
        <v>45957</v>
      </c>
      <c r="Z1073" s="51"/>
      <c r="AA1073" s="51" t="str">
        <f t="shared" si="348"/>
        <v/>
      </c>
      <c r="AB1073" s="53">
        <f t="shared" si="324"/>
        <v>45959</v>
      </c>
      <c r="AC1073" s="51" t="str">
        <f t="shared" si="325"/>
        <v/>
      </c>
      <c r="AD1073" s="44">
        <f t="shared" si="326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v>1073</v>
      </c>
      <c r="B1074" s="61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99">
        <f t="shared" si="321"/>
        <v>45859</v>
      </c>
      <c r="K1074" s="4">
        <v>45849</v>
      </c>
      <c r="L1074" s="19">
        <f t="shared" si="365"/>
        <v>10</v>
      </c>
      <c r="M1074" s="5">
        <f t="shared" si="322"/>
        <v>45870</v>
      </c>
      <c r="N1074" s="4">
        <v>45872</v>
      </c>
      <c r="O1074" s="19">
        <f t="shared" si="344"/>
        <v>-2</v>
      </c>
      <c r="P1074" s="5">
        <f t="shared" si="320"/>
        <v>45885</v>
      </c>
      <c r="R1074" s="19" t="str">
        <f t="shared" si="345"/>
        <v/>
      </c>
      <c r="S1074" s="5">
        <f t="shared" si="327"/>
        <v>45890</v>
      </c>
      <c r="T1074" s="4">
        <v>45888</v>
      </c>
      <c r="U1074" s="19">
        <f t="shared" si="346"/>
        <v>2</v>
      </c>
      <c r="V1074" s="5">
        <f t="shared" si="323"/>
        <v>45929</v>
      </c>
      <c r="W1074" s="6">
        <v>45929</v>
      </c>
      <c r="X1074" s="19">
        <f t="shared" si="347"/>
        <v>0</v>
      </c>
      <c r="Y1074" s="53">
        <f t="shared" si="318"/>
        <v>45957</v>
      </c>
      <c r="Z1074" s="51"/>
      <c r="AA1074" s="51" t="str">
        <f t="shared" si="348"/>
        <v/>
      </c>
      <c r="AB1074" s="53">
        <f t="shared" si="324"/>
        <v>45959</v>
      </c>
      <c r="AC1074" s="51" t="str">
        <f t="shared" si="325"/>
        <v/>
      </c>
      <c r="AD1074" s="44">
        <f t="shared" si="326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v>1074</v>
      </c>
      <c r="B1075" s="61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99">
        <f t="shared" si="321"/>
        <v>45859</v>
      </c>
      <c r="K1075" s="4">
        <v>45849</v>
      </c>
      <c r="L1075" s="19">
        <f t="shared" si="365"/>
        <v>10</v>
      </c>
      <c r="M1075" s="5">
        <f t="shared" si="322"/>
        <v>45870</v>
      </c>
      <c r="N1075" s="4">
        <v>45872</v>
      </c>
      <c r="O1075" s="19">
        <f t="shared" si="344"/>
        <v>-2</v>
      </c>
      <c r="P1075" s="5">
        <f t="shared" si="320"/>
        <v>45885</v>
      </c>
      <c r="R1075" s="19" t="str">
        <f t="shared" si="345"/>
        <v/>
      </c>
      <c r="S1075" s="5">
        <f t="shared" si="327"/>
        <v>45890</v>
      </c>
      <c r="T1075" s="4">
        <v>45888</v>
      </c>
      <c r="U1075" s="19">
        <f t="shared" si="346"/>
        <v>2</v>
      </c>
      <c r="V1075" s="5">
        <f t="shared" si="323"/>
        <v>45929</v>
      </c>
      <c r="W1075" s="6">
        <v>45929</v>
      </c>
      <c r="X1075" s="19">
        <f t="shared" si="347"/>
        <v>0</v>
      </c>
      <c r="Y1075" s="53">
        <f t="shared" si="318"/>
        <v>45957</v>
      </c>
      <c r="Z1075" s="51"/>
      <c r="AA1075" s="51" t="str">
        <f t="shared" si="348"/>
        <v/>
      </c>
      <c r="AB1075" s="53">
        <f t="shared" si="324"/>
        <v>45959</v>
      </c>
      <c r="AC1075" s="51" t="str">
        <f t="shared" si="325"/>
        <v/>
      </c>
      <c r="AD1075" s="44">
        <f t="shared" si="326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v>1075</v>
      </c>
      <c r="B1076" s="61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99">
        <f t="shared" si="321"/>
        <v>45859</v>
      </c>
      <c r="K1076" s="4">
        <v>45849</v>
      </c>
      <c r="L1076" s="19">
        <f t="shared" si="365"/>
        <v>10</v>
      </c>
      <c r="M1076" s="5">
        <f t="shared" si="322"/>
        <v>45870</v>
      </c>
      <c r="N1076" s="4">
        <v>45872</v>
      </c>
      <c r="O1076" s="19">
        <f t="shared" si="344"/>
        <v>-2</v>
      </c>
      <c r="P1076" s="5">
        <f t="shared" si="320"/>
        <v>45885</v>
      </c>
      <c r="R1076" s="19" t="str">
        <f t="shared" si="345"/>
        <v/>
      </c>
      <c r="S1076" s="5">
        <f t="shared" si="327"/>
        <v>45890</v>
      </c>
      <c r="T1076" s="4">
        <v>45888</v>
      </c>
      <c r="U1076" s="19">
        <f t="shared" si="346"/>
        <v>2</v>
      </c>
      <c r="V1076" s="5">
        <f t="shared" si="323"/>
        <v>45929</v>
      </c>
      <c r="W1076" s="6">
        <v>45929</v>
      </c>
      <c r="X1076" s="19">
        <f t="shared" si="347"/>
        <v>0</v>
      </c>
      <c r="Y1076" s="53">
        <f t="shared" si="318"/>
        <v>45957</v>
      </c>
      <c r="Z1076" s="51"/>
      <c r="AA1076" s="51" t="str">
        <f t="shared" si="348"/>
        <v/>
      </c>
      <c r="AB1076" s="53">
        <f t="shared" si="324"/>
        <v>45959</v>
      </c>
      <c r="AC1076" s="51" t="str">
        <f t="shared" si="325"/>
        <v/>
      </c>
      <c r="AD1076" s="44">
        <f t="shared" si="326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v>1076</v>
      </c>
      <c r="B1077" s="61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99">
        <f t="shared" si="321"/>
        <v>45860</v>
      </c>
      <c r="L1077" s="19" t="str">
        <f t="shared" si="365"/>
        <v/>
      </c>
      <c r="M1077" s="5">
        <f t="shared" si="322"/>
        <v>45871</v>
      </c>
      <c r="N1077" s="4">
        <v>45887</v>
      </c>
      <c r="O1077" s="19">
        <f t="shared" si="344"/>
        <v>-16</v>
      </c>
      <c r="P1077" s="5">
        <f t="shared" si="320"/>
        <v>45886</v>
      </c>
      <c r="R1077" s="19" t="str">
        <f t="shared" si="345"/>
        <v/>
      </c>
      <c r="S1077" s="5">
        <f t="shared" si="327"/>
        <v>45891</v>
      </c>
      <c r="T1077" s="4">
        <v>45948</v>
      </c>
      <c r="U1077" s="19">
        <f t="shared" si="346"/>
        <v>-57</v>
      </c>
      <c r="V1077" s="5">
        <f t="shared" si="323"/>
        <v>45930</v>
      </c>
      <c r="W1077" s="6">
        <v>45933</v>
      </c>
      <c r="X1077" s="19">
        <f t="shared" si="347"/>
        <v>-3</v>
      </c>
      <c r="Y1077" s="53">
        <f t="shared" si="318"/>
        <v>45958</v>
      </c>
      <c r="Z1077" s="53">
        <v>45950</v>
      </c>
      <c r="AA1077" s="51">
        <f t="shared" si="348"/>
        <v>8</v>
      </c>
      <c r="AB1077" s="53">
        <f t="shared" si="324"/>
        <v>45960</v>
      </c>
      <c r="AC1077" s="51">
        <f t="shared" si="325"/>
        <v>10</v>
      </c>
      <c r="AD1077" s="44">
        <f t="shared" si="326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v>1077</v>
      </c>
      <c r="B1078" s="61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99">
        <f t="shared" si="321"/>
        <v>45860</v>
      </c>
      <c r="K1078" s="4">
        <v>45903</v>
      </c>
      <c r="L1078" s="19">
        <f t="shared" si="365"/>
        <v>-43</v>
      </c>
      <c r="M1078" s="5">
        <f t="shared" si="322"/>
        <v>45871</v>
      </c>
      <c r="N1078" s="4">
        <v>45926</v>
      </c>
      <c r="O1078" s="19">
        <f t="shared" si="344"/>
        <v>-55</v>
      </c>
      <c r="P1078" s="5">
        <f t="shared" si="320"/>
        <v>45886</v>
      </c>
      <c r="Q1078" s="4">
        <v>45932</v>
      </c>
      <c r="R1078" s="19">
        <f t="shared" si="345"/>
        <v>-46</v>
      </c>
      <c r="S1078" s="5">
        <f t="shared" si="327"/>
        <v>45891</v>
      </c>
      <c r="T1078" s="4">
        <v>45932</v>
      </c>
      <c r="U1078" s="19">
        <f t="shared" si="346"/>
        <v>-41</v>
      </c>
      <c r="V1078" s="5">
        <f t="shared" si="323"/>
        <v>45930</v>
      </c>
      <c r="W1078" s="6">
        <v>45930</v>
      </c>
      <c r="X1078" s="19">
        <f t="shared" si="347"/>
        <v>0</v>
      </c>
      <c r="Y1078" s="53">
        <f t="shared" si="318"/>
        <v>45958</v>
      </c>
      <c r="Z1078" s="53">
        <v>45932</v>
      </c>
      <c r="AA1078" s="51">
        <f t="shared" si="348"/>
        <v>26</v>
      </c>
      <c r="AB1078" s="53">
        <f t="shared" si="324"/>
        <v>45960</v>
      </c>
      <c r="AC1078" s="51">
        <f t="shared" si="325"/>
        <v>28</v>
      </c>
      <c r="AD1078" s="44">
        <f t="shared" si="326"/>
        <v>45960</v>
      </c>
      <c r="AE1078" s="4">
        <v>45945</v>
      </c>
      <c r="AF1078" s="19">
        <f t="shared" si="319"/>
        <v>15</v>
      </c>
      <c r="AG1078" s="10"/>
      <c r="AH1078" s="1"/>
      <c r="AI1078" s="1"/>
      <c r="AJ1078" s="1"/>
      <c r="AK1078" s="1"/>
      <c r="AL1078" s="1"/>
    </row>
    <row r="1079" spans="1:38" ht="14.45">
      <c r="A1079" s="38">
        <v>1078</v>
      </c>
      <c r="B1079" s="61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99">
        <f t="shared" si="321"/>
        <v>45860</v>
      </c>
      <c r="K1079" s="4">
        <v>45903</v>
      </c>
      <c r="L1079" s="19">
        <f t="shared" si="365"/>
        <v>-43</v>
      </c>
      <c r="M1079" s="5">
        <f t="shared" si="322"/>
        <v>45871</v>
      </c>
      <c r="N1079" s="4">
        <v>45926</v>
      </c>
      <c r="O1079" s="19">
        <f t="shared" si="344"/>
        <v>-55</v>
      </c>
      <c r="P1079" s="5">
        <f t="shared" si="320"/>
        <v>45886</v>
      </c>
      <c r="Q1079" s="4">
        <v>45932</v>
      </c>
      <c r="R1079" s="19">
        <f t="shared" si="345"/>
        <v>-46</v>
      </c>
      <c r="S1079" s="5">
        <f t="shared" si="327"/>
        <v>45891</v>
      </c>
      <c r="T1079" s="4">
        <v>45932</v>
      </c>
      <c r="U1079" s="19">
        <f t="shared" si="346"/>
        <v>-41</v>
      </c>
      <c r="V1079" s="5">
        <f t="shared" si="323"/>
        <v>45930</v>
      </c>
      <c r="W1079" s="6">
        <v>45930</v>
      </c>
      <c r="X1079" s="19">
        <f t="shared" si="347"/>
        <v>0</v>
      </c>
      <c r="Y1079" s="53">
        <f t="shared" si="318"/>
        <v>45958</v>
      </c>
      <c r="Z1079" s="53">
        <v>45932</v>
      </c>
      <c r="AA1079" s="51">
        <f t="shared" si="348"/>
        <v>26</v>
      </c>
      <c r="AB1079" s="53">
        <f t="shared" si="324"/>
        <v>45960</v>
      </c>
      <c r="AC1079" s="51">
        <f t="shared" si="325"/>
        <v>28</v>
      </c>
      <c r="AD1079" s="44">
        <f t="shared" si="326"/>
        <v>45960</v>
      </c>
      <c r="AE1079" s="4">
        <v>45945</v>
      </c>
      <c r="AF1079" s="19">
        <f t="shared" si="319"/>
        <v>15</v>
      </c>
      <c r="AG1079" s="10"/>
      <c r="AH1079" s="1"/>
      <c r="AI1079" s="1"/>
      <c r="AJ1079" s="1"/>
      <c r="AK1079" s="1"/>
      <c r="AL1079" s="1"/>
    </row>
    <row r="1080" spans="1:38" ht="14.45">
      <c r="A1080" s="38">
        <v>1079</v>
      </c>
      <c r="B1080" s="61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99">
        <f t="shared" si="321"/>
        <v>45860</v>
      </c>
      <c r="K1080" s="4">
        <v>45903</v>
      </c>
      <c r="L1080" s="19">
        <f t="shared" si="365"/>
        <v>-43</v>
      </c>
      <c r="M1080" s="5">
        <f t="shared" si="322"/>
        <v>45871</v>
      </c>
      <c r="N1080" s="4">
        <v>45926</v>
      </c>
      <c r="O1080" s="19">
        <f t="shared" si="344"/>
        <v>-55</v>
      </c>
      <c r="P1080" s="5">
        <f t="shared" si="320"/>
        <v>45886</v>
      </c>
      <c r="Q1080" s="4">
        <v>45932</v>
      </c>
      <c r="R1080" s="19">
        <f t="shared" si="345"/>
        <v>-46</v>
      </c>
      <c r="S1080" s="5">
        <f t="shared" si="327"/>
        <v>45891</v>
      </c>
      <c r="T1080" s="4">
        <v>45932</v>
      </c>
      <c r="U1080" s="19">
        <f t="shared" si="346"/>
        <v>-41</v>
      </c>
      <c r="V1080" s="5">
        <f t="shared" si="323"/>
        <v>45930</v>
      </c>
      <c r="W1080" s="6">
        <v>45930</v>
      </c>
      <c r="X1080" s="19">
        <f t="shared" si="347"/>
        <v>0</v>
      </c>
      <c r="Y1080" s="53">
        <f t="shared" si="318"/>
        <v>45958</v>
      </c>
      <c r="Z1080" s="53">
        <v>45932</v>
      </c>
      <c r="AA1080" s="51">
        <f t="shared" si="348"/>
        <v>26</v>
      </c>
      <c r="AB1080" s="53">
        <f t="shared" si="324"/>
        <v>45960</v>
      </c>
      <c r="AC1080" s="51">
        <f t="shared" si="325"/>
        <v>28</v>
      </c>
      <c r="AD1080" s="44">
        <f t="shared" si="326"/>
        <v>45960</v>
      </c>
      <c r="AE1080" s="4">
        <v>45945</v>
      </c>
      <c r="AF1080" s="19">
        <f t="shared" si="319"/>
        <v>15</v>
      </c>
      <c r="AG1080" s="10"/>
      <c r="AH1080" s="1"/>
      <c r="AI1080" s="1"/>
      <c r="AJ1080" s="1"/>
      <c r="AK1080" s="1"/>
      <c r="AL1080" s="1"/>
    </row>
    <row r="1081" spans="1:38" ht="14.45">
      <c r="A1081" s="38">
        <v>1080</v>
      </c>
      <c r="B1081" s="61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99">
        <f t="shared" si="321"/>
        <v>45860</v>
      </c>
      <c r="K1081" s="4">
        <v>45903</v>
      </c>
      <c r="L1081" s="19">
        <f t="shared" si="365"/>
        <v>-43</v>
      </c>
      <c r="M1081" s="5">
        <f t="shared" si="322"/>
        <v>45871</v>
      </c>
      <c r="N1081" s="4">
        <v>45926</v>
      </c>
      <c r="O1081" s="19">
        <f t="shared" si="344"/>
        <v>-55</v>
      </c>
      <c r="P1081" s="5">
        <f t="shared" si="320"/>
        <v>45886</v>
      </c>
      <c r="Q1081" s="4">
        <v>45932</v>
      </c>
      <c r="R1081" s="19">
        <f t="shared" si="345"/>
        <v>-46</v>
      </c>
      <c r="S1081" s="5">
        <f t="shared" si="327"/>
        <v>45891</v>
      </c>
      <c r="T1081" s="4">
        <v>45932</v>
      </c>
      <c r="U1081" s="19">
        <f t="shared" si="346"/>
        <v>-41</v>
      </c>
      <c r="V1081" s="5">
        <f t="shared" si="323"/>
        <v>45930</v>
      </c>
      <c r="W1081" s="6">
        <v>45930</v>
      </c>
      <c r="X1081" s="19">
        <f t="shared" si="347"/>
        <v>0</v>
      </c>
      <c r="Y1081" s="53">
        <f t="shared" si="318"/>
        <v>45958</v>
      </c>
      <c r="Z1081" s="53">
        <v>45932</v>
      </c>
      <c r="AA1081" s="51">
        <f t="shared" si="348"/>
        <v>26</v>
      </c>
      <c r="AB1081" s="53">
        <f t="shared" si="324"/>
        <v>45960</v>
      </c>
      <c r="AC1081" s="51">
        <f t="shared" si="325"/>
        <v>28</v>
      </c>
      <c r="AD1081" s="44">
        <f t="shared" si="326"/>
        <v>45960</v>
      </c>
      <c r="AE1081" s="4">
        <v>45945</v>
      </c>
      <c r="AF1081" s="19">
        <f t="shared" si="319"/>
        <v>15</v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v>1081</v>
      </c>
      <c r="B1082" s="62">
        <v>45960</v>
      </c>
      <c r="C1082" s="42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0">
        <f t="shared" si="321"/>
        <v>45860</v>
      </c>
      <c r="K1082" s="7">
        <v>45846</v>
      </c>
      <c r="L1082" s="101">
        <f t="shared" si="365"/>
        <v>14</v>
      </c>
      <c r="M1082" s="20">
        <f t="shared" si="322"/>
        <v>45871</v>
      </c>
      <c r="N1082" s="7"/>
      <c r="O1082" s="101" t="str">
        <f t="shared" si="344"/>
        <v/>
      </c>
      <c r="P1082" s="20">
        <f t="shared" si="320"/>
        <v>45886</v>
      </c>
      <c r="Q1082" s="7"/>
      <c r="R1082" s="101" t="str">
        <f t="shared" si="345"/>
        <v/>
      </c>
      <c r="S1082" s="20">
        <f t="shared" si="327"/>
        <v>45891</v>
      </c>
      <c r="T1082" s="7"/>
      <c r="U1082" s="101" t="str">
        <f t="shared" si="346"/>
        <v/>
      </c>
      <c r="V1082" s="20">
        <f t="shared" si="323"/>
        <v>45930</v>
      </c>
      <c r="W1082" s="49"/>
      <c r="X1082" s="101" t="str">
        <f t="shared" si="347"/>
        <v/>
      </c>
      <c r="Y1082" s="68">
        <f t="shared" si="318"/>
        <v>45958</v>
      </c>
      <c r="Z1082" s="128"/>
      <c r="AA1082" s="52" t="str">
        <f t="shared" si="348"/>
        <v/>
      </c>
      <c r="AB1082" s="53">
        <f t="shared" si="324"/>
        <v>45960</v>
      </c>
      <c r="AC1082" s="51" t="str">
        <f t="shared" si="325"/>
        <v/>
      </c>
      <c r="AD1082" s="102">
        <f t="shared" si="326"/>
        <v>45960</v>
      </c>
      <c r="AE1082" s="7"/>
      <c r="AF1082" s="101" t="str">
        <f t="shared" si="319"/>
        <v/>
      </c>
      <c r="AG1082" s="36" t="s">
        <v>2184</v>
      </c>
      <c r="AH1082" s="50"/>
      <c r="AI1082" s="50"/>
      <c r="AJ1082" s="50"/>
      <c r="AK1082" s="50"/>
      <c r="AL1082" s="50"/>
    </row>
    <row r="1083" spans="1:38" ht="14.45">
      <c r="A1083" s="38">
        <v>1082</v>
      </c>
      <c r="B1083" s="61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99">
        <f t="shared" si="321"/>
        <v>45861</v>
      </c>
      <c r="L1083" s="19" t="str">
        <f t="shared" si="365"/>
        <v/>
      </c>
      <c r="M1083" s="5">
        <f t="shared" si="322"/>
        <v>45872</v>
      </c>
      <c r="O1083" s="19" t="str">
        <f t="shared" si="344"/>
        <v/>
      </c>
      <c r="P1083" s="5">
        <f t="shared" si="320"/>
        <v>45887</v>
      </c>
      <c r="R1083" s="19" t="str">
        <f t="shared" si="345"/>
        <v/>
      </c>
      <c r="S1083" s="5">
        <f t="shared" si="327"/>
        <v>45892</v>
      </c>
      <c r="T1083" s="4">
        <v>45929</v>
      </c>
      <c r="U1083" s="19">
        <f t="shared" si="346"/>
        <v>-37</v>
      </c>
      <c r="V1083" s="5">
        <f t="shared" si="323"/>
        <v>45931</v>
      </c>
      <c r="W1083" s="6">
        <v>45946</v>
      </c>
      <c r="X1083" s="19">
        <f t="shared" si="347"/>
        <v>-15</v>
      </c>
      <c r="Y1083" s="53">
        <f t="shared" ref="Y1083:Y1148" si="382">B1083-2</f>
        <v>45959</v>
      </c>
      <c r="Z1083" s="53">
        <v>45954</v>
      </c>
      <c r="AA1083" s="51">
        <f t="shared" si="348"/>
        <v>5</v>
      </c>
      <c r="AB1083" s="53">
        <f t="shared" si="324"/>
        <v>45961</v>
      </c>
      <c r="AC1083" s="51">
        <f t="shared" si="325"/>
        <v>7</v>
      </c>
      <c r="AD1083" s="44">
        <f t="shared" si="326"/>
        <v>45961</v>
      </c>
      <c r="AF1083" s="19" t="str">
        <f t="shared" ref="AF1083:AF1148" si="383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v>1083</v>
      </c>
      <c r="B1084" s="61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99">
        <f t="shared" si="321"/>
        <v>45861</v>
      </c>
      <c r="K1084" s="4">
        <v>45846</v>
      </c>
      <c r="L1084" s="19">
        <f t="shared" si="365"/>
        <v>15</v>
      </c>
      <c r="M1084" s="5">
        <f t="shared" si="322"/>
        <v>45872</v>
      </c>
      <c r="N1084" s="4">
        <v>45891</v>
      </c>
      <c r="O1084" s="19">
        <f t="shared" si="344"/>
        <v>-19</v>
      </c>
      <c r="P1084" s="5">
        <f t="shared" si="320"/>
        <v>45887</v>
      </c>
      <c r="R1084" s="19" t="str">
        <f t="shared" si="345"/>
        <v/>
      </c>
      <c r="S1084" s="5">
        <f t="shared" si="327"/>
        <v>45892</v>
      </c>
      <c r="T1084" s="4">
        <v>45905</v>
      </c>
      <c r="U1084" s="19">
        <f t="shared" si="346"/>
        <v>-13</v>
      </c>
      <c r="V1084" s="5">
        <f t="shared" si="323"/>
        <v>45931</v>
      </c>
      <c r="W1084" s="6">
        <v>45919</v>
      </c>
      <c r="X1084" s="19">
        <f t="shared" si="347"/>
        <v>12</v>
      </c>
      <c r="Y1084" s="53">
        <f t="shared" si="382"/>
        <v>45959</v>
      </c>
      <c r="Z1084" s="4">
        <v>45939</v>
      </c>
      <c r="AA1084" s="51">
        <f t="shared" si="348"/>
        <v>20</v>
      </c>
      <c r="AB1084" s="53">
        <f t="shared" si="324"/>
        <v>45961</v>
      </c>
      <c r="AC1084" s="51">
        <f t="shared" si="325"/>
        <v>22</v>
      </c>
      <c r="AD1084" s="44">
        <f t="shared" si="326"/>
        <v>45961</v>
      </c>
      <c r="AE1084" s="4">
        <v>45939</v>
      </c>
      <c r="AF1084" s="19">
        <f t="shared" si="383"/>
        <v>22</v>
      </c>
      <c r="AG1084" s="10"/>
      <c r="AH1084" s="1"/>
      <c r="AI1084" s="1"/>
      <c r="AJ1084" s="1"/>
      <c r="AK1084" s="1"/>
      <c r="AL1084" s="1"/>
    </row>
    <row r="1085" spans="1:38" ht="14.45">
      <c r="A1085" s="38">
        <v>1084</v>
      </c>
      <c r="B1085" s="61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99">
        <f t="shared" si="321"/>
        <v>45861</v>
      </c>
      <c r="L1085" s="19" t="str">
        <f t="shared" si="365"/>
        <v/>
      </c>
      <c r="M1085" s="5">
        <f t="shared" si="322"/>
        <v>45872</v>
      </c>
      <c r="O1085" s="19" t="str">
        <f t="shared" si="344"/>
        <v/>
      </c>
      <c r="P1085" s="5">
        <f t="shared" si="320"/>
        <v>45887</v>
      </c>
      <c r="R1085" s="19" t="str">
        <f t="shared" si="345"/>
        <v/>
      </c>
      <c r="S1085" s="5">
        <f t="shared" si="327"/>
        <v>45892</v>
      </c>
      <c r="U1085" s="19" t="str">
        <f t="shared" si="346"/>
        <v/>
      </c>
      <c r="V1085" s="5">
        <f t="shared" si="323"/>
        <v>45931</v>
      </c>
      <c r="W1085" s="6">
        <v>45931</v>
      </c>
      <c r="X1085" s="19">
        <f t="shared" si="347"/>
        <v>0</v>
      </c>
      <c r="Y1085" s="53">
        <f t="shared" si="382"/>
        <v>45959</v>
      </c>
      <c r="Z1085" s="51"/>
      <c r="AA1085" s="51" t="str">
        <f t="shared" si="348"/>
        <v/>
      </c>
      <c r="AB1085" s="53">
        <f t="shared" si="324"/>
        <v>45961</v>
      </c>
      <c r="AC1085" s="51" t="str">
        <f t="shared" si="325"/>
        <v/>
      </c>
      <c r="AD1085" s="44">
        <f t="shared" si="326"/>
        <v>45961</v>
      </c>
      <c r="AF1085" s="19" t="str">
        <f t="shared" si="383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v>1085</v>
      </c>
      <c r="B1086" s="61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99">
        <f t="shared" si="321"/>
        <v>45861</v>
      </c>
      <c r="K1086" s="4">
        <v>45846</v>
      </c>
      <c r="L1086" s="19">
        <f t="shared" si="365"/>
        <v>15</v>
      </c>
      <c r="M1086" s="5">
        <f t="shared" si="322"/>
        <v>45872</v>
      </c>
      <c r="N1086" s="4">
        <v>45891</v>
      </c>
      <c r="O1086" s="19">
        <f t="shared" si="344"/>
        <v>-19</v>
      </c>
      <c r="P1086" s="5">
        <f t="shared" si="320"/>
        <v>45887</v>
      </c>
      <c r="R1086" s="19" t="str">
        <f t="shared" si="345"/>
        <v/>
      </c>
      <c r="S1086" s="5">
        <f t="shared" si="327"/>
        <v>45892</v>
      </c>
      <c r="T1086" s="4">
        <v>45894</v>
      </c>
      <c r="U1086" s="19">
        <f t="shared" si="346"/>
        <v>-2</v>
      </c>
      <c r="V1086" s="5">
        <f t="shared" si="323"/>
        <v>45931</v>
      </c>
      <c r="W1086" s="6">
        <v>45932</v>
      </c>
      <c r="X1086" s="19">
        <f t="shared" si="347"/>
        <v>-1</v>
      </c>
      <c r="Y1086" s="53">
        <f t="shared" si="382"/>
        <v>45959</v>
      </c>
      <c r="Z1086" s="6">
        <v>45939</v>
      </c>
      <c r="AA1086" s="51">
        <f t="shared" si="348"/>
        <v>20</v>
      </c>
      <c r="AB1086" s="53">
        <f t="shared" si="324"/>
        <v>45961</v>
      </c>
      <c r="AC1086" s="51">
        <f t="shared" si="325"/>
        <v>22</v>
      </c>
      <c r="AD1086" s="44">
        <f t="shared" si="326"/>
        <v>45961</v>
      </c>
      <c r="AF1086" s="19" t="str">
        <f t="shared" si="383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v>1086</v>
      </c>
      <c r="B1087" s="61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99">
        <f t="shared" si="321"/>
        <v>45862</v>
      </c>
      <c r="L1087" s="19" t="str">
        <f t="shared" si="365"/>
        <v/>
      </c>
      <c r="M1087" s="5">
        <f t="shared" si="322"/>
        <v>45873</v>
      </c>
      <c r="O1087" s="19" t="str">
        <f t="shared" si="344"/>
        <v/>
      </c>
      <c r="P1087" s="5">
        <f t="shared" si="320"/>
        <v>45888</v>
      </c>
      <c r="R1087" s="19" t="str">
        <f t="shared" si="345"/>
        <v/>
      </c>
      <c r="S1087" s="5">
        <f t="shared" si="327"/>
        <v>45893</v>
      </c>
      <c r="T1087" s="4">
        <v>45926</v>
      </c>
      <c r="U1087" s="19">
        <f t="shared" si="346"/>
        <v>-33</v>
      </c>
      <c r="V1087" s="5">
        <f t="shared" si="323"/>
        <v>45932</v>
      </c>
      <c r="W1087" s="6"/>
      <c r="X1087" s="19" t="str">
        <f t="shared" si="347"/>
        <v/>
      </c>
      <c r="Y1087" s="53">
        <f t="shared" si="382"/>
        <v>45960</v>
      </c>
      <c r="Z1087" s="53"/>
      <c r="AA1087" s="51" t="str">
        <f t="shared" si="348"/>
        <v/>
      </c>
      <c r="AB1087" s="53">
        <f t="shared" si="324"/>
        <v>45962</v>
      </c>
      <c r="AC1087" s="51" t="str">
        <f t="shared" si="325"/>
        <v/>
      </c>
      <c r="AD1087" s="44">
        <f t="shared" si="326"/>
        <v>45962</v>
      </c>
      <c r="AF1087" s="19" t="str">
        <f t="shared" si="383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v>1087</v>
      </c>
      <c r="B1088" s="61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99">
        <f t="shared" si="321"/>
        <v>45862</v>
      </c>
      <c r="L1088" s="19" t="str">
        <f t="shared" si="365"/>
        <v/>
      </c>
      <c r="M1088" s="5">
        <f t="shared" si="322"/>
        <v>45873</v>
      </c>
      <c r="N1088" s="4">
        <v>45926</v>
      </c>
      <c r="O1088" s="19" t="str">
        <f>IF(OR(M1088="", N1089=""), "", M1088-N1089)</f>
        <v/>
      </c>
      <c r="P1088" s="5">
        <f t="shared" si="320"/>
        <v>45888</v>
      </c>
      <c r="R1088" s="19" t="str">
        <f t="shared" si="345"/>
        <v/>
      </c>
      <c r="S1088" s="5">
        <f t="shared" si="327"/>
        <v>45893</v>
      </c>
      <c r="T1088" s="4">
        <v>45926</v>
      </c>
      <c r="U1088" s="19">
        <f t="shared" si="346"/>
        <v>-33</v>
      </c>
      <c r="V1088" s="5">
        <f t="shared" si="323"/>
        <v>45932</v>
      </c>
      <c r="W1088" s="6">
        <v>45940</v>
      </c>
      <c r="X1088" s="19">
        <f t="shared" si="347"/>
        <v>-8</v>
      </c>
      <c r="Y1088" s="53">
        <f t="shared" si="382"/>
        <v>45960</v>
      </c>
      <c r="Z1088" s="53">
        <v>45953</v>
      </c>
      <c r="AA1088" s="51">
        <f t="shared" si="348"/>
        <v>7</v>
      </c>
      <c r="AB1088" s="53">
        <f t="shared" si="324"/>
        <v>45962</v>
      </c>
      <c r="AC1088" s="51">
        <f t="shared" si="325"/>
        <v>9</v>
      </c>
      <c r="AD1088" s="44">
        <f t="shared" si="326"/>
        <v>45962</v>
      </c>
      <c r="AF1088" s="19" t="str">
        <f t="shared" si="383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v>1088</v>
      </c>
      <c r="B1089" s="61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99">
        <f t="shared" si="321"/>
        <v>45862</v>
      </c>
      <c r="L1089" s="19" t="str">
        <f t="shared" si="365"/>
        <v/>
      </c>
      <c r="M1089" s="5">
        <f t="shared" si="322"/>
        <v>45873</v>
      </c>
      <c r="O1089" s="19">
        <f>IF(OR(M1089="", N1090=""), "", M1089-N1090)</f>
        <v>-80</v>
      </c>
      <c r="P1089" s="5">
        <f t="shared" si="320"/>
        <v>45888</v>
      </c>
      <c r="R1089" s="19" t="str">
        <f t="shared" si="345"/>
        <v/>
      </c>
      <c r="S1089" s="5">
        <f t="shared" si="327"/>
        <v>45893</v>
      </c>
      <c r="T1089" s="4">
        <v>45929</v>
      </c>
      <c r="U1089" s="19">
        <f t="shared" si="346"/>
        <v>-36</v>
      </c>
      <c r="V1089" s="5">
        <f t="shared" si="323"/>
        <v>45932</v>
      </c>
      <c r="W1089" s="6">
        <v>45936</v>
      </c>
      <c r="X1089" s="19">
        <f t="shared" si="347"/>
        <v>-4</v>
      </c>
      <c r="Y1089" s="53">
        <f t="shared" si="382"/>
        <v>45960</v>
      </c>
      <c r="Z1089" s="53">
        <v>45952</v>
      </c>
      <c r="AA1089" s="51">
        <f t="shared" si="348"/>
        <v>8</v>
      </c>
      <c r="AB1089" s="53">
        <f t="shared" si="324"/>
        <v>45962</v>
      </c>
      <c r="AC1089" s="51">
        <f t="shared" si="325"/>
        <v>10</v>
      </c>
      <c r="AD1089" s="44">
        <f t="shared" si="326"/>
        <v>45962</v>
      </c>
      <c r="AF1089" s="19" t="str">
        <f t="shared" si="383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v>1089</v>
      </c>
      <c r="B1090" s="61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99">
        <f t="shared" si="321"/>
        <v>45862</v>
      </c>
      <c r="K1090" s="4">
        <v>45931</v>
      </c>
      <c r="L1090" s="19">
        <f t="shared" si="365"/>
        <v>-69</v>
      </c>
      <c r="M1090" s="5">
        <f t="shared" si="322"/>
        <v>45873</v>
      </c>
      <c r="N1090" s="4">
        <v>45953</v>
      </c>
      <c r="O1090" s="19">
        <f t="shared" si="344"/>
        <v>-80</v>
      </c>
      <c r="P1090" s="5">
        <f t="shared" si="320"/>
        <v>45888</v>
      </c>
      <c r="Q1090" s="4">
        <v>45954</v>
      </c>
      <c r="R1090" s="19">
        <f t="shared" si="345"/>
        <v>-66</v>
      </c>
      <c r="S1090" s="5">
        <f t="shared" si="327"/>
        <v>45893</v>
      </c>
      <c r="T1090" s="4">
        <v>45954</v>
      </c>
      <c r="U1090" s="19">
        <f t="shared" si="346"/>
        <v>-61</v>
      </c>
      <c r="V1090" s="5">
        <f t="shared" si="323"/>
        <v>45932</v>
      </c>
      <c r="W1090" s="4">
        <v>45932</v>
      </c>
      <c r="X1090" s="19">
        <f t="shared" si="347"/>
        <v>0</v>
      </c>
      <c r="Y1090" s="53">
        <f t="shared" si="382"/>
        <v>45960</v>
      </c>
      <c r="Z1090" s="4">
        <v>45954</v>
      </c>
      <c r="AA1090" s="51">
        <f t="shared" si="348"/>
        <v>6</v>
      </c>
      <c r="AB1090" s="53">
        <f t="shared" si="324"/>
        <v>45962</v>
      </c>
      <c r="AC1090" s="51">
        <f t="shared" si="325"/>
        <v>8</v>
      </c>
      <c r="AD1090" s="44">
        <f t="shared" si="326"/>
        <v>45962</v>
      </c>
      <c r="AF1090" s="19" t="str">
        <f t="shared" si="383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38">
        <v>1090</v>
      </c>
      <c r="B1091" s="62">
        <v>45962</v>
      </c>
      <c r="C1091" s="42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0">
        <f t="shared" si="321"/>
        <v>45862</v>
      </c>
      <c r="K1091" s="7">
        <v>45846</v>
      </c>
      <c r="L1091" s="101">
        <f t="shared" si="365"/>
        <v>16</v>
      </c>
      <c r="M1091" s="20">
        <f t="shared" si="322"/>
        <v>45873</v>
      </c>
      <c r="N1091" s="7">
        <v>45901</v>
      </c>
      <c r="O1091" s="101">
        <f t="shared" si="344"/>
        <v>-28</v>
      </c>
      <c r="P1091" s="20">
        <f t="shared" si="320"/>
        <v>45888</v>
      </c>
      <c r="Q1091" s="7"/>
      <c r="R1091" s="101" t="str">
        <f t="shared" si="345"/>
        <v/>
      </c>
      <c r="S1091" s="20">
        <f t="shared" si="327"/>
        <v>45893</v>
      </c>
      <c r="T1091" s="7">
        <v>45905</v>
      </c>
      <c r="U1091" s="101">
        <f t="shared" si="346"/>
        <v>-12</v>
      </c>
      <c r="V1091" s="20">
        <f t="shared" si="323"/>
        <v>45932</v>
      </c>
      <c r="W1091" s="49">
        <v>45947</v>
      </c>
      <c r="X1091" s="101">
        <f t="shared" si="347"/>
        <v>-15</v>
      </c>
      <c r="Y1091" s="68">
        <f t="shared" si="382"/>
        <v>45960</v>
      </c>
      <c r="Z1091" s="128"/>
      <c r="AA1091" s="52" t="str">
        <f t="shared" si="348"/>
        <v/>
      </c>
      <c r="AB1091" s="53">
        <f t="shared" si="324"/>
        <v>45962</v>
      </c>
      <c r="AC1091" s="51" t="str">
        <f t="shared" si="325"/>
        <v/>
      </c>
      <c r="AD1091" s="102">
        <f>IF(B1091&lt;&gt;"", B1091, "")</f>
        <v>45962</v>
      </c>
      <c r="AE1091" s="7"/>
      <c r="AF1091" s="101" t="str">
        <f t="shared" si="383"/>
        <v/>
      </c>
      <c r="AG1091" s="36"/>
      <c r="AH1091" s="50"/>
      <c r="AI1091" s="50"/>
      <c r="AJ1091" s="50"/>
      <c r="AK1091" s="50"/>
      <c r="AL1091" s="50"/>
    </row>
    <row r="1092" spans="1:38" ht="14.45">
      <c r="A1092" s="38">
        <v>1091</v>
      </c>
      <c r="B1092" s="61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99">
        <f t="shared" si="321"/>
        <v>45862</v>
      </c>
      <c r="K1092" s="4">
        <v>45846</v>
      </c>
      <c r="L1092" s="19">
        <f t="shared" si="365"/>
        <v>16</v>
      </c>
      <c r="M1092" s="5">
        <f t="shared" si="322"/>
        <v>45873</v>
      </c>
      <c r="N1092" s="4">
        <v>45917</v>
      </c>
      <c r="O1092" s="19">
        <f t="shared" si="344"/>
        <v>-44</v>
      </c>
      <c r="P1092" s="5">
        <f t="shared" si="320"/>
        <v>45888</v>
      </c>
      <c r="R1092" s="19" t="str">
        <f t="shared" si="345"/>
        <v/>
      </c>
      <c r="S1092" s="5">
        <f t="shared" si="327"/>
        <v>45893</v>
      </c>
      <c r="T1092" s="4">
        <v>45917</v>
      </c>
      <c r="U1092" s="19">
        <f t="shared" si="346"/>
        <v>-24</v>
      </c>
      <c r="V1092" s="5">
        <f t="shared" si="323"/>
        <v>45932</v>
      </c>
      <c r="W1092" s="6">
        <v>45933</v>
      </c>
      <c r="X1092" s="19">
        <f t="shared" si="347"/>
        <v>-1</v>
      </c>
      <c r="Y1092" s="53">
        <f t="shared" si="382"/>
        <v>45960</v>
      </c>
      <c r="Z1092" s="4">
        <v>45943</v>
      </c>
      <c r="AA1092" s="51">
        <f t="shared" si="348"/>
        <v>17</v>
      </c>
      <c r="AB1092" s="53">
        <f t="shared" si="324"/>
        <v>45962</v>
      </c>
      <c r="AC1092" s="51">
        <f t="shared" si="325"/>
        <v>19</v>
      </c>
      <c r="AD1092" s="44">
        <f t="shared" si="326"/>
        <v>45962</v>
      </c>
      <c r="AE1092" s="4">
        <v>45943</v>
      </c>
      <c r="AF1092" s="19">
        <f t="shared" si="383"/>
        <v>19</v>
      </c>
      <c r="AG1092" s="10"/>
      <c r="AH1092" s="1"/>
      <c r="AI1092" s="1"/>
      <c r="AJ1092" s="1"/>
      <c r="AK1092" s="1"/>
      <c r="AL1092" s="1"/>
    </row>
    <row r="1093" spans="1:38" ht="14.45">
      <c r="A1093" s="38">
        <v>1092</v>
      </c>
      <c r="B1093" s="61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99">
        <f t="shared" si="321"/>
        <v>45862</v>
      </c>
      <c r="K1093" s="4">
        <v>45873</v>
      </c>
      <c r="L1093" s="19">
        <f t="shared" si="365"/>
        <v>-11</v>
      </c>
      <c r="M1093" s="5">
        <f t="shared" si="322"/>
        <v>45873</v>
      </c>
      <c r="N1093" s="4">
        <v>45898</v>
      </c>
      <c r="O1093" s="19">
        <f t="shared" si="344"/>
        <v>-25</v>
      </c>
      <c r="P1093" s="5">
        <f t="shared" ref="P1093:P1159" si="384">B1093-74</f>
        <v>45888</v>
      </c>
      <c r="Q1093" s="4">
        <v>45898</v>
      </c>
      <c r="R1093" s="19">
        <f t="shared" si="345"/>
        <v>-10</v>
      </c>
      <c r="S1093" s="5">
        <f t="shared" si="327"/>
        <v>45893</v>
      </c>
      <c r="T1093" s="4">
        <v>45898</v>
      </c>
      <c r="U1093" s="19">
        <f t="shared" si="346"/>
        <v>-5</v>
      </c>
      <c r="V1093" s="5">
        <f t="shared" si="323"/>
        <v>45932</v>
      </c>
      <c r="W1093" s="6">
        <v>45939</v>
      </c>
      <c r="X1093" s="19">
        <f t="shared" si="347"/>
        <v>-7</v>
      </c>
      <c r="Y1093" s="53">
        <f t="shared" si="382"/>
        <v>45960</v>
      </c>
      <c r="Z1093" s="51"/>
      <c r="AA1093" s="51" t="str">
        <f t="shared" si="348"/>
        <v/>
      </c>
      <c r="AB1093" s="53">
        <f t="shared" si="324"/>
        <v>45962</v>
      </c>
      <c r="AC1093" s="51" t="str">
        <f t="shared" si="325"/>
        <v/>
      </c>
      <c r="AD1093" s="44">
        <f t="shared" si="326"/>
        <v>45962</v>
      </c>
      <c r="AF1093" s="19" t="str">
        <f t="shared" si="383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v>1093</v>
      </c>
      <c r="B1094" s="61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99">
        <f t="shared" si="321"/>
        <v>45862</v>
      </c>
      <c r="K1094" s="4">
        <v>45846</v>
      </c>
      <c r="L1094" s="19">
        <f t="shared" si="365"/>
        <v>16</v>
      </c>
      <c r="M1094" s="5">
        <f t="shared" si="322"/>
        <v>45873</v>
      </c>
      <c r="N1094" s="4">
        <v>45917</v>
      </c>
      <c r="O1094" s="19">
        <f t="shared" si="344"/>
        <v>-44</v>
      </c>
      <c r="P1094" s="5">
        <f t="shared" si="384"/>
        <v>45888</v>
      </c>
      <c r="R1094" s="19" t="str">
        <f t="shared" si="345"/>
        <v/>
      </c>
      <c r="S1094" s="5">
        <f t="shared" si="327"/>
        <v>45893</v>
      </c>
      <c r="T1094" s="4">
        <v>45917</v>
      </c>
      <c r="U1094" s="19">
        <f t="shared" si="346"/>
        <v>-24</v>
      </c>
      <c r="V1094" s="5">
        <f t="shared" si="323"/>
        <v>45932</v>
      </c>
      <c r="W1094" s="6">
        <v>45936</v>
      </c>
      <c r="X1094" s="19">
        <f t="shared" si="347"/>
        <v>-4</v>
      </c>
      <c r="Y1094" s="53">
        <f t="shared" si="382"/>
        <v>45960</v>
      </c>
      <c r="Z1094" s="127"/>
      <c r="AA1094" s="51" t="str">
        <f t="shared" si="348"/>
        <v/>
      </c>
      <c r="AB1094" s="53">
        <f t="shared" si="324"/>
        <v>45962</v>
      </c>
      <c r="AC1094" s="51" t="str">
        <f t="shared" si="325"/>
        <v/>
      </c>
      <c r="AD1094" s="44">
        <f t="shared" si="326"/>
        <v>45962</v>
      </c>
      <c r="AF1094" s="19" t="str">
        <f t="shared" si="383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v>1094</v>
      </c>
      <c r="B1095" s="61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99">
        <f t="shared" si="321"/>
        <v>45863</v>
      </c>
      <c r="K1095" s="4">
        <v>45846</v>
      </c>
      <c r="L1095" s="19">
        <f t="shared" si="365"/>
        <v>17</v>
      </c>
      <c r="M1095" s="5">
        <f t="shared" si="322"/>
        <v>45874</v>
      </c>
      <c r="N1095" s="4">
        <v>45919</v>
      </c>
      <c r="O1095" s="19">
        <f t="shared" si="344"/>
        <v>-45</v>
      </c>
      <c r="P1095" s="5">
        <f t="shared" si="384"/>
        <v>45889</v>
      </c>
      <c r="R1095" s="19" t="str">
        <f t="shared" si="345"/>
        <v/>
      </c>
      <c r="S1095" s="5">
        <f t="shared" si="327"/>
        <v>45894</v>
      </c>
      <c r="T1095" s="4">
        <v>45919</v>
      </c>
      <c r="U1095" s="19">
        <f t="shared" si="346"/>
        <v>-25</v>
      </c>
      <c r="V1095" s="5">
        <f t="shared" si="323"/>
        <v>45933</v>
      </c>
      <c r="W1095" s="6">
        <v>45939</v>
      </c>
      <c r="X1095" s="19">
        <f t="shared" si="347"/>
        <v>-6</v>
      </c>
      <c r="Y1095" s="53">
        <f t="shared" si="382"/>
        <v>45961</v>
      </c>
      <c r="Z1095" s="127"/>
      <c r="AA1095" s="51" t="str">
        <f t="shared" si="348"/>
        <v/>
      </c>
      <c r="AB1095" s="53">
        <f t="shared" si="324"/>
        <v>45963</v>
      </c>
      <c r="AC1095" s="51" t="str">
        <f t="shared" si="325"/>
        <v/>
      </c>
      <c r="AD1095" s="44">
        <f t="shared" si="326"/>
        <v>45963</v>
      </c>
      <c r="AF1095" s="19" t="str">
        <f t="shared" si="383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v>1095</v>
      </c>
      <c r="B1096" s="61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99">
        <f t="shared" si="321"/>
        <v>45863</v>
      </c>
      <c r="K1096" s="4">
        <v>45846</v>
      </c>
      <c r="L1096" s="19">
        <f t="shared" si="365"/>
        <v>17</v>
      </c>
      <c r="M1096" s="5">
        <f t="shared" si="322"/>
        <v>45874</v>
      </c>
      <c r="N1096" s="4">
        <v>45930</v>
      </c>
      <c r="O1096" s="19">
        <f t="shared" si="344"/>
        <v>-56</v>
      </c>
      <c r="P1096" s="5">
        <f t="shared" si="384"/>
        <v>45889</v>
      </c>
      <c r="R1096" s="19" t="str">
        <f t="shared" si="345"/>
        <v/>
      </c>
      <c r="S1096" s="5">
        <f t="shared" si="327"/>
        <v>45894</v>
      </c>
      <c r="T1096" s="4">
        <v>45931</v>
      </c>
      <c r="U1096" s="19">
        <f t="shared" si="346"/>
        <v>-37</v>
      </c>
      <c r="V1096" s="5">
        <f t="shared" si="323"/>
        <v>45933</v>
      </c>
      <c r="W1096" s="6">
        <v>45945</v>
      </c>
      <c r="X1096" s="19">
        <f t="shared" si="347"/>
        <v>-12</v>
      </c>
      <c r="Y1096" s="53">
        <f t="shared" si="382"/>
        <v>45961</v>
      </c>
      <c r="Z1096" s="127"/>
      <c r="AA1096" s="51" t="str">
        <f t="shared" si="348"/>
        <v/>
      </c>
      <c r="AB1096" s="53">
        <f t="shared" si="324"/>
        <v>45963</v>
      </c>
      <c r="AC1096" s="51" t="str">
        <f t="shared" si="325"/>
        <v/>
      </c>
      <c r="AD1096" s="44">
        <f t="shared" si="326"/>
        <v>45963</v>
      </c>
      <c r="AF1096" s="19" t="str">
        <f t="shared" si="383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v>1096</v>
      </c>
      <c r="B1097" s="61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99">
        <f t="shared" si="321"/>
        <v>45864</v>
      </c>
      <c r="K1097" s="4">
        <v>45845</v>
      </c>
      <c r="L1097" s="19">
        <f t="shared" si="365"/>
        <v>19</v>
      </c>
      <c r="M1097" s="5">
        <f t="shared" si="322"/>
        <v>45875</v>
      </c>
      <c r="N1097" s="4">
        <v>45875</v>
      </c>
      <c r="O1097" s="19">
        <f t="shared" si="344"/>
        <v>0</v>
      </c>
      <c r="P1097" s="5">
        <f t="shared" si="384"/>
        <v>45890</v>
      </c>
      <c r="R1097" s="19" t="str">
        <f t="shared" si="345"/>
        <v/>
      </c>
      <c r="S1097" s="5">
        <f t="shared" si="327"/>
        <v>45895</v>
      </c>
      <c r="T1097" s="4">
        <v>45905</v>
      </c>
      <c r="U1097" s="19">
        <f t="shared" si="346"/>
        <v>-10</v>
      </c>
      <c r="V1097" s="5">
        <f t="shared" si="323"/>
        <v>45934</v>
      </c>
      <c r="W1097" s="6">
        <v>45939</v>
      </c>
      <c r="X1097" s="19">
        <f t="shared" si="347"/>
        <v>-5</v>
      </c>
      <c r="Y1097" s="53">
        <f t="shared" si="382"/>
        <v>45962</v>
      </c>
      <c r="Z1097" s="53"/>
      <c r="AA1097" s="51" t="str">
        <f t="shared" si="348"/>
        <v/>
      </c>
      <c r="AB1097" s="53">
        <f t="shared" si="324"/>
        <v>45964</v>
      </c>
      <c r="AC1097" s="51" t="str">
        <f t="shared" si="325"/>
        <v/>
      </c>
      <c r="AD1097" s="44">
        <f t="shared" si="326"/>
        <v>45964</v>
      </c>
      <c r="AF1097" s="19" t="str">
        <f t="shared" si="383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v>1097</v>
      </c>
      <c r="B1098" s="61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99">
        <f t="shared" ref="J1098:J1167" si="385">B1098-100</f>
        <v>45865</v>
      </c>
      <c r="K1098" s="4">
        <v>45846</v>
      </c>
      <c r="L1098" s="19">
        <f t="shared" si="365"/>
        <v>19</v>
      </c>
      <c r="M1098" s="5">
        <f t="shared" ref="M1098:M1167" si="386">B1098-89</f>
        <v>45876</v>
      </c>
      <c r="N1098" s="4">
        <v>45918</v>
      </c>
      <c r="O1098" s="19">
        <f t="shared" si="344"/>
        <v>-42</v>
      </c>
      <c r="P1098" s="5">
        <f t="shared" si="384"/>
        <v>45891</v>
      </c>
      <c r="R1098" s="19" t="str">
        <f t="shared" si="345"/>
        <v/>
      </c>
      <c r="S1098" s="5">
        <f t="shared" si="327"/>
        <v>45896</v>
      </c>
      <c r="T1098" s="4">
        <v>45919</v>
      </c>
      <c r="U1098" s="19">
        <f t="shared" si="346"/>
        <v>-23</v>
      </c>
      <c r="V1098" s="5">
        <f t="shared" ref="V1098:V1167" si="387">B1098-30</f>
        <v>45935</v>
      </c>
      <c r="W1098" s="6">
        <v>45940</v>
      </c>
      <c r="X1098" s="19">
        <f t="shared" si="347"/>
        <v>-5</v>
      </c>
      <c r="Y1098" s="53">
        <f t="shared" si="382"/>
        <v>45963</v>
      </c>
      <c r="Z1098" s="4">
        <v>45951</v>
      </c>
      <c r="AA1098" s="51">
        <f t="shared" si="348"/>
        <v>12</v>
      </c>
      <c r="AB1098" s="53">
        <f t="shared" ref="AB1098:AB1167" si="388">IF(B1098&lt;&gt;"", B1098, "")</f>
        <v>45965</v>
      </c>
      <c r="AC1098" s="51">
        <f t="shared" ref="AC1098:AC1154" si="389">IF(OR(AB1098="", Z1098=""), "", AB1098-Z1098)</f>
        <v>14</v>
      </c>
      <c r="AD1098" s="44">
        <f t="shared" ref="AD1098:AD1167" si="390">IF(B1098&lt;&gt;"", B1098, "")</f>
        <v>45965</v>
      </c>
      <c r="AE1098" s="4">
        <v>45951</v>
      </c>
      <c r="AF1098" s="19">
        <f t="shared" si="383"/>
        <v>14</v>
      </c>
      <c r="AG1098" s="10"/>
      <c r="AH1098" s="1"/>
      <c r="AI1098" s="1"/>
      <c r="AJ1098" s="1"/>
      <c r="AK1098" s="1"/>
      <c r="AL1098" s="1"/>
    </row>
    <row r="1099" spans="1:38" ht="14.45">
      <c r="A1099" s="38">
        <v>1098</v>
      </c>
      <c r="B1099" s="61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99">
        <f t="shared" si="385"/>
        <v>45866</v>
      </c>
      <c r="L1099" s="19" t="str">
        <f t="shared" si="365"/>
        <v/>
      </c>
      <c r="M1099" s="5">
        <f t="shared" si="386"/>
        <v>45877</v>
      </c>
      <c r="O1099" s="19" t="str">
        <f t="shared" si="344"/>
        <v/>
      </c>
      <c r="P1099" s="5">
        <f t="shared" si="384"/>
        <v>45892</v>
      </c>
      <c r="R1099" s="19" t="str">
        <f t="shared" si="345"/>
        <v/>
      </c>
      <c r="S1099" s="5">
        <f t="shared" si="327"/>
        <v>45897</v>
      </c>
      <c r="T1099" s="4">
        <v>45929</v>
      </c>
      <c r="U1099" s="19">
        <f t="shared" si="346"/>
        <v>-32</v>
      </c>
      <c r="V1099" s="5">
        <f t="shared" si="387"/>
        <v>45936</v>
      </c>
      <c r="W1099" s="6">
        <v>45936</v>
      </c>
      <c r="X1099" s="19">
        <f t="shared" si="347"/>
        <v>0</v>
      </c>
      <c r="Y1099" s="53">
        <f t="shared" si="382"/>
        <v>45964</v>
      </c>
      <c r="Z1099" s="53"/>
      <c r="AA1099" s="51" t="str">
        <f t="shared" si="348"/>
        <v/>
      </c>
      <c r="AB1099" s="53">
        <f t="shared" si="388"/>
        <v>45966</v>
      </c>
      <c r="AC1099" s="51" t="str">
        <f t="shared" si="389"/>
        <v/>
      </c>
      <c r="AD1099" s="44">
        <f t="shared" si="390"/>
        <v>45966</v>
      </c>
      <c r="AF1099" s="19" t="str">
        <f t="shared" si="383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v>1099</v>
      </c>
      <c r="B1100" s="61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99">
        <f t="shared" si="385"/>
        <v>45867</v>
      </c>
      <c r="K1100" s="4">
        <v>45846</v>
      </c>
      <c r="L1100" s="19">
        <f t="shared" si="365"/>
        <v>21</v>
      </c>
      <c r="M1100" s="5">
        <f t="shared" si="386"/>
        <v>45878</v>
      </c>
      <c r="N1100" s="4">
        <v>45919</v>
      </c>
      <c r="O1100" s="19">
        <f t="shared" si="344"/>
        <v>-41</v>
      </c>
      <c r="P1100" s="5">
        <f t="shared" si="384"/>
        <v>45893</v>
      </c>
      <c r="R1100" s="19" t="str">
        <f t="shared" si="345"/>
        <v/>
      </c>
      <c r="S1100" s="5">
        <f t="shared" si="327"/>
        <v>45898</v>
      </c>
      <c r="T1100" s="4">
        <v>45930</v>
      </c>
      <c r="U1100" s="19">
        <f t="shared" si="346"/>
        <v>-32</v>
      </c>
      <c r="V1100" s="5">
        <f t="shared" si="387"/>
        <v>45937</v>
      </c>
      <c r="W1100" s="6">
        <v>45933</v>
      </c>
      <c r="X1100" s="19">
        <f t="shared" si="347"/>
        <v>4</v>
      </c>
      <c r="Y1100" s="53">
        <f t="shared" si="382"/>
        <v>45965</v>
      </c>
      <c r="Z1100" s="4">
        <v>45951</v>
      </c>
      <c r="AA1100" s="51">
        <f t="shared" si="348"/>
        <v>14</v>
      </c>
      <c r="AB1100" s="53">
        <f t="shared" si="388"/>
        <v>45967</v>
      </c>
      <c r="AC1100" s="51">
        <f t="shared" si="389"/>
        <v>16</v>
      </c>
      <c r="AD1100" s="44">
        <f t="shared" si="390"/>
        <v>45967</v>
      </c>
      <c r="AE1100" s="4">
        <v>45951</v>
      </c>
      <c r="AF1100" s="19">
        <f t="shared" si="383"/>
        <v>16</v>
      </c>
      <c r="AG1100" s="10"/>
      <c r="AH1100" s="1"/>
      <c r="AI1100" s="1"/>
      <c r="AJ1100" s="1"/>
      <c r="AK1100" s="1"/>
      <c r="AL1100" s="1"/>
    </row>
    <row r="1101" spans="1:38" ht="14.45">
      <c r="A1101" s="38">
        <v>1100</v>
      </c>
      <c r="B1101" s="61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99">
        <f t="shared" si="385"/>
        <v>45867</v>
      </c>
      <c r="K1101" s="4">
        <v>45846</v>
      </c>
      <c r="L1101" s="19">
        <f t="shared" si="365"/>
        <v>21</v>
      </c>
      <c r="M1101" s="5">
        <f t="shared" si="386"/>
        <v>45878</v>
      </c>
      <c r="N1101" s="4">
        <v>45919</v>
      </c>
      <c r="O1101" s="19">
        <f t="shared" si="344"/>
        <v>-41</v>
      </c>
      <c r="P1101" s="5">
        <f t="shared" si="384"/>
        <v>45893</v>
      </c>
      <c r="R1101" s="19" t="str">
        <f t="shared" si="345"/>
        <v/>
      </c>
      <c r="S1101" s="5">
        <f t="shared" ref="S1101:S1170" si="391">B1101-69</f>
        <v>45898</v>
      </c>
      <c r="T1101" s="4">
        <v>45919</v>
      </c>
      <c r="U1101" s="19">
        <f t="shared" si="346"/>
        <v>-21</v>
      </c>
      <c r="V1101" s="5">
        <f t="shared" si="387"/>
        <v>45937</v>
      </c>
      <c r="W1101" s="6">
        <v>45938</v>
      </c>
      <c r="X1101" s="19">
        <f t="shared" si="347"/>
        <v>-1</v>
      </c>
      <c r="Y1101" s="53">
        <f t="shared" si="382"/>
        <v>45965</v>
      </c>
      <c r="Z1101" s="127"/>
      <c r="AA1101" s="51" t="str">
        <f t="shared" si="348"/>
        <v/>
      </c>
      <c r="AB1101" s="53">
        <f t="shared" si="388"/>
        <v>45967</v>
      </c>
      <c r="AC1101" s="51" t="str">
        <f t="shared" si="389"/>
        <v/>
      </c>
      <c r="AD1101" s="44">
        <f t="shared" si="390"/>
        <v>45967</v>
      </c>
      <c r="AF1101" s="19" t="str">
        <f t="shared" si="383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v>1101</v>
      </c>
      <c r="B1102" s="61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99">
        <f t="shared" si="385"/>
        <v>45867</v>
      </c>
      <c r="K1102" s="4">
        <v>45846</v>
      </c>
      <c r="L1102" s="19">
        <f t="shared" si="365"/>
        <v>21</v>
      </c>
      <c r="M1102" s="5">
        <f t="shared" si="386"/>
        <v>45878</v>
      </c>
      <c r="N1102" s="4">
        <v>45919</v>
      </c>
      <c r="O1102" s="19">
        <f t="shared" si="344"/>
        <v>-41</v>
      </c>
      <c r="P1102" s="5">
        <f t="shared" si="384"/>
        <v>45893</v>
      </c>
      <c r="R1102" s="19" t="str">
        <f t="shared" si="345"/>
        <v/>
      </c>
      <c r="S1102" s="5">
        <f t="shared" si="391"/>
        <v>45898</v>
      </c>
      <c r="T1102" s="4">
        <v>45919</v>
      </c>
      <c r="U1102" s="19">
        <f t="shared" si="346"/>
        <v>-21</v>
      </c>
      <c r="V1102" s="5">
        <f t="shared" si="387"/>
        <v>45937</v>
      </c>
      <c r="W1102" s="6">
        <v>45947</v>
      </c>
      <c r="X1102" s="19">
        <f t="shared" si="347"/>
        <v>-10</v>
      </c>
      <c r="Y1102" s="53">
        <f t="shared" si="382"/>
        <v>45965</v>
      </c>
      <c r="Z1102" s="127"/>
      <c r="AA1102" s="51" t="str">
        <f t="shared" si="348"/>
        <v/>
      </c>
      <c r="AB1102" s="53">
        <f t="shared" si="388"/>
        <v>45967</v>
      </c>
      <c r="AC1102" s="51" t="str">
        <f t="shared" si="389"/>
        <v/>
      </c>
      <c r="AD1102" s="44">
        <f t="shared" si="390"/>
        <v>45967</v>
      </c>
      <c r="AF1102" s="19" t="str">
        <f t="shared" si="383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v>1102</v>
      </c>
      <c r="B1103" s="61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99">
        <f t="shared" si="385"/>
        <v>45867</v>
      </c>
      <c r="L1103" s="19" t="str">
        <f t="shared" si="365"/>
        <v/>
      </c>
      <c r="M1103" s="5">
        <f t="shared" si="386"/>
        <v>45878</v>
      </c>
      <c r="O1103" s="19" t="str">
        <f t="shared" si="344"/>
        <v/>
      </c>
      <c r="P1103" s="5">
        <f t="shared" si="384"/>
        <v>45893</v>
      </c>
      <c r="R1103" s="19" t="str">
        <f t="shared" si="345"/>
        <v/>
      </c>
      <c r="S1103" s="5">
        <f t="shared" si="391"/>
        <v>45898</v>
      </c>
      <c r="T1103" s="4">
        <v>45931</v>
      </c>
      <c r="U1103" s="19">
        <f t="shared" si="346"/>
        <v>-33</v>
      </c>
      <c r="V1103" s="5">
        <f t="shared" si="387"/>
        <v>45937</v>
      </c>
      <c r="W1103" s="6">
        <v>45937</v>
      </c>
      <c r="X1103" s="19">
        <f t="shared" si="347"/>
        <v>0</v>
      </c>
      <c r="Y1103" s="53">
        <f t="shared" si="382"/>
        <v>45965</v>
      </c>
      <c r="Z1103" s="53"/>
      <c r="AA1103" s="51" t="str">
        <f t="shared" si="348"/>
        <v/>
      </c>
      <c r="AB1103" s="53">
        <f t="shared" si="388"/>
        <v>45967</v>
      </c>
      <c r="AC1103" s="51" t="str">
        <f t="shared" si="389"/>
        <v/>
      </c>
      <c r="AD1103" s="44">
        <f t="shared" si="390"/>
        <v>45967</v>
      </c>
      <c r="AF1103" s="19" t="str">
        <f t="shared" si="383"/>
        <v/>
      </c>
      <c r="AG1103" s="10"/>
      <c r="AH1103" s="1"/>
      <c r="AI1103" s="1"/>
      <c r="AJ1103" s="1"/>
      <c r="AK1103" s="1"/>
      <c r="AL1103" s="1"/>
    </row>
    <row r="1104" spans="1:38" s="9" customFormat="1" ht="14.45">
      <c r="A1104" s="48">
        <v>1103</v>
      </c>
      <c r="B1104" s="62">
        <v>45968</v>
      </c>
      <c r="C1104" s="42" t="s">
        <v>2334</v>
      </c>
      <c r="D1104" s="24" t="s">
        <v>38</v>
      </c>
      <c r="E1104" s="24">
        <v>956.69</v>
      </c>
      <c r="F1104" s="24" t="s">
        <v>57</v>
      </c>
      <c r="G1104" s="16" t="s">
        <v>188</v>
      </c>
      <c r="H1104" s="24" t="s">
        <v>40</v>
      </c>
      <c r="I1104" s="24" t="s">
        <v>41</v>
      </c>
      <c r="J1104" s="100">
        <f t="shared" si="385"/>
        <v>45868</v>
      </c>
      <c r="K1104" s="7">
        <v>45931</v>
      </c>
      <c r="L1104" s="101">
        <f t="shared" si="365"/>
        <v>-63</v>
      </c>
      <c r="M1104" s="20">
        <f t="shared" si="386"/>
        <v>45879</v>
      </c>
      <c r="N1104" s="7">
        <v>45953</v>
      </c>
      <c r="O1104" s="101">
        <f t="shared" si="344"/>
        <v>-74</v>
      </c>
      <c r="P1104" s="20">
        <f t="shared" si="384"/>
        <v>45894</v>
      </c>
      <c r="Q1104" s="7">
        <v>45954</v>
      </c>
      <c r="R1104" s="101">
        <f t="shared" si="345"/>
        <v>-60</v>
      </c>
      <c r="S1104" s="20">
        <f t="shared" si="391"/>
        <v>45899</v>
      </c>
      <c r="T1104" s="7">
        <v>45954</v>
      </c>
      <c r="U1104" s="101">
        <f t="shared" si="346"/>
        <v>-55</v>
      </c>
      <c r="V1104" s="20">
        <f t="shared" si="387"/>
        <v>45938</v>
      </c>
      <c r="W1104" s="7">
        <v>45938</v>
      </c>
      <c r="X1104" s="101">
        <f t="shared" si="347"/>
        <v>0</v>
      </c>
      <c r="Y1104" s="68">
        <f t="shared" si="382"/>
        <v>45966</v>
      </c>
      <c r="Z1104" s="7">
        <v>45954</v>
      </c>
      <c r="AA1104" s="52">
        <f t="shared" si="348"/>
        <v>12</v>
      </c>
      <c r="AB1104" s="53">
        <f t="shared" si="388"/>
        <v>45968</v>
      </c>
      <c r="AC1104" s="51">
        <f t="shared" si="389"/>
        <v>14</v>
      </c>
      <c r="AD1104" s="102">
        <f t="shared" si="390"/>
        <v>45968</v>
      </c>
      <c r="AE1104" s="7">
        <v>45954</v>
      </c>
      <c r="AF1104" s="101">
        <f t="shared" si="383"/>
        <v>14</v>
      </c>
      <c r="AG1104" s="36" t="s">
        <v>1478</v>
      </c>
      <c r="AH1104" s="1"/>
      <c r="AI1104" s="50"/>
      <c r="AJ1104" s="50"/>
      <c r="AK1104" s="50"/>
      <c r="AL1104" s="50"/>
    </row>
    <row r="1105" spans="1:38" ht="14.45">
      <c r="A1105" s="38">
        <v>1104</v>
      </c>
      <c r="B1105" s="61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99">
        <f t="shared" si="385"/>
        <v>45869</v>
      </c>
      <c r="K1105" s="4">
        <v>45897</v>
      </c>
      <c r="L1105" s="19">
        <f t="shared" si="365"/>
        <v>-28</v>
      </c>
      <c r="M1105" s="5">
        <f t="shared" si="386"/>
        <v>45880</v>
      </c>
      <c r="N1105" s="4">
        <v>45915</v>
      </c>
      <c r="O1105" s="19">
        <f t="shared" si="344"/>
        <v>-35</v>
      </c>
      <c r="P1105" s="5">
        <f t="shared" si="384"/>
        <v>45895</v>
      </c>
      <c r="R1105" s="19" t="str">
        <f t="shared" si="345"/>
        <v/>
      </c>
      <c r="S1105" s="5">
        <f t="shared" si="391"/>
        <v>45900</v>
      </c>
      <c r="T1105" s="4">
        <v>45915</v>
      </c>
      <c r="U1105" s="19">
        <f t="shared" si="346"/>
        <v>-15</v>
      </c>
      <c r="V1105" s="5">
        <f t="shared" si="387"/>
        <v>45939</v>
      </c>
      <c r="W1105" s="6">
        <v>45925</v>
      </c>
      <c r="X1105" s="19">
        <f t="shared" si="347"/>
        <v>14</v>
      </c>
      <c r="Y1105" s="53">
        <f t="shared" si="382"/>
        <v>45967</v>
      </c>
      <c r="Z1105" s="4">
        <v>45939</v>
      </c>
      <c r="AA1105" s="51">
        <f t="shared" si="348"/>
        <v>28</v>
      </c>
      <c r="AB1105" s="53">
        <f t="shared" si="388"/>
        <v>45969</v>
      </c>
      <c r="AC1105" s="51">
        <f t="shared" si="389"/>
        <v>30</v>
      </c>
      <c r="AD1105" s="44">
        <f t="shared" si="390"/>
        <v>45969</v>
      </c>
      <c r="AE1105" s="4">
        <v>45939</v>
      </c>
      <c r="AF1105" s="19">
        <f t="shared" si="383"/>
        <v>30</v>
      </c>
      <c r="AG1105" s="10"/>
      <c r="AH1105" s="1"/>
      <c r="AI1105" s="1"/>
      <c r="AJ1105" s="1"/>
      <c r="AK1105" s="1"/>
      <c r="AL1105" s="1"/>
    </row>
    <row r="1106" spans="1:38" ht="14.45">
      <c r="A1106" s="38">
        <v>1105</v>
      </c>
      <c r="B1106" s="61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99">
        <f t="shared" si="385"/>
        <v>45870</v>
      </c>
      <c r="K1106" s="4">
        <v>45931</v>
      </c>
      <c r="L1106" s="19">
        <f t="shared" si="365"/>
        <v>-61</v>
      </c>
      <c r="M1106" s="5">
        <f t="shared" si="386"/>
        <v>45881</v>
      </c>
      <c r="N1106" s="4">
        <v>45953</v>
      </c>
      <c r="O1106" s="19">
        <f t="shared" si="344"/>
        <v>-72</v>
      </c>
      <c r="P1106" s="5">
        <f t="shared" si="384"/>
        <v>45896</v>
      </c>
      <c r="Q1106" s="4">
        <v>45954</v>
      </c>
      <c r="R1106" s="19">
        <f t="shared" si="345"/>
        <v>-58</v>
      </c>
      <c r="S1106" s="5">
        <f t="shared" si="391"/>
        <v>45901</v>
      </c>
      <c r="T1106" s="4">
        <v>45954</v>
      </c>
      <c r="U1106" s="19">
        <f t="shared" si="346"/>
        <v>-53</v>
      </c>
      <c r="V1106" s="5">
        <f t="shared" si="387"/>
        <v>45940</v>
      </c>
      <c r="W1106" s="4">
        <v>45940</v>
      </c>
      <c r="X1106" s="19">
        <f t="shared" si="347"/>
        <v>0</v>
      </c>
      <c r="Y1106" s="53">
        <f t="shared" si="382"/>
        <v>45968</v>
      </c>
      <c r="Z1106" s="4">
        <v>45954</v>
      </c>
      <c r="AA1106" s="51">
        <f t="shared" si="348"/>
        <v>14</v>
      </c>
      <c r="AB1106" s="53">
        <f t="shared" si="388"/>
        <v>45970</v>
      </c>
      <c r="AC1106" s="51">
        <f t="shared" si="389"/>
        <v>16</v>
      </c>
      <c r="AD1106" s="44">
        <f t="shared" si="390"/>
        <v>45970</v>
      </c>
      <c r="AF1106" s="19" t="str">
        <f t="shared" si="383"/>
        <v/>
      </c>
      <c r="AG1106" s="10"/>
      <c r="AH1106" s="1"/>
      <c r="AI1106" s="1"/>
      <c r="AJ1106" s="1"/>
      <c r="AK1106" s="1"/>
      <c r="AL1106" s="1"/>
    </row>
    <row r="1107" spans="1:38" s="9" customFormat="1" ht="14.45">
      <c r="A1107" s="48">
        <v>1106</v>
      </c>
      <c r="B1107" s="62">
        <v>45970</v>
      </c>
      <c r="C1107" s="42" t="s">
        <v>2338</v>
      </c>
      <c r="D1107" s="24" t="s">
        <v>38</v>
      </c>
      <c r="E1107" s="24">
        <v>293.7</v>
      </c>
      <c r="F1107" s="24" t="s">
        <v>71</v>
      </c>
      <c r="G1107" s="16" t="s">
        <v>188</v>
      </c>
      <c r="H1107" s="24" t="s">
        <v>40</v>
      </c>
      <c r="I1107" s="24" t="s">
        <v>41</v>
      </c>
      <c r="J1107" s="100">
        <f t="shared" si="385"/>
        <v>45870</v>
      </c>
      <c r="K1107" s="7">
        <v>45931</v>
      </c>
      <c r="L1107" s="101">
        <f t="shared" si="365"/>
        <v>-61</v>
      </c>
      <c r="M1107" s="20">
        <f t="shared" si="386"/>
        <v>45881</v>
      </c>
      <c r="N1107" s="7">
        <v>45953</v>
      </c>
      <c r="O1107" s="101">
        <f t="shared" si="344"/>
        <v>-72</v>
      </c>
      <c r="P1107" s="20">
        <f t="shared" si="384"/>
        <v>45896</v>
      </c>
      <c r="Q1107" s="7">
        <v>45954</v>
      </c>
      <c r="R1107" s="101">
        <f t="shared" si="345"/>
        <v>-58</v>
      </c>
      <c r="S1107" s="20">
        <f t="shared" si="391"/>
        <v>45901</v>
      </c>
      <c r="T1107" s="7">
        <v>45954</v>
      </c>
      <c r="U1107" s="101">
        <f t="shared" si="346"/>
        <v>-53</v>
      </c>
      <c r="V1107" s="20">
        <f t="shared" si="387"/>
        <v>45940</v>
      </c>
      <c r="W1107" s="7">
        <v>45940</v>
      </c>
      <c r="X1107" s="101">
        <f t="shared" si="347"/>
        <v>0</v>
      </c>
      <c r="Y1107" s="68">
        <f t="shared" si="382"/>
        <v>45968</v>
      </c>
      <c r="Z1107" s="7">
        <v>45954</v>
      </c>
      <c r="AA1107" s="52">
        <f t="shared" si="348"/>
        <v>14</v>
      </c>
      <c r="AB1107" s="53">
        <f t="shared" si="388"/>
        <v>45970</v>
      </c>
      <c r="AC1107" s="51">
        <f t="shared" si="389"/>
        <v>16</v>
      </c>
      <c r="AD1107" s="102">
        <f t="shared" si="390"/>
        <v>45970</v>
      </c>
      <c r="AE1107" s="7">
        <v>45954</v>
      </c>
      <c r="AF1107" s="101">
        <f t="shared" ref="AF1107" si="392">IF(OR(AD1107="", AE1107=""), "", AD1107-AE1107)</f>
        <v>16</v>
      </c>
      <c r="AG1107" s="36" t="s">
        <v>1478</v>
      </c>
      <c r="AH1107" s="1"/>
      <c r="AI1107" s="50"/>
      <c r="AJ1107" s="50"/>
      <c r="AK1107" s="50"/>
      <c r="AL1107" s="50"/>
    </row>
    <row r="1108" spans="1:38" ht="14.45">
      <c r="A1108" s="38">
        <v>1107</v>
      </c>
      <c r="B1108" s="61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99">
        <f t="shared" si="385"/>
        <v>45870</v>
      </c>
      <c r="L1108" s="19" t="str">
        <f t="shared" si="365"/>
        <v/>
      </c>
      <c r="M1108" s="5">
        <f t="shared" si="386"/>
        <v>45881</v>
      </c>
      <c r="O1108" s="19" t="str">
        <f t="shared" ref="O1108:O1178" si="393">IF(OR(M1108="", N1108=""), "", M1108-N1108)</f>
        <v/>
      </c>
      <c r="P1108" s="5">
        <f t="shared" si="384"/>
        <v>45896</v>
      </c>
      <c r="R1108" s="19" t="str">
        <f t="shared" ref="R1108:R1178" si="394">IF(OR(P1108="", Q1108=""), "", P1108-Q1108)</f>
        <v/>
      </c>
      <c r="S1108" s="5">
        <f t="shared" si="391"/>
        <v>45901</v>
      </c>
      <c r="T1108" s="4">
        <v>45938</v>
      </c>
      <c r="U1108" s="19">
        <f t="shared" ref="U1108:U1178" si="395">IF(OR(S1108="", T1108=""), "", S1108-T1108)</f>
        <v>-37</v>
      </c>
      <c r="V1108" s="5">
        <f t="shared" si="387"/>
        <v>45940</v>
      </c>
      <c r="W1108" s="6">
        <v>45947</v>
      </c>
      <c r="X1108" s="19">
        <f t="shared" ref="X1108:X1178" si="396">IF(OR(V1108="", W1108=""), "", V1108-W1108)</f>
        <v>-7</v>
      </c>
      <c r="Y1108" s="53">
        <f t="shared" si="382"/>
        <v>45968</v>
      </c>
      <c r="Z1108" s="53"/>
      <c r="AA1108" s="51" t="str">
        <f t="shared" ref="AA1108:AA1178" si="397">IF(OR(Y1108="", Z1108=""), "", Y1108-Z1108)</f>
        <v/>
      </c>
      <c r="AB1108" s="53">
        <f t="shared" si="388"/>
        <v>45970</v>
      </c>
      <c r="AC1108" s="51" t="str">
        <f t="shared" si="389"/>
        <v/>
      </c>
      <c r="AD1108" s="44">
        <f t="shared" si="390"/>
        <v>45970</v>
      </c>
      <c r="AF1108" s="19" t="str">
        <f t="shared" si="383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v>1108</v>
      </c>
      <c r="B1109" s="61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99">
        <f t="shared" si="385"/>
        <v>45871</v>
      </c>
      <c r="K1109" s="4">
        <v>45873</v>
      </c>
      <c r="L1109" s="19">
        <f t="shared" si="365"/>
        <v>-2</v>
      </c>
      <c r="M1109" s="5">
        <f t="shared" si="386"/>
        <v>45882</v>
      </c>
      <c r="N1109" s="4">
        <v>45887</v>
      </c>
      <c r="O1109" s="19">
        <f t="shared" si="393"/>
        <v>-5</v>
      </c>
      <c r="P1109" s="5">
        <f t="shared" si="384"/>
        <v>45897</v>
      </c>
      <c r="Q1109" s="4">
        <v>45887</v>
      </c>
      <c r="R1109" s="19">
        <f t="shared" si="394"/>
        <v>10</v>
      </c>
      <c r="S1109" s="5">
        <f t="shared" si="391"/>
        <v>45902</v>
      </c>
      <c r="T1109" s="4">
        <v>45905</v>
      </c>
      <c r="U1109" s="19">
        <f t="shared" si="395"/>
        <v>-3</v>
      </c>
      <c r="V1109" s="5">
        <f t="shared" si="387"/>
        <v>45941</v>
      </c>
      <c r="W1109" s="6">
        <v>45938</v>
      </c>
      <c r="X1109" s="19">
        <f t="shared" si="396"/>
        <v>3</v>
      </c>
      <c r="Y1109" s="53">
        <f t="shared" si="382"/>
        <v>45969</v>
      </c>
      <c r="Z1109" s="51"/>
      <c r="AA1109" s="51" t="str">
        <f t="shared" si="397"/>
        <v/>
      </c>
      <c r="AB1109" s="53">
        <f t="shared" si="388"/>
        <v>45971</v>
      </c>
      <c r="AC1109" s="51" t="str">
        <f t="shared" si="389"/>
        <v/>
      </c>
      <c r="AD1109" s="44">
        <f t="shared" si="390"/>
        <v>45971</v>
      </c>
      <c r="AF1109" s="19" t="str">
        <f t="shared" si="383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v>1109</v>
      </c>
      <c r="B1110" s="61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99">
        <f t="shared" si="385"/>
        <v>45872</v>
      </c>
      <c r="K1110" s="4">
        <v>45931</v>
      </c>
      <c r="L1110" s="19">
        <f t="shared" si="365"/>
        <v>-59</v>
      </c>
      <c r="M1110" s="5">
        <f t="shared" si="386"/>
        <v>45883</v>
      </c>
      <c r="N1110" s="4">
        <v>45953</v>
      </c>
      <c r="O1110" s="19">
        <f t="shared" si="393"/>
        <v>-70</v>
      </c>
      <c r="P1110" s="5">
        <f t="shared" si="384"/>
        <v>45898</v>
      </c>
      <c r="Q1110" s="4">
        <v>45954</v>
      </c>
      <c r="R1110" s="19">
        <f t="shared" si="394"/>
        <v>-56</v>
      </c>
      <c r="S1110" s="5">
        <f t="shared" si="391"/>
        <v>45903</v>
      </c>
      <c r="T1110" s="4">
        <v>45954</v>
      </c>
      <c r="U1110" s="19">
        <f t="shared" si="395"/>
        <v>-51</v>
      </c>
      <c r="V1110" s="5">
        <f t="shared" si="387"/>
        <v>45942</v>
      </c>
      <c r="W1110" s="4">
        <v>45942</v>
      </c>
      <c r="X1110" s="19">
        <f t="shared" si="396"/>
        <v>0</v>
      </c>
      <c r="Y1110" s="53">
        <f t="shared" si="382"/>
        <v>45970</v>
      </c>
      <c r="Z1110" s="4">
        <v>45954</v>
      </c>
      <c r="AA1110" s="51">
        <f t="shared" si="397"/>
        <v>16</v>
      </c>
      <c r="AB1110" s="53">
        <f t="shared" si="388"/>
        <v>45972</v>
      </c>
      <c r="AC1110" s="51">
        <f t="shared" si="389"/>
        <v>18</v>
      </c>
      <c r="AD1110" s="44">
        <f t="shared" si="390"/>
        <v>45972</v>
      </c>
      <c r="AF1110" s="19" t="str">
        <f t="shared" si="383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v>1110</v>
      </c>
      <c r="B1111" s="61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99">
        <f t="shared" si="385"/>
        <v>45872</v>
      </c>
      <c r="L1111" s="19" t="str">
        <f t="shared" si="365"/>
        <v/>
      </c>
      <c r="M1111" s="5">
        <f t="shared" si="386"/>
        <v>45883</v>
      </c>
      <c r="O1111" s="19" t="str">
        <f t="shared" si="393"/>
        <v/>
      </c>
      <c r="P1111" s="5">
        <f t="shared" si="384"/>
        <v>45898</v>
      </c>
      <c r="R1111" s="19" t="str">
        <f t="shared" si="394"/>
        <v/>
      </c>
      <c r="S1111" s="5">
        <f t="shared" si="391"/>
        <v>45903</v>
      </c>
      <c r="T1111" s="4">
        <v>45939</v>
      </c>
      <c r="U1111" s="19">
        <f t="shared" si="395"/>
        <v>-36</v>
      </c>
      <c r="V1111" s="5">
        <f t="shared" si="387"/>
        <v>45942</v>
      </c>
      <c r="W1111" s="6">
        <v>45944</v>
      </c>
      <c r="X1111" s="19">
        <f t="shared" si="396"/>
        <v>-2</v>
      </c>
      <c r="Y1111" s="53">
        <f t="shared" si="382"/>
        <v>45970</v>
      </c>
      <c r="Z1111" s="53"/>
      <c r="AA1111" s="51" t="str">
        <f t="shared" si="397"/>
        <v/>
      </c>
      <c r="AB1111" s="53">
        <f t="shared" si="388"/>
        <v>45972</v>
      </c>
      <c r="AC1111" s="51" t="str">
        <f t="shared" si="389"/>
        <v/>
      </c>
      <c r="AD1111" s="44">
        <f t="shared" si="390"/>
        <v>45972</v>
      </c>
      <c r="AF1111" s="19" t="str">
        <f t="shared" si="383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v>1111</v>
      </c>
      <c r="B1112" s="61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99">
        <f t="shared" si="385"/>
        <v>45872</v>
      </c>
      <c r="K1112" s="4">
        <v>45897</v>
      </c>
      <c r="L1112" s="19">
        <f t="shared" si="365"/>
        <v>-25</v>
      </c>
      <c r="M1112" s="5">
        <f t="shared" si="386"/>
        <v>45883</v>
      </c>
      <c r="N1112" s="4">
        <v>45915</v>
      </c>
      <c r="O1112" s="19">
        <f t="shared" si="393"/>
        <v>-32</v>
      </c>
      <c r="P1112" s="5">
        <f t="shared" si="384"/>
        <v>45898</v>
      </c>
      <c r="R1112" s="19" t="str">
        <f t="shared" si="394"/>
        <v/>
      </c>
      <c r="S1112" s="5">
        <f t="shared" si="391"/>
        <v>45903</v>
      </c>
      <c r="T1112" s="4">
        <v>45915</v>
      </c>
      <c r="U1112" s="19">
        <f t="shared" si="395"/>
        <v>-12</v>
      </c>
      <c r="V1112" s="5">
        <f t="shared" si="387"/>
        <v>45942</v>
      </c>
      <c r="W1112" s="6">
        <v>45922</v>
      </c>
      <c r="X1112" s="19">
        <f t="shared" si="396"/>
        <v>20</v>
      </c>
      <c r="Y1112" s="53">
        <f t="shared" si="382"/>
        <v>45970</v>
      </c>
      <c r="Z1112" s="51"/>
      <c r="AA1112" s="51" t="str">
        <f t="shared" si="397"/>
        <v/>
      </c>
      <c r="AB1112" s="53">
        <f t="shared" si="388"/>
        <v>45972</v>
      </c>
      <c r="AC1112" s="51" t="str">
        <f t="shared" si="389"/>
        <v/>
      </c>
      <c r="AD1112" s="44">
        <f t="shared" si="390"/>
        <v>45972</v>
      </c>
      <c r="AF1112" s="19" t="str">
        <f t="shared" si="383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v>1112</v>
      </c>
      <c r="B1113" s="61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99">
        <f t="shared" si="385"/>
        <v>45874</v>
      </c>
      <c r="K1113" s="4">
        <v>45931</v>
      </c>
      <c r="L1113" s="19">
        <f t="shared" si="365"/>
        <v>-57</v>
      </c>
      <c r="M1113" s="5">
        <f t="shared" si="386"/>
        <v>45885</v>
      </c>
      <c r="N1113" s="4">
        <v>45953</v>
      </c>
      <c r="O1113" s="19">
        <f t="shared" si="393"/>
        <v>-68</v>
      </c>
      <c r="P1113" s="5">
        <f t="shared" si="384"/>
        <v>45900</v>
      </c>
      <c r="Q1113" s="4">
        <v>45954</v>
      </c>
      <c r="R1113" s="19">
        <f t="shared" si="394"/>
        <v>-54</v>
      </c>
      <c r="S1113" s="5">
        <f t="shared" si="391"/>
        <v>45905</v>
      </c>
      <c r="T1113" s="4">
        <v>45954</v>
      </c>
      <c r="U1113" s="19">
        <f t="shared" si="395"/>
        <v>-49</v>
      </c>
      <c r="V1113" s="5">
        <f t="shared" si="387"/>
        <v>45944</v>
      </c>
      <c r="W1113" s="4">
        <v>45944</v>
      </c>
      <c r="X1113" s="19">
        <f t="shared" si="396"/>
        <v>0</v>
      </c>
      <c r="Y1113" s="53">
        <f t="shared" si="382"/>
        <v>45972</v>
      </c>
      <c r="Z1113" s="4">
        <v>45954</v>
      </c>
      <c r="AA1113" s="51">
        <f t="shared" si="397"/>
        <v>18</v>
      </c>
      <c r="AB1113" s="53">
        <f t="shared" si="388"/>
        <v>45974</v>
      </c>
      <c r="AC1113" s="51">
        <f t="shared" si="389"/>
        <v>20</v>
      </c>
      <c r="AD1113" s="44">
        <f t="shared" si="390"/>
        <v>45974</v>
      </c>
      <c r="AF1113" s="19" t="str">
        <f t="shared" si="383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v>1113</v>
      </c>
      <c r="B1114" s="61">
        <v>45974</v>
      </c>
      <c r="C1114" s="35" t="s">
        <v>2351</v>
      </c>
      <c r="D1114" s="23" t="s">
        <v>38</v>
      </c>
      <c r="E1114" s="23">
        <v>61.12</v>
      </c>
      <c r="F1114" s="35" t="s">
        <v>2352</v>
      </c>
      <c r="G1114" s="14" t="s">
        <v>188</v>
      </c>
      <c r="H1114" s="23" t="s">
        <v>40</v>
      </c>
      <c r="I1114" s="23" t="s">
        <v>41</v>
      </c>
      <c r="J1114" s="99">
        <f t="shared" ref="J1114" si="398">B1114-100</f>
        <v>45874</v>
      </c>
      <c r="K1114" s="4">
        <v>45931</v>
      </c>
      <c r="L1114" s="19">
        <f t="shared" ref="L1114" si="399">IF(OR(J1114="", K1114=""), "", J1114-K1114)</f>
        <v>-57</v>
      </c>
      <c r="M1114" s="5">
        <f t="shared" ref="M1114" si="400">B1114-89</f>
        <v>45885</v>
      </c>
      <c r="N1114" s="4">
        <v>45953</v>
      </c>
      <c r="O1114" s="19">
        <f t="shared" ref="O1114" si="401">IF(OR(M1114="", N1114=""), "", M1114-N1114)</f>
        <v>-68</v>
      </c>
      <c r="P1114" s="5">
        <f t="shared" ref="P1114" si="402">B1114-74</f>
        <v>45900</v>
      </c>
      <c r="Q1114" s="4">
        <v>45954</v>
      </c>
      <c r="R1114" s="19">
        <f t="shared" ref="R1114" si="403">IF(OR(P1114="", Q1114=""), "", P1114-Q1114)</f>
        <v>-54</v>
      </c>
      <c r="S1114" s="5">
        <f t="shared" ref="S1114" si="404">B1114-69</f>
        <v>45905</v>
      </c>
      <c r="T1114" s="4">
        <v>45954</v>
      </c>
      <c r="U1114" s="19">
        <f t="shared" ref="U1114" si="405">IF(OR(S1114="", T1114=""), "", S1114-T1114)</f>
        <v>-49</v>
      </c>
      <c r="V1114" s="5">
        <f t="shared" ref="V1114" si="406">B1114-30</f>
        <v>45944</v>
      </c>
      <c r="W1114" s="4">
        <v>45944</v>
      </c>
      <c r="X1114" s="19">
        <f t="shared" ref="X1114" si="407">IF(OR(V1114="", W1114=""), "", V1114-W1114)</f>
        <v>0</v>
      </c>
      <c r="Y1114" s="53">
        <f t="shared" ref="Y1114" si="408">B1114-2</f>
        <v>45972</v>
      </c>
      <c r="Z1114" s="4">
        <v>45954</v>
      </c>
      <c r="AA1114" s="51">
        <f t="shared" ref="AA1114" si="409">IF(OR(Y1114="", Z1114=""), "", Y1114-Z1114)</f>
        <v>18</v>
      </c>
      <c r="AB1114" s="44" t="e">
        <f t="shared" ref="AB1114" si="410">IF(#REF!&lt;&gt;"",#REF!, "")</f>
        <v>#REF!</v>
      </c>
      <c r="AC1114" s="51"/>
      <c r="AD1114" s="44">
        <f t="shared" si="390"/>
        <v>45974</v>
      </c>
      <c r="AG1114" s="10"/>
      <c r="AH1114" s="1"/>
      <c r="AI1114" s="1"/>
      <c r="AJ1114" s="1"/>
      <c r="AK1114" s="1"/>
      <c r="AL1114" s="1"/>
    </row>
    <row r="1115" spans="1:38" ht="14.45">
      <c r="A1115" s="38">
        <v>1114</v>
      </c>
      <c r="B1115" s="61">
        <v>45974</v>
      </c>
      <c r="C1115" s="34" t="s">
        <v>2353</v>
      </c>
      <c r="D1115" s="23" t="s">
        <v>38</v>
      </c>
      <c r="E1115" s="23">
        <v>473.27</v>
      </c>
      <c r="F1115" s="23" t="s">
        <v>81</v>
      </c>
      <c r="G1115" s="14" t="s">
        <v>188</v>
      </c>
      <c r="H1115" s="23" t="s">
        <v>40</v>
      </c>
      <c r="I1115" s="23" t="s">
        <v>41</v>
      </c>
      <c r="J1115" s="99">
        <f t="shared" si="385"/>
        <v>45874</v>
      </c>
      <c r="K1115" s="4">
        <v>45931</v>
      </c>
      <c r="L1115" s="19">
        <f t="shared" si="365"/>
        <v>-57</v>
      </c>
      <c r="M1115" s="5">
        <f t="shared" si="386"/>
        <v>45885</v>
      </c>
      <c r="N1115" s="4">
        <v>45953</v>
      </c>
      <c r="O1115" s="19">
        <f t="shared" si="393"/>
        <v>-68</v>
      </c>
      <c r="P1115" s="5">
        <f t="shared" si="384"/>
        <v>45900</v>
      </c>
      <c r="Q1115" s="4">
        <v>45954</v>
      </c>
      <c r="R1115" s="19">
        <f t="shared" si="394"/>
        <v>-54</v>
      </c>
      <c r="S1115" s="5">
        <f t="shared" si="391"/>
        <v>45905</v>
      </c>
      <c r="T1115" s="4">
        <v>45954</v>
      </c>
      <c r="U1115" s="19">
        <f t="shared" si="395"/>
        <v>-49</v>
      </c>
      <c r="V1115" s="5">
        <f t="shared" si="387"/>
        <v>45944</v>
      </c>
      <c r="W1115" s="4">
        <v>45944</v>
      </c>
      <c r="X1115" s="19">
        <f t="shared" si="396"/>
        <v>0</v>
      </c>
      <c r="Y1115" s="53">
        <f t="shared" si="382"/>
        <v>45972</v>
      </c>
      <c r="Z1115" s="4">
        <v>45954</v>
      </c>
      <c r="AA1115" s="51">
        <f t="shared" si="397"/>
        <v>18</v>
      </c>
      <c r="AB1115" s="53">
        <f t="shared" si="388"/>
        <v>45974</v>
      </c>
      <c r="AC1115" s="51">
        <f t="shared" si="389"/>
        <v>20</v>
      </c>
      <c r="AD1115" s="44">
        <f t="shared" si="390"/>
        <v>45974</v>
      </c>
      <c r="AF1115" s="19" t="str">
        <f t="shared" si="383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v>1115</v>
      </c>
      <c r="B1116" s="61">
        <v>45975</v>
      </c>
      <c r="C1116" s="34" t="s">
        <v>2354</v>
      </c>
      <c r="D1116" s="23" t="s">
        <v>38</v>
      </c>
      <c r="E1116" s="23">
        <v>914.03</v>
      </c>
      <c r="F1116" s="23" t="s">
        <v>83</v>
      </c>
      <c r="G1116" s="14" t="s">
        <v>188</v>
      </c>
      <c r="H1116" s="23" t="s">
        <v>40</v>
      </c>
      <c r="I1116" s="23" t="s">
        <v>41</v>
      </c>
      <c r="J1116" s="99">
        <f t="shared" si="385"/>
        <v>45875</v>
      </c>
      <c r="K1116" s="4">
        <v>45931</v>
      </c>
      <c r="L1116" s="19">
        <f t="shared" si="365"/>
        <v>-56</v>
      </c>
      <c r="M1116" s="5">
        <f t="shared" si="386"/>
        <v>45886</v>
      </c>
      <c r="N1116" s="4">
        <v>45953</v>
      </c>
      <c r="O1116" s="19">
        <f t="shared" si="393"/>
        <v>-67</v>
      </c>
      <c r="P1116" s="5">
        <f t="shared" si="384"/>
        <v>45901</v>
      </c>
      <c r="Q1116" s="4">
        <v>45954</v>
      </c>
      <c r="R1116" s="19">
        <f t="shared" si="394"/>
        <v>-53</v>
      </c>
      <c r="S1116" s="5">
        <f t="shared" si="391"/>
        <v>45906</v>
      </c>
      <c r="T1116" s="4">
        <v>45954</v>
      </c>
      <c r="U1116" s="19">
        <f t="shared" si="395"/>
        <v>-48</v>
      </c>
      <c r="V1116" s="5">
        <f t="shared" si="387"/>
        <v>45945</v>
      </c>
      <c r="W1116" s="4">
        <v>45945</v>
      </c>
      <c r="X1116" s="19">
        <f t="shared" si="396"/>
        <v>0</v>
      </c>
      <c r="Y1116" s="53">
        <f t="shared" si="382"/>
        <v>45973</v>
      </c>
      <c r="Z1116" s="4">
        <v>45954</v>
      </c>
      <c r="AA1116" s="51">
        <f t="shared" si="397"/>
        <v>19</v>
      </c>
      <c r="AB1116" s="53">
        <f t="shared" si="388"/>
        <v>45975</v>
      </c>
      <c r="AC1116" s="51">
        <f t="shared" si="389"/>
        <v>21</v>
      </c>
      <c r="AD1116" s="44">
        <f t="shared" si="390"/>
        <v>45975</v>
      </c>
      <c r="AF1116" s="19" t="str">
        <f t="shared" si="383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v>1116</v>
      </c>
      <c r="B1117" s="61">
        <v>45975</v>
      </c>
      <c r="C1117" s="34" t="s">
        <v>2355</v>
      </c>
      <c r="D1117" s="23" t="s">
        <v>38</v>
      </c>
      <c r="E1117" s="23">
        <v>9954.15</v>
      </c>
      <c r="F1117" s="23" t="s">
        <v>84</v>
      </c>
      <c r="G1117" s="14" t="s">
        <v>188</v>
      </c>
      <c r="H1117" s="23" t="s">
        <v>40</v>
      </c>
      <c r="I1117" s="23" t="s">
        <v>41</v>
      </c>
      <c r="J1117" s="99">
        <f t="shared" si="385"/>
        <v>45875</v>
      </c>
      <c r="K1117" s="4">
        <v>45931</v>
      </c>
      <c r="L1117" s="19">
        <f t="shared" si="365"/>
        <v>-56</v>
      </c>
      <c r="M1117" s="5">
        <f t="shared" si="386"/>
        <v>45886</v>
      </c>
      <c r="N1117" s="4">
        <v>45953</v>
      </c>
      <c r="O1117" s="19">
        <f t="shared" si="393"/>
        <v>-67</v>
      </c>
      <c r="P1117" s="5">
        <f t="shared" si="384"/>
        <v>45901</v>
      </c>
      <c r="Q1117" s="4">
        <v>45954</v>
      </c>
      <c r="R1117" s="19">
        <f t="shared" si="394"/>
        <v>-53</v>
      </c>
      <c r="S1117" s="5">
        <f t="shared" si="391"/>
        <v>45906</v>
      </c>
      <c r="T1117" s="4">
        <v>45954</v>
      </c>
      <c r="U1117" s="19">
        <f t="shared" si="395"/>
        <v>-48</v>
      </c>
      <c r="V1117" s="5">
        <f t="shared" si="387"/>
        <v>45945</v>
      </c>
      <c r="W1117" s="4">
        <v>45945</v>
      </c>
      <c r="X1117" s="19">
        <f t="shared" si="396"/>
        <v>0</v>
      </c>
      <c r="Y1117" s="53">
        <f t="shared" si="382"/>
        <v>45973</v>
      </c>
      <c r="Z1117" s="4">
        <v>45954</v>
      </c>
      <c r="AA1117" s="51">
        <f t="shared" si="397"/>
        <v>19</v>
      </c>
      <c r="AB1117" s="53">
        <f t="shared" si="388"/>
        <v>45975</v>
      </c>
      <c r="AC1117" s="51">
        <f t="shared" si="389"/>
        <v>21</v>
      </c>
      <c r="AD1117" s="44">
        <f t="shared" si="390"/>
        <v>45975</v>
      </c>
      <c r="AF1117" s="19" t="str">
        <f t="shared" si="383"/>
        <v/>
      </c>
      <c r="AG1117" s="10"/>
      <c r="AH1117" s="1"/>
      <c r="AI1117" s="1"/>
      <c r="AJ1117" s="1"/>
      <c r="AK1117" s="1"/>
      <c r="AL1117" s="1"/>
    </row>
    <row r="1118" spans="1:38" ht="14.45">
      <c r="A1118" s="38">
        <v>1117</v>
      </c>
      <c r="B1118" s="61">
        <v>45976</v>
      </c>
      <c r="C1118" s="34" t="s">
        <v>2356</v>
      </c>
      <c r="D1118" s="23" t="s">
        <v>90</v>
      </c>
      <c r="E1118" s="23">
        <v>16158.65</v>
      </c>
      <c r="F1118" s="23" t="s">
        <v>91</v>
      </c>
      <c r="G1118" s="14" t="s">
        <v>119</v>
      </c>
      <c r="H1118" s="23" t="s">
        <v>40</v>
      </c>
      <c r="I1118" s="23" t="s">
        <v>93</v>
      </c>
      <c r="J1118" s="99">
        <f t="shared" si="385"/>
        <v>45876</v>
      </c>
      <c r="K1118" s="4">
        <v>45849</v>
      </c>
      <c r="L1118" s="19">
        <f t="shared" si="365"/>
        <v>27</v>
      </c>
      <c r="M1118" s="5">
        <f t="shared" si="386"/>
        <v>45887</v>
      </c>
      <c r="O1118" s="19" t="str">
        <f t="shared" si="393"/>
        <v/>
      </c>
      <c r="P1118" s="5">
        <f t="shared" si="384"/>
        <v>45902</v>
      </c>
      <c r="R1118" s="19" t="str">
        <f t="shared" si="394"/>
        <v/>
      </c>
      <c r="S1118" s="5">
        <f t="shared" si="391"/>
        <v>45907</v>
      </c>
      <c r="T1118" s="4">
        <v>45910</v>
      </c>
      <c r="U1118" s="19">
        <f t="shared" si="395"/>
        <v>-3</v>
      </c>
      <c r="V1118" s="5">
        <f t="shared" si="387"/>
        <v>45946</v>
      </c>
      <c r="W1118" s="6">
        <v>45944</v>
      </c>
      <c r="X1118" s="19">
        <f t="shared" si="396"/>
        <v>2</v>
      </c>
      <c r="Y1118" s="53">
        <f t="shared" si="382"/>
        <v>45974</v>
      </c>
      <c r="Z1118" s="51"/>
      <c r="AA1118" s="51" t="str">
        <f t="shared" si="397"/>
        <v/>
      </c>
      <c r="AB1118" s="53">
        <f t="shared" si="388"/>
        <v>45976</v>
      </c>
      <c r="AC1118" s="51" t="str">
        <f t="shared" si="389"/>
        <v/>
      </c>
      <c r="AD1118" s="44">
        <f t="shared" si="390"/>
        <v>45976</v>
      </c>
      <c r="AE1118" s="4">
        <v>45768</v>
      </c>
      <c r="AF1118" s="19">
        <f t="shared" si="383"/>
        <v>208</v>
      </c>
      <c r="AG1118" s="10"/>
      <c r="AH1118" s="1"/>
      <c r="AI1118" s="1"/>
      <c r="AJ1118" s="1"/>
      <c r="AK1118" s="1"/>
      <c r="AL1118" s="1"/>
    </row>
    <row r="1119" spans="1:38" ht="14.45">
      <c r="A1119" s="38">
        <v>1118</v>
      </c>
      <c r="B1119" s="61">
        <v>45976</v>
      </c>
      <c r="C1119" s="34" t="s">
        <v>2357</v>
      </c>
      <c r="D1119" s="23" t="s">
        <v>38</v>
      </c>
      <c r="E1119" s="23">
        <v>405.11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99">
        <f t="shared" si="385"/>
        <v>45876</v>
      </c>
      <c r="K1119" s="4">
        <v>45931</v>
      </c>
      <c r="L1119" s="19">
        <f t="shared" ref="L1119:L1187" si="411">IF(OR(J1119="", K1119=""), "", J1119-K1119)</f>
        <v>-55</v>
      </c>
      <c r="M1119" s="5">
        <f t="shared" si="386"/>
        <v>45887</v>
      </c>
      <c r="N1119" s="4">
        <v>45953</v>
      </c>
      <c r="O1119" s="19">
        <f t="shared" si="393"/>
        <v>-66</v>
      </c>
      <c r="P1119" s="5">
        <f t="shared" si="384"/>
        <v>45902</v>
      </c>
      <c r="Q1119" s="4">
        <v>45954</v>
      </c>
      <c r="R1119" s="19">
        <f t="shared" si="394"/>
        <v>-52</v>
      </c>
      <c r="S1119" s="5">
        <f t="shared" si="391"/>
        <v>45907</v>
      </c>
      <c r="T1119" s="4">
        <v>45954</v>
      </c>
      <c r="U1119" s="19">
        <f t="shared" si="395"/>
        <v>-47</v>
      </c>
      <c r="V1119" s="5">
        <f t="shared" si="387"/>
        <v>45946</v>
      </c>
      <c r="W1119" s="4">
        <v>45946</v>
      </c>
      <c r="X1119" s="19">
        <f t="shared" si="396"/>
        <v>0</v>
      </c>
      <c r="Y1119" s="53">
        <f t="shared" si="382"/>
        <v>45974</v>
      </c>
      <c r="Z1119" s="4">
        <v>45954</v>
      </c>
      <c r="AA1119" s="51">
        <f t="shared" si="397"/>
        <v>20</v>
      </c>
      <c r="AB1119" s="53">
        <f t="shared" si="388"/>
        <v>45976</v>
      </c>
      <c r="AC1119" s="51">
        <f t="shared" si="389"/>
        <v>22</v>
      </c>
      <c r="AD1119" s="44">
        <f t="shared" si="390"/>
        <v>45976</v>
      </c>
      <c r="AF1119" s="19" t="str">
        <f t="shared" si="383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v>1119</v>
      </c>
      <c r="B1120" s="61">
        <v>45976</v>
      </c>
      <c r="C1120" s="34" t="s">
        <v>2359</v>
      </c>
      <c r="D1120" s="23" t="s">
        <v>38</v>
      </c>
      <c r="E1120" s="23">
        <v>6078.33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99">
        <f t="shared" si="385"/>
        <v>45876</v>
      </c>
      <c r="K1120" s="4">
        <v>45931</v>
      </c>
      <c r="L1120" s="19">
        <f t="shared" si="411"/>
        <v>-55</v>
      </c>
      <c r="M1120" s="5">
        <f t="shared" si="386"/>
        <v>45887</v>
      </c>
      <c r="N1120" s="4">
        <v>45953</v>
      </c>
      <c r="O1120" s="19">
        <f t="shared" si="393"/>
        <v>-66</v>
      </c>
      <c r="P1120" s="5">
        <f t="shared" si="384"/>
        <v>45902</v>
      </c>
      <c r="Q1120" s="4">
        <v>45954</v>
      </c>
      <c r="R1120" s="19">
        <f t="shared" si="394"/>
        <v>-52</v>
      </c>
      <c r="S1120" s="5">
        <f t="shared" si="391"/>
        <v>45907</v>
      </c>
      <c r="T1120" s="4">
        <v>45954</v>
      </c>
      <c r="U1120" s="19">
        <f t="shared" si="395"/>
        <v>-47</v>
      </c>
      <c r="V1120" s="5">
        <f t="shared" si="387"/>
        <v>45946</v>
      </c>
      <c r="W1120" s="4">
        <v>45946</v>
      </c>
      <c r="X1120" s="19">
        <f t="shared" si="396"/>
        <v>0</v>
      </c>
      <c r="Y1120" s="53">
        <f t="shared" si="382"/>
        <v>45974</v>
      </c>
      <c r="Z1120" s="4">
        <v>45954</v>
      </c>
      <c r="AA1120" s="51">
        <f t="shared" si="397"/>
        <v>20</v>
      </c>
      <c r="AB1120" s="53">
        <f t="shared" si="388"/>
        <v>45976</v>
      </c>
      <c r="AC1120" s="51">
        <f t="shared" si="389"/>
        <v>22</v>
      </c>
      <c r="AD1120" s="44">
        <f t="shared" si="390"/>
        <v>45976</v>
      </c>
      <c r="AF1120" s="19" t="str">
        <f t="shared" si="383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v>1120</v>
      </c>
      <c r="B1121" s="61">
        <v>45976</v>
      </c>
      <c r="C1121" s="34" t="s">
        <v>2361</v>
      </c>
      <c r="D1121" s="23" t="s">
        <v>38</v>
      </c>
      <c r="E1121" s="23">
        <v>223.79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99">
        <f t="shared" si="385"/>
        <v>45876</v>
      </c>
      <c r="K1121" s="4">
        <v>45931</v>
      </c>
      <c r="L1121" s="19">
        <f t="shared" si="411"/>
        <v>-55</v>
      </c>
      <c r="M1121" s="5">
        <f t="shared" si="386"/>
        <v>45887</v>
      </c>
      <c r="N1121" s="4">
        <v>45953</v>
      </c>
      <c r="O1121" s="19">
        <f t="shared" si="393"/>
        <v>-66</v>
      </c>
      <c r="P1121" s="5">
        <f t="shared" si="384"/>
        <v>45902</v>
      </c>
      <c r="Q1121" s="4">
        <v>45954</v>
      </c>
      <c r="R1121" s="19">
        <f t="shared" si="394"/>
        <v>-52</v>
      </c>
      <c r="S1121" s="5">
        <f t="shared" si="391"/>
        <v>45907</v>
      </c>
      <c r="T1121" s="4">
        <v>45954</v>
      </c>
      <c r="U1121" s="19">
        <f t="shared" si="395"/>
        <v>-47</v>
      </c>
      <c r="V1121" s="5">
        <f t="shared" si="387"/>
        <v>45946</v>
      </c>
      <c r="W1121" s="4">
        <v>45946</v>
      </c>
      <c r="X1121" s="19">
        <f t="shared" si="396"/>
        <v>0</v>
      </c>
      <c r="Y1121" s="53">
        <f t="shared" si="382"/>
        <v>45974</v>
      </c>
      <c r="Z1121" s="4">
        <v>45954</v>
      </c>
      <c r="AA1121" s="51">
        <f t="shared" si="397"/>
        <v>20</v>
      </c>
      <c r="AB1121" s="53">
        <f t="shared" si="388"/>
        <v>45976</v>
      </c>
      <c r="AC1121" s="51">
        <f t="shared" si="389"/>
        <v>22</v>
      </c>
      <c r="AD1121" s="44">
        <f t="shared" si="390"/>
        <v>45976</v>
      </c>
      <c r="AF1121" s="19" t="str">
        <f t="shared" si="383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v>1121</v>
      </c>
      <c r="B1122" s="61">
        <v>45976</v>
      </c>
      <c r="C1122" s="34" t="s">
        <v>2363</v>
      </c>
      <c r="D1122" s="23" t="s">
        <v>38</v>
      </c>
      <c r="E1122" s="23">
        <v>118.94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99">
        <f t="shared" si="385"/>
        <v>45876</v>
      </c>
      <c r="K1122" s="4">
        <v>45931</v>
      </c>
      <c r="L1122" s="19">
        <f t="shared" si="411"/>
        <v>-55</v>
      </c>
      <c r="M1122" s="5">
        <f t="shared" si="386"/>
        <v>45887</v>
      </c>
      <c r="N1122" s="4">
        <v>45953</v>
      </c>
      <c r="O1122" s="19">
        <f t="shared" si="393"/>
        <v>-66</v>
      </c>
      <c r="P1122" s="5">
        <f t="shared" si="384"/>
        <v>45902</v>
      </c>
      <c r="Q1122" s="4">
        <v>45954</v>
      </c>
      <c r="R1122" s="19">
        <f t="shared" si="394"/>
        <v>-52</v>
      </c>
      <c r="S1122" s="5">
        <f t="shared" si="391"/>
        <v>45907</v>
      </c>
      <c r="T1122" s="4">
        <v>45954</v>
      </c>
      <c r="U1122" s="19">
        <f t="shared" si="395"/>
        <v>-47</v>
      </c>
      <c r="V1122" s="5">
        <f t="shared" si="387"/>
        <v>45946</v>
      </c>
      <c r="W1122" s="4">
        <v>45946</v>
      </c>
      <c r="X1122" s="19">
        <f t="shared" si="396"/>
        <v>0</v>
      </c>
      <c r="Y1122" s="53">
        <f t="shared" si="382"/>
        <v>45974</v>
      </c>
      <c r="Z1122" s="4">
        <v>45954</v>
      </c>
      <c r="AA1122" s="51">
        <f t="shared" si="397"/>
        <v>20</v>
      </c>
      <c r="AB1122" s="53">
        <f t="shared" si="388"/>
        <v>45976</v>
      </c>
      <c r="AC1122" s="51">
        <f t="shared" si="389"/>
        <v>22</v>
      </c>
      <c r="AD1122" s="44">
        <f t="shared" si="390"/>
        <v>45976</v>
      </c>
      <c r="AF1122" s="19" t="str">
        <f t="shared" si="383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v>1122</v>
      </c>
      <c r="B1123" s="61">
        <v>45976</v>
      </c>
      <c r="C1123" s="34" t="s">
        <v>2365</v>
      </c>
      <c r="D1123" s="23" t="s">
        <v>38</v>
      </c>
      <c r="E1123" s="23">
        <v>248.58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99">
        <f t="shared" si="385"/>
        <v>45876</v>
      </c>
      <c r="K1123" s="4">
        <v>45931</v>
      </c>
      <c r="L1123" s="19">
        <f t="shared" si="411"/>
        <v>-55</v>
      </c>
      <c r="M1123" s="5">
        <f t="shared" si="386"/>
        <v>45887</v>
      </c>
      <c r="N1123" s="4">
        <v>45953</v>
      </c>
      <c r="O1123" s="19">
        <f t="shared" si="393"/>
        <v>-66</v>
      </c>
      <c r="P1123" s="5">
        <f t="shared" si="384"/>
        <v>45902</v>
      </c>
      <c r="Q1123" s="4">
        <v>45954</v>
      </c>
      <c r="R1123" s="19">
        <f t="shared" si="394"/>
        <v>-52</v>
      </c>
      <c r="S1123" s="5">
        <f t="shared" si="391"/>
        <v>45907</v>
      </c>
      <c r="T1123" s="4">
        <v>45954</v>
      </c>
      <c r="U1123" s="19">
        <f t="shared" si="395"/>
        <v>-47</v>
      </c>
      <c r="V1123" s="5">
        <f t="shared" si="387"/>
        <v>45946</v>
      </c>
      <c r="W1123" s="4">
        <v>45946</v>
      </c>
      <c r="X1123" s="19">
        <f t="shared" si="396"/>
        <v>0</v>
      </c>
      <c r="Y1123" s="53">
        <f t="shared" si="382"/>
        <v>45974</v>
      </c>
      <c r="Z1123" s="4">
        <v>45954</v>
      </c>
      <c r="AA1123" s="51">
        <f t="shared" si="397"/>
        <v>20</v>
      </c>
      <c r="AB1123" s="53">
        <f t="shared" si="388"/>
        <v>45976</v>
      </c>
      <c r="AC1123" s="51">
        <f t="shared" si="389"/>
        <v>22</v>
      </c>
      <c r="AD1123" s="44">
        <f t="shared" si="390"/>
        <v>45976</v>
      </c>
      <c r="AF1123" s="19" t="str">
        <f t="shared" si="383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v>1123</v>
      </c>
      <c r="B1124" s="61">
        <v>45976</v>
      </c>
      <c r="C1124" s="34" t="s">
        <v>2367</v>
      </c>
      <c r="D1124" s="23" t="s">
        <v>38</v>
      </c>
      <c r="E1124" s="23">
        <v>155.78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99">
        <f t="shared" si="385"/>
        <v>45876</v>
      </c>
      <c r="K1124" s="4">
        <v>45931</v>
      </c>
      <c r="L1124" s="19">
        <f t="shared" si="411"/>
        <v>-55</v>
      </c>
      <c r="M1124" s="5">
        <f t="shared" si="386"/>
        <v>45887</v>
      </c>
      <c r="N1124" s="4">
        <v>45953</v>
      </c>
      <c r="O1124" s="19">
        <f t="shared" si="393"/>
        <v>-66</v>
      </c>
      <c r="P1124" s="5">
        <f t="shared" si="384"/>
        <v>45902</v>
      </c>
      <c r="Q1124" s="4">
        <v>45954</v>
      </c>
      <c r="R1124" s="19">
        <f t="shared" si="394"/>
        <v>-52</v>
      </c>
      <c r="S1124" s="5">
        <f t="shared" si="391"/>
        <v>45907</v>
      </c>
      <c r="T1124" s="4">
        <v>45954</v>
      </c>
      <c r="U1124" s="19">
        <f t="shared" si="395"/>
        <v>-47</v>
      </c>
      <c r="V1124" s="5">
        <f t="shared" si="387"/>
        <v>45946</v>
      </c>
      <c r="W1124" s="4">
        <v>45946</v>
      </c>
      <c r="X1124" s="19">
        <f t="shared" si="396"/>
        <v>0</v>
      </c>
      <c r="Y1124" s="53">
        <f t="shared" si="382"/>
        <v>45974</v>
      </c>
      <c r="Z1124" s="4">
        <v>45954</v>
      </c>
      <c r="AA1124" s="51">
        <f t="shared" si="397"/>
        <v>20</v>
      </c>
      <c r="AB1124" s="53">
        <f t="shared" si="388"/>
        <v>45976</v>
      </c>
      <c r="AC1124" s="51">
        <f t="shared" si="389"/>
        <v>22</v>
      </c>
      <c r="AD1124" s="44">
        <f t="shared" si="390"/>
        <v>45976</v>
      </c>
      <c r="AF1124" s="19" t="str">
        <f t="shared" si="383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v>1124</v>
      </c>
      <c r="B1125" s="61">
        <v>45976</v>
      </c>
      <c r="C1125" s="34" t="s">
        <v>2369</v>
      </c>
      <c r="D1125" s="23" t="s">
        <v>38</v>
      </c>
      <c r="E1125" s="23">
        <v>239.57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99">
        <f t="shared" si="385"/>
        <v>45876</v>
      </c>
      <c r="K1125" s="4">
        <v>45931</v>
      </c>
      <c r="L1125" s="19">
        <f t="shared" si="411"/>
        <v>-55</v>
      </c>
      <c r="M1125" s="5">
        <f t="shared" si="386"/>
        <v>45887</v>
      </c>
      <c r="N1125" s="4">
        <v>45953</v>
      </c>
      <c r="O1125" s="19">
        <f t="shared" si="393"/>
        <v>-66</v>
      </c>
      <c r="P1125" s="5">
        <f t="shared" si="384"/>
        <v>45902</v>
      </c>
      <c r="Q1125" s="4">
        <v>45954</v>
      </c>
      <c r="R1125" s="19">
        <f t="shared" si="394"/>
        <v>-52</v>
      </c>
      <c r="S1125" s="5">
        <f t="shared" si="391"/>
        <v>45907</v>
      </c>
      <c r="T1125" s="4">
        <v>45954</v>
      </c>
      <c r="U1125" s="19">
        <f t="shared" si="395"/>
        <v>-47</v>
      </c>
      <c r="V1125" s="5">
        <f t="shared" si="387"/>
        <v>45946</v>
      </c>
      <c r="W1125" s="4">
        <v>45946</v>
      </c>
      <c r="X1125" s="19">
        <f t="shared" si="396"/>
        <v>0</v>
      </c>
      <c r="Y1125" s="53">
        <f t="shared" si="382"/>
        <v>45974</v>
      </c>
      <c r="Z1125" s="4">
        <v>45954</v>
      </c>
      <c r="AA1125" s="51">
        <f t="shared" si="397"/>
        <v>20</v>
      </c>
      <c r="AB1125" s="53">
        <f t="shared" si="388"/>
        <v>45976</v>
      </c>
      <c r="AC1125" s="51">
        <f t="shared" si="389"/>
        <v>22</v>
      </c>
      <c r="AD1125" s="44">
        <f t="shared" si="390"/>
        <v>45976</v>
      </c>
      <c r="AF1125" s="19" t="str">
        <f t="shared" si="383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v>1125</v>
      </c>
      <c r="B1126" s="61">
        <v>45976</v>
      </c>
      <c r="C1126" s="34" t="s">
        <v>2371</v>
      </c>
      <c r="D1126" s="23" t="s">
        <v>38</v>
      </c>
      <c r="E1126" s="23">
        <v>232.19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99">
        <f t="shared" si="385"/>
        <v>45876</v>
      </c>
      <c r="K1126" s="4">
        <v>45931</v>
      </c>
      <c r="L1126" s="19">
        <f t="shared" si="411"/>
        <v>-55</v>
      </c>
      <c r="M1126" s="5">
        <f t="shared" si="386"/>
        <v>45887</v>
      </c>
      <c r="N1126" s="4">
        <v>45953</v>
      </c>
      <c r="O1126" s="19">
        <f t="shared" si="393"/>
        <v>-66</v>
      </c>
      <c r="P1126" s="5">
        <f t="shared" si="384"/>
        <v>45902</v>
      </c>
      <c r="Q1126" s="4">
        <v>45954</v>
      </c>
      <c r="R1126" s="19">
        <f t="shared" si="394"/>
        <v>-52</v>
      </c>
      <c r="S1126" s="5">
        <f t="shared" si="391"/>
        <v>45907</v>
      </c>
      <c r="T1126" s="4">
        <v>45954</v>
      </c>
      <c r="U1126" s="19">
        <f t="shared" si="395"/>
        <v>-47</v>
      </c>
      <c r="V1126" s="5">
        <f t="shared" si="387"/>
        <v>45946</v>
      </c>
      <c r="W1126" s="4">
        <v>45946</v>
      </c>
      <c r="X1126" s="19">
        <f t="shared" si="396"/>
        <v>0</v>
      </c>
      <c r="Y1126" s="53">
        <f t="shared" si="382"/>
        <v>45974</v>
      </c>
      <c r="Z1126" s="4">
        <v>45954</v>
      </c>
      <c r="AA1126" s="51">
        <f t="shared" si="397"/>
        <v>20</v>
      </c>
      <c r="AB1126" s="53">
        <f t="shared" si="388"/>
        <v>45976</v>
      </c>
      <c r="AC1126" s="51">
        <f t="shared" si="389"/>
        <v>22</v>
      </c>
      <c r="AD1126" s="44">
        <f t="shared" si="390"/>
        <v>45976</v>
      </c>
      <c r="AF1126" s="19" t="str">
        <f t="shared" si="383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v>1126</v>
      </c>
      <c r="B1127" s="61">
        <v>45976</v>
      </c>
      <c r="C1127" s="34" t="s">
        <v>2373</v>
      </c>
      <c r="D1127" s="23" t="s">
        <v>38</v>
      </c>
      <c r="E1127" s="23">
        <v>2018.42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99">
        <f t="shared" si="385"/>
        <v>45876</v>
      </c>
      <c r="K1127" s="4">
        <v>45931</v>
      </c>
      <c r="L1127" s="19">
        <f t="shared" si="411"/>
        <v>-55</v>
      </c>
      <c r="M1127" s="5">
        <f t="shared" si="386"/>
        <v>45887</v>
      </c>
      <c r="N1127" s="4">
        <v>45953</v>
      </c>
      <c r="O1127" s="19">
        <f t="shared" si="393"/>
        <v>-66</v>
      </c>
      <c r="P1127" s="5">
        <f t="shared" si="384"/>
        <v>45902</v>
      </c>
      <c r="Q1127" s="4">
        <v>45954</v>
      </c>
      <c r="R1127" s="19">
        <f t="shared" si="394"/>
        <v>-52</v>
      </c>
      <c r="S1127" s="5">
        <f t="shared" si="391"/>
        <v>45907</v>
      </c>
      <c r="T1127" s="4">
        <v>45954</v>
      </c>
      <c r="U1127" s="19">
        <f t="shared" si="395"/>
        <v>-47</v>
      </c>
      <c r="V1127" s="5">
        <f t="shared" si="387"/>
        <v>45946</v>
      </c>
      <c r="W1127" s="4">
        <v>45946</v>
      </c>
      <c r="X1127" s="19">
        <f t="shared" si="396"/>
        <v>0</v>
      </c>
      <c r="Y1127" s="53">
        <f t="shared" si="382"/>
        <v>45974</v>
      </c>
      <c r="Z1127" s="4">
        <v>45954</v>
      </c>
      <c r="AA1127" s="51">
        <f t="shared" si="397"/>
        <v>20</v>
      </c>
      <c r="AB1127" s="53">
        <f t="shared" si="388"/>
        <v>45976</v>
      </c>
      <c r="AC1127" s="51">
        <f t="shared" si="389"/>
        <v>22</v>
      </c>
      <c r="AD1127" s="44">
        <f t="shared" si="390"/>
        <v>45976</v>
      </c>
      <c r="AF1127" s="19" t="str">
        <f t="shared" si="383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v>1127</v>
      </c>
      <c r="B1128" s="61">
        <v>45976</v>
      </c>
      <c r="C1128" s="34" t="s">
        <v>2375</v>
      </c>
      <c r="D1128" s="23" t="s">
        <v>38</v>
      </c>
      <c r="E1128" s="23">
        <v>126.87</v>
      </c>
      <c r="F1128" s="23" t="s">
        <v>2376</v>
      </c>
      <c r="G1128" s="14" t="s">
        <v>188</v>
      </c>
      <c r="H1128" s="23" t="s">
        <v>40</v>
      </c>
      <c r="I1128" s="23" t="s">
        <v>41</v>
      </c>
      <c r="J1128" s="99">
        <f t="shared" si="385"/>
        <v>45876</v>
      </c>
      <c r="K1128" s="4">
        <v>45931</v>
      </c>
      <c r="L1128" s="19">
        <f t="shared" si="411"/>
        <v>-55</v>
      </c>
      <c r="M1128" s="5">
        <f t="shared" si="386"/>
        <v>45887</v>
      </c>
      <c r="N1128" s="4">
        <v>45953</v>
      </c>
      <c r="O1128" s="19">
        <f t="shared" si="393"/>
        <v>-66</v>
      </c>
      <c r="P1128" s="5">
        <f t="shared" si="384"/>
        <v>45902</v>
      </c>
      <c r="Q1128" s="4">
        <v>45954</v>
      </c>
      <c r="R1128" s="19">
        <f t="shared" si="394"/>
        <v>-52</v>
      </c>
      <c r="S1128" s="5">
        <f t="shared" si="391"/>
        <v>45907</v>
      </c>
      <c r="T1128" s="4">
        <v>45954</v>
      </c>
      <c r="U1128" s="19">
        <f t="shared" si="395"/>
        <v>-47</v>
      </c>
      <c r="V1128" s="5">
        <f t="shared" si="387"/>
        <v>45946</v>
      </c>
      <c r="W1128" s="4">
        <v>45946</v>
      </c>
      <c r="X1128" s="19">
        <f t="shared" si="396"/>
        <v>0</v>
      </c>
      <c r="Y1128" s="53">
        <f t="shared" si="382"/>
        <v>45974</v>
      </c>
      <c r="Z1128" s="4">
        <v>45954</v>
      </c>
      <c r="AA1128" s="51">
        <f t="shared" si="397"/>
        <v>20</v>
      </c>
      <c r="AB1128" s="53">
        <f t="shared" si="388"/>
        <v>45976</v>
      </c>
      <c r="AC1128" s="51">
        <f t="shared" si="389"/>
        <v>22</v>
      </c>
      <c r="AD1128" s="44">
        <f t="shared" si="390"/>
        <v>45976</v>
      </c>
      <c r="AF1128" s="19" t="str">
        <f t="shared" si="383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v>1128</v>
      </c>
      <c r="B1129" s="61">
        <v>45976</v>
      </c>
      <c r="C1129" s="34" t="s">
        <v>2377</v>
      </c>
      <c r="D1129" s="23" t="s">
        <v>2378</v>
      </c>
      <c r="E1129" s="23">
        <v>38933.33</v>
      </c>
      <c r="F1129" s="23" t="s">
        <v>2379</v>
      </c>
      <c r="G1129" s="14" t="s">
        <v>46</v>
      </c>
      <c r="H1129" s="23" t="s">
        <v>40</v>
      </c>
      <c r="I1129" s="23" t="s">
        <v>321</v>
      </c>
      <c r="J1129" s="99">
        <f t="shared" si="385"/>
        <v>45876</v>
      </c>
      <c r="K1129" s="4">
        <v>45868</v>
      </c>
      <c r="L1129" s="19">
        <f t="shared" si="411"/>
        <v>8</v>
      </c>
      <c r="M1129" s="5">
        <f t="shared" si="386"/>
        <v>45887</v>
      </c>
      <c r="N1129" s="4">
        <v>45919</v>
      </c>
      <c r="O1129" s="19">
        <f t="shared" si="393"/>
        <v>-32</v>
      </c>
      <c r="P1129" s="5">
        <f t="shared" si="384"/>
        <v>45902</v>
      </c>
      <c r="R1129" s="19" t="str">
        <f t="shared" si="394"/>
        <v/>
      </c>
      <c r="S1129" s="5">
        <f t="shared" si="391"/>
        <v>45907</v>
      </c>
      <c r="T1129" s="4">
        <v>45931</v>
      </c>
      <c r="U1129" s="19">
        <f t="shared" si="395"/>
        <v>-24</v>
      </c>
      <c r="V1129" s="5">
        <f t="shared" si="387"/>
        <v>45946</v>
      </c>
      <c r="W1129" s="6">
        <v>45947</v>
      </c>
      <c r="X1129" s="19">
        <f t="shared" si="396"/>
        <v>-1</v>
      </c>
      <c r="Y1129" s="53">
        <f t="shared" si="382"/>
        <v>45974</v>
      </c>
      <c r="Z1129" s="127"/>
      <c r="AA1129" s="51" t="str">
        <f t="shared" si="397"/>
        <v/>
      </c>
      <c r="AB1129" s="53">
        <f t="shared" si="388"/>
        <v>45976</v>
      </c>
      <c r="AC1129" s="51" t="str">
        <f t="shared" si="389"/>
        <v/>
      </c>
      <c r="AD1129" s="44">
        <f t="shared" si="390"/>
        <v>45976</v>
      </c>
      <c r="AF1129" s="19" t="str">
        <f t="shared" si="383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v>1129</v>
      </c>
      <c r="B1130" s="61">
        <v>45976</v>
      </c>
      <c r="C1130" s="91">
        <v>111766507</v>
      </c>
      <c r="D1130" s="23" t="s">
        <v>94</v>
      </c>
      <c r="E1130" s="23">
        <v>12495</v>
      </c>
      <c r="F1130" s="23" t="s">
        <v>95</v>
      </c>
      <c r="G1130" s="14" t="s">
        <v>46</v>
      </c>
      <c r="H1130" s="23" t="s">
        <v>36</v>
      </c>
      <c r="I1130" s="23" t="s">
        <v>93</v>
      </c>
      <c r="J1130" s="99">
        <f t="shared" si="385"/>
        <v>45876</v>
      </c>
      <c r="K1130" s="4">
        <v>45868</v>
      </c>
      <c r="L1130" s="19">
        <f t="shared" si="411"/>
        <v>8</v>
      </c>
      <c r="M1130" s="5">
        <f t="shared" si="386"/>
        <v>45887</v>
      </c>
      <c r="N1130" s="4">
        <v>45905</v>
      </c>
      <c r="O1130" s="19">
        <f t="shared" si="393"/>
        <v>-18</v>
      </c>
      <c r="P1130" s="5">
        <f t="shared" si="384"/>
        <v>45902</v>
      </c>
      <c r="Q1130" s="4">
        <v>45908</v>
      </c>
      <c r="R1130" s="19">
        <f t="shared" si="394"/>
        <v>-6</v>
      </c>
      <c r="S1130" s="5">
        <f t="shared" si="391"/>
        <v>45907</v>
      </c>
      <c r="T1130" s="4">
        <v>45918</v>
      </c>
      <c r="U1130" s="19">
        <f t="shared" si="395"/>
        <v>-11</v>
      </c>
      <c r="V1130" s="5">
        <f t="shared" si="387"/>
        <v>45946</v>
      </c>
      <c r="W1130" s="6">
        <v>45938</v>
      </c>
      <c r="X1130" s="19">
        <f t="shared" si="396"/>
        <v>8</v>
      </c>
      <c r="Y1130" s="53">
        <f t="shared" si="382"/>
        <v>45974</v>
      </c>
      <c r="Z1130" s="4">
        <v>45951</v>
      </c>
      <c r="AA1130" s="51">
        <f t="shared" si="397"/>
        <v>23</v>
      </c>
      <c r="AB1130" s="53">
        <f t="shared" si="388"/>
        <v>45976</v>
      </c>
      <c r="AC1130" s="51">
        <f t="shared" si="389"/>
        <v>25</v>
      </c>
      <c r="AD1130" s="44">
        <f t="shared" si="390"/>
        <v>45976</v>
      </c>
      <c r="AE1130" s="4">
        <v>45951</v>
      </c>
      <c r="AF1130" s="19">
        <f t="shared" si="383"/>
        <v>25</v>
      </c>
      <c r="AG1130" s="10"/>
      <c r="AH1130" s="1"/>
      <c r="AI1130" s="1"/>
      <c r="AJ1130" s="1"/>
      <c r="AK1130" s="1"/>
      <c r="AL1130" s="1"/>
    </row>
    <row r="1131" spans="1:38" ht="14.45">
      <c r="A1131" s="38">
        <v>1130</v>
      </c>
      <c r="B1131" s="61">
        <v>45976</v>
      </c>
      <c r="C1131" s="34">
        <v>111764210</v>
      </c>
      <c r="D1131" s="23" t="s">
        <v>96</v>
      </c>
      <c r="E1131" s="23">
        <v>8469.2099999999991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99">
        <f t="shared" si="385"/>
        <v>45876</v>
      </c>
      <c r="K1131" s="4">
        <v>45868</v>
      </c>
      <c r="L1131" s="19">
        <f t="shared" si="411"/>
        <v>8</v>
      </c>
      <c r="M1131" s="5">
        <f t="shared" si="386"/>
        <v>45887</v>
      </c>
      <c r="N1131" s="4">
        <v>45905</v>
      </c>
      <c r="O1131" s="19">
        <f t="shared" si="393"/>
        <v>-18</v>
      </c>
      <c r="P1131" s="5">
        <f t="shared" si="384"/>
        <v>45902</v>
      </c>
      <c r="Q1131" s="4">
        <v>45908</v>
      </c>
      <c r="R1131" s="19">
        <f t="shared" si="394"/>
        <v>-6</v>
      </c>
      <c r="S1131" s="5">
        <f t="shared" si="391"/>
        <v>45907</v>
      </c>
      <c r="T1131" s="4">
        <v>45918</v>
      </c>
      <c r="U1131" s="19">
        <f t="shared" si="395"/>
        <v>-11</v>
      </c>
      <c r="V1131" s="5">
        <f t="shared" si="387"/>
        <v>45946</v>
      </c>
      <c r="W1131" s="6">
        <v>45938</v>
      </c>
      <c r="X1131" s="19">
        <f t="shared" si="396"/>
        <v>8</v>
      </c>
      <c r="Y1131" s="53">
        <f t="shared" si="382"/>
        <v>45974</v>
      </c>
      <c r="Z1131" s="4">
        <v>45951</v>
      </c>
      <c r="AA1131" s="51">
        <f t="shared" si="397"/>
        <v>23</v>
      </c>
      <c r="AB1131" s="53">
        <f t="shared" si="388"/>
        <v>45976</v>
      </c>
      <c r="AC1131" s="51">
        <f t="shared" si="389"/>
        <v>25</v>
      </c>
      <c r="AD1131" s="44">
        <f t="shared" si="390"/>
        <v>45976</v>
      </c>
      <c r="AE1131" s="4">
        <v>45951</v>
      </c>
      <c r="AF1131" s="19">
        <f t="shared" si="383"/>
        <v>25</v>
      </c>
      <c r="AG1131" s="10"/>
      <c r="AH1131" s="1"/>
      <c r="AI1131" s="1"/>
      <c r="AJ1131" s="1"/>
      <c r="AK1131" s="1"/>
      <c r="AL1131" s="1"/>
    </row>
    <row r="1132" spans="1:38" ht="14.45">
      <c r="A1132" s="38">
        <v>1131</v>
      </c>
      <c r="B1132" s="61">
        <v>45976</v>
      </c>
      <c r="C1132" s="34">
        <v>111764211</v>
      </c>
      <c r="D1132" s="23" t="s">
        <v>96</v>
      </c>
      <c r="E1132" s="23">
        <v>11527.86</v>
      </c>
      <c r="F1132" s="23" t="s">
        <v>2381</v>
      </c>
      <c r="G1132" s="14" t="s">
        <v>46</v>
      </c>
      <c r="H1132" s="23" t="s">
        <v>36</v>
      </c>
      <c r="I1132" s="23" t="s">
        <v>93</v>
      </c>
      <c r="J1132" s="99">
        <f t="shared" si="385"/>
        <v>45876</v>
      </c>
      <c r="K1132" s="4">
        <v>45868</v>
      </c>
      <c r="L1132" s="19">
        <f t="shared" si="411"/>
        <v>8</v>
      </c>
      <c r="M1132" s="5">
        <f t="shared" si="386"/>
        <v>45887</v>
      </c>
      <c r="N1132" s="4">
        <v>45905</v>
      </c>
      <c r="O1132" s="19">
        <f t="shared" si="393"/>
        <v>-18</v>
      </c>
      <c r="P1132" s="5">
        <f t="shared" si="384"/>
        <v>45902</v>
      </c>
      <c r="Q1132" s="4">
        <v>45908</v>
      </c>
      <c r="R1132" s="19">
        <f t="shared" si="394"/>
        <v>-6</v>
      </c>
      <c r="S1132" s="5">
        <f t="shared" si="391"/>
        <v>45907</v>
      </c>
      <c r="T1132" s="4">
        <v>45918</v>
      </c>
      <c r="U1132" s="19">
        <f t="shared" si="395"/>
        <v>-11</v>
      </c>
      <c r="V1132" s="5">
        <f t="shared" si="387"/>
        <v>45946</v>
      </c>
      <c r="W1132" s="6">
        <v>45938</v>
      </c>
      <c r="X1132" s="19">
        <f t="shared" si="396"/>
        <v>8</v>
      </c>
      <c r="Y1132" s="53">
        <f t="shared" si="382"/>
        <v>45974</v>
      </c>
      <c r="Z1132" s="4">
        <v>45951</v>
      </c>
      <c r="AA1132" s="51">
        <f t="shared" si="397"/>
        <v>23</v>
      </c>
      <c r="AB1132" s="53">
        <f t="shared" si="388"/>
        <v>45976</v>
      </c>
      <c r="AC1132" s="51">
        <f t="shared" si="389"/>
        <v>25</v>
      </c>
      <c r="AD1132" s="44">
        <f t="shared" si="390"/>
        <v>45976</v>
      </c>
      <c r="AE1132" s="4">
        <v>45951</v>
      </c>
      <c r="AF1132" s="19">
        <f t="shared" si="383"/>
        <v>25</v>
      </c>
      <c r="AG1132" s="10"/>
      <c r="AH1132" s="1"/>
      <c r="AI1132" s="1"/>
      <c r="AJ1132" s="1"/>
      <c r="AK1132" s="1"/>
      <c r="AL1132" s="1"/>
    </row>
    <row r="1133" spans="1:38" ht="14.45">
      <c r="A1133" s="38">
        <v>1132</v>
      </c>
      <c r="B1133" s="61">
        <v>45976</v>
      </c>
      <c r="C1133" s="34">
        <v>111764212</v>
      </c>
      <c r="D1133" s="23" t="s">
        <v>96</v>
      </c>
      <c r="E1133" s="23">
        <v>12461.27</v>
      </c>
      <c r="F1133" s="23" t="s">
        <v>99</v>
      </c>
      <c r="G1133" s="14" t="s">
        <v>46</v>
      </c>
      <c r="H1133" s="23" t="s">
        <v>36</v>
      </c>
      <c r="I1133" s="23" t="s">
        <v>93</v>
      </c>
      <c r="J1133" s="99">
        <f t="shared" si="385"/>
        <v>45876</v>
      </c>
      <c r="K1133" s="4">
        <v>45868</v>
      </c>
      <c r="L1133" s="19">
        <f t="shared" si="411"/>
        <v>8</v>
      </c>
      <c r="M1133" s="5">
        <f t="shared" si="386"/>
        <v>45887</v>
      </c>
      <c r="N1133" s="4">
        <v>45905</v>
      </c>
      <c r="O1133" s="19">
        <f t="shared" si="393"/>
        <v>-18</v>
      </c>
      <c r="P1133" s="5">
        <f t="shared" si="384"/>
        <v>45902</v>
      </c>
      <c r="Q1133" s="4">
        <v>45908</v>
      </c>
      <c r="R1133" s="19">
        <f t="shared" si="394"/>
        <v>-6</v>
      </c>
      <c r="S1133" s="5">
        <f t="shared" si="391"/>
        <v>45907</v>
      </c>
      <c r="T1133" s="4">
        <v>45918</v>
      </c>
      <c r="U1133" s="19">
        <f t="shared" si="395"/>
        <v>-11</v>
      </c>
      <c r="V1133" s="5">
        <f t="shared" si="387"/>
        <v>45946</v>
      </c>
      <c r="W1133" s="6">
        <v>45938</v>
      </c>
      <c r="X1133" s="19">
        <f t="shared" si="396"/>
        <v>8</v>
      </c>
      <c r="Y1133" s="53">
        <f t="shared" si="382"/>
        <v>45974</v>
      </c>
      <c r="Z1133" s="4">
        <v>45951</v>
      </c>
      <c r="AA1133" s="51">
        <f t="shared" si="397"/>
        <v>23</v>
      </c>
      <c r="AB1133" s="53">
        <f t="shared" si="388"/>
        <v>45976</v>
      </c>
      <c r="AC1133" s="51">
        <f t="shared" si="389"/>
        <v>25</v>
      </c>
      <c r="AD1133" s="44">
        <f t="shared" si="390"/>
        <v>45976</v>
      </c>
      <c r="AE1133" s="4">
        <v>45951</v>
      </c>
      <c r="AF1133" s="19">
        <f t="shared" si="383"/>
        <v>25</v>
      </c>
      <c r="AG1133" s="10"/>
      <c r="AH1133" s="1"/>
      <c r="AI1133" s="1"/>
      <c r="AJ1133" s="1"/>
      <c r="AK1133" s="1"/>
      <c r="AL1133" s="1"/>
    </row>
    <row r="1134" spans="1:38" ht="14.45">
      <c r="A1134" s="38">
        <v>1133</v>
      </c>
      <c r="B1134" s="61">
        <v>45978</v>
      </c>
      <c r="C1134" s="35" t="s">
        <v>2382</v>
      </c>
      <c r="D1134" s="23" t="s">
        <v>38</v>
      </c>
      <c r="E1134" s="23">
        <v>30.56</v>
      </c>
      <c r="F1134" s="35" t="s">
        <v>2383</v>
      </c>
      <c r="G1134" s="14" t="s">
        <v>188</v>
      </c>
      <c r="H1134" s="23" t="s">
        <v>40</v>
      </c>
      <c r="I1134" s="23" t="s">
        <v>41</v>
      </c>
      <c r="J1134" s="99">
        <f t="shared" ref="J1134" si="412">B1134-100</f>
        <v>45878</v>
      </c>
      <c r="K1134" s="4">
        <v>45931</v>
      </c>
      <c r="L1134" s="19">
        <f t="shared" ref="L1134" si="413">IF(OR(J1134="", K1134=""), "", J1134-K1134)</f>
        <v>-53</v>
      </c>
      <c r="M1134" s="5">
        <f t="shared" ref="M1134" si="414">B1134-89</f>
        <v>45889</v>
      </c>
      <c r="N1134" s="4">
        <v>45953</v>
      </c>
      <c r="O1134" s="19">
        <f t="shared" ref="O1134" si="415">IF(OR(M1134="", N1134=""), "", M1134-N1134)</f>
        <v>-64</v>
      </c>
      <c r="P1134" s="5">
        <f t="shared" ref="P1134" si="416">B1134-74</f>
        <v>45904</v>
      </c>
      <c r="Q1134" s="4">
        <v>45954</v>
      </c>
      <c r="R1134" s="19">
        <f t="shared" ref="R1134" si="417">IF(OR(P1134="", Q1134=""), "", P1134-Q1134)</f>
        <v>-50</v>
      </c>
      <c r="S1134" s="5">
        <f t="shared" ref="S1134" si="418">B1134-69</f>
        <v>45909</v>
      </c>
      <c r="T1134" s="4">
        <v>45954</v>
      </c>
      <c r="U1134" s="19">
        <f t="shared" ref="U1134" si="419">IF(OR(S1134="", T1134=""), "", S1134-T1134)</f>
        <v>-45</v>
      </c>
      <c r="V1134" s="5">
        <f t="shared" ref="V1134" si="420">B1134-30</f>
        <v>45948</v>
      </c>
      <c r="W1134" s="4">
        <v>45948</v>
      </c>
      <c r="X1134" s="19">
        <f t="shared" ref="X1134" si="421">IF(OR(V1134="", W1134=""), "", V1134-W1134)</f>
        <v>0</v>
      </c>
      <c r="Y1134" s="53">
        <f t="shared" ref="Y1134" si="422">B1134-2</f>
        <v>45976</v>
      </c>
      <c r="Z1134" s="4">
        <v>45954</v>
      </c>
      <c r="AA1134" s="51">
        <f t="shared" ref="AA1134" si="423">IF(OR(Y1134="", Z1134=""), "", Y1134-Z1134)</f>
        <v>22</v>
      </c>
      <c r="AB1134" s="53">
        <f t="shared" ref="AB1134" si="424">IF(B1134&lt;&gt;"", B1134, "")</f>
        <v>45978</v>
      </c>
      <c r="AC1134" s="51">
        <f t="shared" ref="AC1134" si="425">IF(OR(AB1134="", Z1134=""), "", AB1134-Z1134)</f>
        <v>24</v>
      </c>
      <c r="AD1134" s="44">
        <f t="shared" ref="AD1134" si="426">IF(B1134&lt;&gt;"", B1134, "")</f>
        <v>45978</v>
      </c>
      <c r="AG1134" s="10"/>
      <c r="AH1134" s="1"/>
      <c r="AI1134" s="1"/>
      <c r="AJ1134" s="1"/>
      <c r="AK1134" s="1"/>
      <c r="AL1134" s="1"/>
    </row>
    <row r="1135" spans="1:38" ht="14.45">
      <c r="A1135" s="38">
        <v>1134</v>
      </c>
      <c r="B1135" s="61">
        <v>45979</v>
      </c>
      <c r="C1135" s="34" t="s">
        <v>2384</v>
      </c>
      <c r="D1135" s="23" t="s">
        <v>2385</v>
      </c>
      <c r="E1135" s="23">
        <v>13988.76</v>
      </c>
      <c r="F1135" s="23" t="s">
        <v>2386</v>
      </c>
      <c r="G1135" s="14" t="s">
        <v>35</v>
      </c>
      <c r="H1135" s="23" t="s">
        <v>36</v>
      </c>
      <c r="I1135" s="23" t="s">
        <v>37</v>
      </c>
      <c r="J1135" s="99">
        <f t="shared" si="385"/>
        <v>45879</v>
      </c>
      <c r="L1135" s="19" t="str">
        <f t="shared" si="411"/>
        <v/>
      </c>
      <c r="M1135" s="5">
        <f t="shared" si="386"/>
        <v>45890</v>
      </c>
      <c r="O1135" s="19" t="str">
        <f t="shared" si="393"/>
        <v/>
      </c>
      <c r="P1135" s="5">
        <f t="shared" si="384"/>
        <v>45905</v>
      </c>
      <c r="R1135" s="19" t="str">
        <f t="shared" si="394"/>
        <v/>
      </c>
      <c r="S1135" s="5">
        <f t="shared" si="391"/>
        <v>45910</v>
      </c>
      <c r="T1135" s="4">
        <v>45937</v>
      </c>
      <c r="U1135" s="19">
        <f t="shared" si="395"/>
        <v>-27</v>
      </c>
      <c r="V1135" s="5">
        <f t="shared" si="387"/>
        <v>45949</v>
      </c>
      <c r="W1135" s="6">
        <v>45945</v>
      </c>
      <c r="X1135" s="19">
        <f t="shared" si="396"/>
        <v>4</v>
      </c>
      <c r="Y1135" s="53">
        <f t="shared" si="382"/>
        <v>45977</v>
      </c>
      <c r="Z1135" s="53"/>
      <c r="AA1135" s="51" t="str">
        <f t="shared" si="397"/>
        <v/>
      </c>
      <c r="AB1135" s="53">
        <f t="shared" si="388"/>
        <v>45979</v>
      </c>
      <c r="AC1135" s="51" t="str">
        <f t="shared" si="389"/>
        <v/>
      </c>
      <c r="AD1135" s="44">
        <f t="shared" si="390"/>
        <v>45979</v>
      </c>
      <c r="AF1135" s="19" t="str">
        <f t="shared" si="383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v>1135</v>
      </c>
      <c r="B1136" s="61">
        <v>45979</v>
      </c>
      <c r="C1136" s="34">
        <v>111768253</v>
      </c>
      <c r="D1136" s="23" t="s">
        <v>108</v>
      </c>
      <c r="E1136" s="23">
        <v>17427.759999999998</v>
      </c>
      <c r="F1136" s="23" t="s">
        <v>109</v>
      </c>
      <c r="G1136" s="14" t="s">
        <v>46</v>
      </c>
      <c r="H1136" s="23" t="s">
        <v>36</v>
      </c>
      <c r="I1136" s="23" t="s">
        <v>93</v>
      </c>
      <c r="J1136" s="99">
        <f t="shared" si="385"/>
        <v>45879</v>
      </c>
      <c r="K1136" s="4">
        <v>45887</v>
      </c>
      <c r="L1136" s="19">
        <f t="shared" si="411"/>
        <v>-8</v>
      </c>
      <c r="M1136" s="5">
        <f t="shared" si="386"/>
        <v>45890</v>
      </c>
      <c r="N1136" s="4">
        <v>45905</v>
      </c>
      <c r="O1136" s="19">
        <f t="shared" si="393"/>
        <v>-15</v>
      </c>
      <c r="P1136" s="5">
        <f t="shared" si="384"/>
        <v>45905</v>
      </c>
      <c r="Q1136" s="4">
        <v>45908</v>
      </c>
      <c r="R1136" s="19">
        <f t="shared" si="394"/>
        <v>-3</v>
      </c>
      <c r="S1136" s="5">
        <f t="shared" si="391"/>
        <v>45910</v>
      </c>
      <c r="T1136" s="4">
        <v>45901</v>
      </c>
      <c r="U1136" s="19">
        <f t="shared" si="395"/>
        <v>9</v>
      </c>
      <c r="V1136" s="5">
        <f t="shared" si="387"/>
        <v>45949</v>
      </c>
      <c r="W1136" s="6">
        <v>45940</v>
      </c>
      <c r="X1136" s="19">
        <f t="shared" si="396"/>
        <v>9</v>
      </c>
      <c r="Y1136" s="53">
        <f t="shared" si="382"/>
        <v>45977</v>
      </c>
      <c r="Z1136" s="127"/>
      <c r="AA1136" s="51" t="str">
        <f t="shared" si="397"/>
        <v/>
      </c>
      <c r="AB1136" s="53">
        <f t="shared" si="388"/>
        <v>45979</v>
      </c>
      <c r="AC1136" s="51" t="str">
        <f t="shared" si="389"/>
        <v/>
      </c>
      <c r="AD1136" s="44">
        <f t="shared" si="390"/>
        <v>45979</v>
      </c>
      <c r="AF1136" s="19" t="str">
        <f t="shared" si="383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v>1136</v>
      </c>
      <c r="B1137" s="61">
        <v>45980</v>
      </c>
      <c r="C1137" s="34" t="s">
        <v>2387</v>
      </c>
      <c r="D1137" s="23" t="s">
        <v>110</v>
      </c>
      <c r="E1137" s="23">
        <v>31346.45</v>
      </c>
      <c r="F1137" s="23" t="s">
        <v>2388</v>
      </c>
      <c r="G1137" s="14" t="s">
        <v>35</v>
      </c>
      <c r="H1137" s="23" t="s">
        <v>36</v>
      </c>
      <c r="I1137" s="23" t="s">
        <v>41</v>
      </c>
      <c r="J1137" s="99">
        <f t="shared" si="385"/>
        <v>45880</v>
      </c>
      <c r="L1137" s="19" t="str">
        <f t="shared" si="411"/>
        <v/>
      </c>
      <c r="M1137" s="5">
        <f t="shared" si="386"/>
        <v>45891</v>
      </c>
      <c r="O1137" s="19" t="str">
        <f t="shared" si="393"/>
        <v/>
      </c>
      <c r="P1137" s="5">
        <f t="shared" si="384"/>
        <v>45906</v>
      </c>
      <c r="R1137" s="19" t="str">
        <f t="shared" si="394"/>
        <v/>
      </c>
      <c r="S1137" s="5">
        <f t="shared" si="391"/>
        <v>45911</v>
      </c>
      <c r="T1137" s="4">
        <v>45937</v>
      </c>
      <c r="U1137" s="19">
        <f t="shared" si="395"/>
        <v>-26</v>
      </c>
      <c r="V1137" s="5">
        <f t="shared" si="387"/>
        <v>45950</v>
      </c>
      <c r="W1137" s="6">
        <v>45939</v>
      </c>
      <c r="X1137" s="19">
        <f t="shared" si="396"/>
        <v>11</v>
      </c>
      <c r="Y1137" s="53">
        <f t="shared" si="382"/>
        <v>45978</v>
      </c>
      <c r="Z1137" s="53"/>
      <c r="AA1137" s="51" t="str">
        <f t="shared" si="397"/>
        <v/>
      </c>
      <c r="AB1137" s="53">
        <f t="shared" si="388"/>
        <v>45980</v>
      </c>
      <c r="AC1137" s="51" t="str">
        <f t="shared" si="389"/>
        <v/>
      </c>
      <c r="AD1137" s="44">
        <f t="shared" si="390"/>
        <v>45980</v>
      </c>
      <c r="AF1137" s="19" t="str">
        <f t="shared" si="383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v>1137</v>
      </c>
      <c r="B1138" s="61">
        <v>45981</v>
      </c>
      <c r="C1138" s="34" t="s">
        <v>2389</v>
      </c>
      <c r="D1138" s="23" t="s">
        <v>112</v>
      </c>
      <c r="E1138" s="23">
        <v>78588.39</v>
      </c>
      <c r="F1138" s="23" t="s">
        <v>2390</v>
      </c>
      <c r="G1138" s="14" t="s">
        <v>35</v>
      </c>
      <c r="H1138" s="23" t="s">
        <v>40</v>
      </c>
      <c r="I1138" s="23" t="s">
        <v>93</v>
      </c>
      <c r="J1138" s="99">
        <f t="shared" si="385"/>
        <v>45881</v>
      </c>
      <c r="L1138" s="19" t="str">
        <f t="shared" si="411"/>
        <v/>
      </c>
      <c r="M1138" s="5">
        <f t="shared" si="386"/>
        <v>45892</v>
      </c>
      <c r="O1138" s="19" t="str">
        <f t="shared" si="393"/>
        <v/>
      </c>
      <c r="P1138" s="5">
        <f t="shared" si="384"/>
        <v>45907</v>
      </c>
      <c r="R1138" s="19" t="str">
        <f t="shared" si="394"/>
        <v/>
      </c>
      <c r="S1138" s="5">
        <f t="shared" si="391"/>
        <v>45912</v>
      </c>
      <c r="T1138" s="4">
        <v>45937</v>
      </c>
      <c r="U1138" s="19">
        <f t="shared" si="395"/>
        <v>-25</v>
      </c>
      <c r="V1138" s="5">
        <f t="shared" si="387"/>
        <v>45951</v>
      </c>
      <c r="W1138" s="6"/>
      <c r="X1138" s="19" t="str">
        <f t="shared" si="396"/>
        <v/>
      </c>
      <c r="Y1138" s="53">
        <f t="shared" si="382"/>
        <v>45979</v>
      </c>
      <c r="Z1138" s="53"/>
      <c r="AA1138" s="51" t="str">
        <f t="shared" si="397"/>
        <v/>
      </c>
      <c r="AB1138" s="53">
        <f t="shared" si="388"/>
        <v>45981</v>
      </c>
      <c r="AC1138" s="51" t="str">
        <f t="shared" si="389"/>
        <v/>
      </c>
      <c r="AD1138" s="44">
        <f t="shared" si="390"/>
        <v>45981</v>
      </c>
      <c r="AF1138" s="19" t="str">
        <f t="shared" si="383"/>
        <v/>
      </c>
      <c r="AG1138" s="10"/>
      <c r="AH1138" s="1"/>
      <c r="AI1138" s="1"/>
      <c r="AJ1138" s="1"/>
      <c r="AK1138" s="1"/>
      <c r="AL1138" s="1"/>
    </row>
    <row r="1139" spans="1:38" ht="14.45">
      <c r="A1139" s="38">
        <v>1138</v>
      </c>
      <c r="B1139" s="61">
        <v>45981</v>
      </c>
      <c r="C1139" s="34">
        <v>646049759</v>
      </c>
      <c r="D1139" s="23" t="s">
        <v>121</v>
      </c>
      <c r="E1139" s="23">
        <v>6744.06</v>
      </c>
      <c r="F1139" s="23" t="s">
        <v>2391</v>
      </c>
      <c r="G1139" s="14" t="s">
        <v>119</v>
      </c>
      <c r="H1139" s="23" t="s">
        <v>40</v>
      </c>
      <c r="I1139" s="23" t="s">
        <v>274</v>
      </c>
      <c r="J1139" s="99">
        <f t="shared" si="385"/>
        <v>45881</v>
      </c>
      <c r="K1139" s="4">
        <v>45849</v>
      </c>
      <c r="L1139" s="19">
        <f t="shared" si="411"/>
        <v>32</v>
      </c>
      <c r="M1139" s="5">
        <f t="shared" si="386"/>
        <v>45892</v>
      </c>
      <c r="O1139" s="19" t="str">
        <f t="shared" si="393"/>
        <v/>
      </c>
      <c r="P1139" s="5">
        <f t="shared" si="384"/>
        <v>45907</v>
      </c>
      <c r="R1139" s="19" t="str">
        <f t="shared" si="394"/>
        <v/>
      </c>
      <c r="S1139" s="5">
        <f t="shared" si="391"/>
        <v>45912</v>
      </c>
      <c r="T1139" s="4">
        <v>45910</v>
      </c>
      <c r="U1139" s="19">
        <f t="shared" si="395"/>
        <v>2</v>
      </c>
      <c r="V1139" s="5">
        <f t="shared" si="387"/>
        <v>45951</v>
      </c>
      <c r="W1139" s="6">
        <v>45951</v>
      </c>
      <c r="X1139" s="19">
        <f t="shared" si="396"/>
        <v>0</v>
      </c>
      <c r="Y1139" s="53">
        <f t="shared" si="382"/>
        <v>45979</v>
      </c>
      <c r="Z1139" s="51"/>
      <c r="AA1139" s="51" t="str">
        <f t="shared" si="397"/>
        <v/>
      </c>
      <c r="AB1139" s="53">
        <f t="shared" si="388"/>
        <v>45981</v>
      </c>
      <c r="AC1139" s="51" t="str">
        <f t="shared" si="389"/>
        <v/>
      </c>
      <c r="AD1139" s="44">
        <f t="shared" si="390"/>
        <v>45981</v>
      </c>
      <c r="AF1139" s="19" t="str">
        <f t="shared" si="383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v>1139</v>
      </c>
      <c r="B1140" s="61">
        <v>45981</v>
      </c>
      <c r="C1140" s="34" t="s">
        <v>2392</v>
      </c>
      <c r="D1140" s="23" t="s">
        <v>114</v>
      </c>
      <c r="E1140" s="23">
        <v>22962.01</v>
      </c>
      <c r="F1140" s="23" t="s">
        <v>115</v>
      </c>
      <c r="G1140" s="14" t="s">
        <v>35</v>
      </c>
      <c r="H1140" s="23" t="s">
        <v>40</v>
      </c>
      <c r="I1140" s="23" t="s">
        <v>93</v>
      </c>
      <c r="J1140" s="99">
        <f t="shared" si="385"/>
        <v>45881</v>
      </c>
      <c r="L1140" s="19" t="str">
        <f t="shared" si="411"/>
        <v/>
      </c>
      <c r="M1140" s="5">
        <f t="shared" si="386"/>
        <v>45892</v>
      </c>
      <c r="O1140" s="19" t="str">
        <f t="shared" si="393"/>
        <v/>
      </c>
      <c r="P1140" s="5">
        <f t="shared" si="384"/>
        <v>45907</v>
      </c>
      <c r="R1140" s="19" t="str">
        <f t="shared" si="394"/>
        <v/>
      </c>
      <c r="S1140" s="5">
        <f t="shared" si="391"/>
        <v>45912</v>
      </c>
      <c r="T1140" s="4">
        <v>45944</v>
      </c>
      <c r="U1140" s="19">
        <f t="shared" si="395"/>
        <v>-32</v>
      </c>
      <c r="V1140" s="5">
        <f t="shared" si="387"/>
        <v>45951</v>
      </c>
      <c r="W1140" s="6"/>
      <c r="X1140" s="19" t="str">
        <f t="shared" si="396"/>
        <v/>
      </c>
      <c r="Y1140" s="53">
        <f t="shared" si="382"/>
        <v>45979</v>
      </c>
      <c r="Z1140" s="53"/>
      <c r="AA1140" s="51" t="str">
        <f t="shared" si="397"/>
        <v/>
      </c>
      <c r="AB1140" s="53">
        <f t="shared" si="388"/>
        <v>45981</v>
      </c>
      <c r="AC1140" s="51" t="str">
        <f t="shared" si="389"/>
        <v/>
      </c>
      <c r="AD1140" s="44">
        <f t="shared" si="390"/>
        <v>45981</v>
      </c>
      <c r="AF1140" s="19" t="str">
        <f t="shared" si="383"/>
        <v/>
      </c>
      <c r="AG1140" s="10" t="s">
        <v>365</v>
      </c>
      <c r="AH1140" s="1"/>
      <c r="AI1140" s="1"/>
      <c r="AJ1140" s="1"/>
      <c r="AK1140" s="1"/>
      <c r="AL1140" s="1"/>
    </row>
    <row r="1141" spans="1:38" ht="14.45">
      <c r="A1141" s="38">
        <v>1140</v>
      </c>
      <c r="B1141" s="61">
        <v>45981</v>
      </c>
      <c r="C1141" s="34" t="s">
        <v>2393</v>
      </c>
      <c r="D1141" s="23" t="s">
        <v>116</v>
      </c>
      <c r="E1141" s="23">
        <v>1747.42</v>
      </c>
      <c r="F1141" s="23" t="s">
        <v>118</v>
      </c>
      <c r="G1141" s="14" t="s">
        <v>119</v>
      </c>
      <c r="H1141" s="23" t="s">
        <v>40</v>
      </c>
      <c r="I1141" s="23" t="s">
        <v>120</v>
      </c>
      <c r="J1141" s="99">
        <f t="shared" si="385"/>
        <v>45881</v>
      </c>
      <c r="K1141" s="4">
        <v>45849</v>
      </c>
      <c r="L1141" s="19">
        <f t="shared" si="411"/>
        <v>32</v>
      </c>
      <c r="M1141" s="5">
        <f t="shared" si="386"/>
        <v>45892</v>
      </c>
      <c r="O1141" s="19" t="str">
        <f t="shared" si="393"/>
        <v/>
      </c>
      <c r="P1141" s="5">
        <f t="shared" si="384"/>
        <v>45907</v>
      </c>
      <c r="R1141" s="19" t="str">
        <f t="shared" si="394"/>
        <v/>
      </c>
      <c r="S1141" s="5">
        <f t="shared" si="391"/>
        <v>45912</v>
      </c>
      <c r="T1141" s="4">
        <v>45910</v>
      </c>
      <c r="U1141" s="19">
        <f t="shared" si="395"/>
        <v>2</v>
      </c>
      <c r="V1141" s="5">
        <f t="shared" si="387"/>
        <v>45951</v>
      </c>
      <c r="W1141" s="6">
        <v>45919</v>
      </c>
      <c r="X1141" s="19">
        <f t="shared" si="396"/>
        <v>32</v>
      </c>
      <c r="Y1141" s="53">
        <f t="shared" si="382"/>
        <v>45979</v>
      </c>
      <c r="Z1141" s="51"/>
      <c r="AA1141" s="51" t="str">
        <f t="shared" si="397"/>
        <v/>
      </c>
      <c r="AB1141" s="53">
        <f t="shared" si="388"/>
        <v>45981</v>
      </c>
      <c r="AC1141" s="51" t="str">
        <f t="shared" si="389"/>
        <v/>
      </c>
      <c r="AD1141" s="44">
        <f t="shared" si="390"/>
        <v>45981</v>
      </c>
      <c r="AF1141" s="19" t="str">
        <f t="shared" si="383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v>1141</v>
      </c>
      <c r="B1142" s="61">
        <v>45981</v>
      </c>
      <c r="C1142" s="34" t="s">
        <v>2394</v>
      </c>
      <c r="D1142" s="23" t="s">
        <v>116</v>
      </c>
      <c r="E1142" s="23">
        <v>89595.839999999997</v>
      </c>
      <c r="F1142" s="23" t="s">
        <v>93</v>
      </c>
      <c r="G1142" s="14" t="s">
        <v>119</v>
      </c>
      <c r="H1142" s="23" t="s">
        <v>40</v>
      </c>
      <c r="I1142" s="23" t="s">
        <v>93</v>
      </c>
      <c r="J1142" s="99">
        <f t="shared" si="385"/>
        <v>45881</v>
      </c>
      <c r="K1142" s="4">
        <v>45849</v>
      </c>
      <c r="L1142" s="19">
        <f t="shared" si="411"/>
        <v>32</v>
      </c>
      <c r="M1142" s="5">
        <f t="shared" si="386"/>
        <v>45892</v>
      </c>
      <c r="O1142" s="19" t="str">
        <f t="shared" si="393"/>
        <v/>
      </c>
      <c r="P1142" s="5">
        <f t="shared" si="384"/>
        <v>45907</v>
      </c>
      <c r="R1142" s="19" t="str">
        <f t="shared" si="394"/>
        <v/>
      </c>
      <c r="S1142" s="5">
        <f t="shared" si="391"/>
        <v>45912</v>
      </c>
      <c r="T1142" s="4">
        <v>45910</v>
      </c>
      <c r="U1142" s="19">
        <f t="shared" si="395"/>
        <v>2</v>
      </c>
      <c r="V1142" s="5">
        <f t="shared" si="387"/>
        <v>45951</v>
      </c>
      <c r="W1142" s="6">
        <v>45952</v>
      </c>
      <c r="X1142" s="19">
        <f t="shared" si="396"/>
        <v>-1</v>
      </c>
      <c r="Y1142" s="53">
        <f t="shared" si="382"/>
        <v>45979</v>
      </c>
      <c r="Z1142" s="51"/>
      <c r="AA1142" s="51" t="str">
        <f t="shared" si="397"/>
        <v/>
      </c>
      <c r="AB1142" s="53">
        <f t="shared" si="388"/>
        <v>45981</v>
      </c>
      <c r="AC1142" s="51" t="str">
        <f t="shared" si="389"/>
        <v/>
      </c>
      <c r="AD1142" s="44">
        <f t="shared" si="390"/>
        <v>45981</v>
      </c>
      <c r="AF1142" s="19" t="str">
        <f t="shared" si="383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v>1142</v>
      </c>
      <c r="B1143" s="61">
        <v>45982</v>
      </c>
      <c r="C1143" s="34" t="s">
        <v>2395</v>
      </c>
      <c r="D1143" s="23" t="s">
        <v>38</v>
      </c>
      <c r="E1143" s="23">
        <v>43.2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99">
        <f t="shared" si="385"/>
        <v>45882</v>
      </c>
      <c r="K1143" s="4">
        <v>45931</v>
      </c>
      <c r="L1143" s="19">
        <f t="shared" si="411"/>
        <v>-49</v>
      </c>
      <c r="M1143" s="5">
        <f t="shared" si="386"/>
        <v>45893</v>
      </c>
      <c r="N1143" s="4">
        <v>45953</v>
      </c>
      <c r="O1143" s="19">
        <f t="shared" si="393"/>
        <v>-60</v>
      </c>
      <c r="P1143" s="5">
        <f t="shared" si="384"/>
        <v>45908</v>
      </c>
      <c r="Q1143" s="4">
        <v>45954</v>
      </c>
      <c r="R1143" s="19">
        <f t="shared" si="394"/>
        <v>-46</v>
      </c>
      <c r="S1143" s="5">
        <f t="shared" si="391"/>
        <v>45913</v>
      </c>
      <c r="T1143" s="4">
        <v>45954</v>
      </c>
      <c r="U1143" s="19">
        <f t="shared" si="395"/>
        <v>-41</v>
      </c>
      <c r="V1143" s="5">
        <f t="shared" si="387"/>
        <v>45952</v>
      </c>
      <c r="W1143" s="4">
        <v>45952</v>
      </c>
      <c r="X1143" s="19">
        <f t="shared" si="396"/>
        <v>0</v>
      </c>
      <c r="Y1143" s="53">
        <f t="shared" si="382"/>
        <v>45980</v>
      </c>
      <c r="Z1143" s="4">
        <v>45954</v>
      </c>
      <c r="AA1143" s="51">
        <f t="shared" si="397"/>
        <v>26</v>
      </c>
      <c r="AB1143" s="53">
        <f t="shared" si="388"/>
        <v>45982</v>
      </c>
      <c r="AC1143" s="51">
        <f t="shared" si="389"/>
        <v>28</v>
      </c>
      <c r="AD1143" s="44">
        <f t="shared" si="390"/>
        <v>45982</v>
      </c>
      <c r="AF1143" s="19" t="str">
        <f t="shared" si="383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v>1143</v>
      </c>
      <c r="B1144" s="61">
        <v>45982</v>
      </c>
      <c r="C1144" s="34" t="s">
        <v>2397</v>
      </c>
      <c r="D1144" s="23" t="s">
        <v>38</v>
      </c>
      <c r="E1144" s="23">
        <v>96.84</v>
      </c>
      <c r="F1144" s="23" t="s">
        <v>2398</v>
      </c>
      <c r="G1144" s="14" t="s">
        <v>188</v>
      </c>
      <c r="H1144" s="23" t="s">
        <v>40</v>
      </c>
      <c r="I1144" s="23" t="s">
        <v>41</v>
      </c>
      <c r="J1144" s="99">
        <f t="shared" si="385"/>
        <v>45882</v>
      </c>
      <c r="K1144" s="4">
        <v>45931</v>
      </c>
      <c r="L1144" s="19">
        <f t="shared" si="411"/>
        <v>-49</v>
      </c>
      <c r="M1144" s="5">
        <f t="shared" si="386"/>
        <v>45893</v>
      </c>
      <c r="N1144" s="4">
        <v>45953</v>
      </c>
      <c r="O1144" s="19">
        <f t="shared" si="393"/>
        <v>-60</v>
      </c>
      <c r="P1144" s="5">
        <f t="shared" si="384"/>
        <v>45908</v>
      </c>
      <c r="Q1144" s="4">
        <v>45954</v>
      </c>
      <c r="R1144" s="19">
        <f t="shared" si="394"/>
        <v>-46</v>
      </c>
      <c r="S1144" s="5">
        <f t="shared" si="391"/>
        <v>45913</v>
      </c>
      <c r="T1144" s="4">
        <v>45954</v>
      </c>
      <c r="U1144" s="19">
        <f t="shared" si="395"/>
        <v>-41</v>
      </c>
      <c r="V1144" s="5">
        <f t="shared" si="387"/>
        <v>45952</v>
      </c>
      <c r="W1144" s="4">
        <v>45952</v>
      </c>
      <c r="X1144" s="19">
        <f t="shared" si="396"/>
        <v>0</v>
      </c>
      <c r="Y1144" s="53">
        <f t="shared" si="382"/>
        <v>45980</v>
      </c>
      <c r="Z1144" s="4">
        <v>45954</v>
      </c>
      <c r="AA1144" s="51">
        <f t="shared" si="397"/>
        <v>26</v>
      </c>
      <c r="AB1144" s="53">
        <f t="shared" si="388"/>
        <v>45982</v>
      </c>
      <c r="AC1144" s="51">
        <f t="shared" si="389"/>
        <v>28</v>
      </c>
      <c r="AD1144" s="44">
        <f t="shared" si="390"/>
        <v>45982</v>
      </c>
      <c r="AF1144" s="19" t="str">
        <f t="shared" si="383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v>1144</v>
      </c>
      <c r="B1145" s="61">
        <v>45982</v>
      </c>
      <c r="C1145" s="34" t="s">
        <v>2399</v>
      </c>
      <c r="D1145" s="23" t="s">
        <v>38</v>
      </c>
      <c r="E1145" s="23">
        <v>1532.63</v>
      </c>
      <c r="F1145" s="23" t="s">
        <v>2400</v>
      </c>
      <c r="G1145" s="14" t="s">
        <v>188</v>
      </c>
      <c r="H1145" s="23" t="s">
        <v>40</v>
      </c>
      <c r="I1145" s="23" t="s">
        <v>41</v>
      </c>
      <c r="J1145" s="99">
        <f t="shared" si="385"/>
        <v>45882</v>
      </c>
      <c r="K1145" s="4">
        <v>45931</v>
      </c>
      <c r="L1145" s="19">
        <f t="shared" si="411"/>
        <v>-49</v>
      </c>
      <c r="M1145" s="5">
        <f t="shared" si="386"/>
        <v>45893</v>
      </c>
      <c r="N1145" s="4">
        <v>45953</v>
      </c>
      <c r="O1145" s="19">
        <f t="shared" si="393"/>
        <v>-60</v>
      </c>
      <c r="P1145" s="5">
        <f t="shared" si="384"/>
        <v>45908</v>
      </c>
      <c r="Q1145" s="4">
        <v>45954</v>
      </c>
      <c r="R1145" s="19">
        <f t="shared" si="394"/>
        <v>-46</v>
      </c>
      <c r="S1145" s="5">
        <f t="shared" si="391"/>
        <v>45913</v>
      </c>
      <c r="T1145" s="4">
        <v>45954</v>
      </c>
      <c r="U1145" s="19">
        <f t="shared" si="395"/>
        <v>-41</v>
      </c>
      <c r="V1145" s="5">
        <f t="shared" si="387"/>
        <v>45952</v>
      </c>
      <c r="W1145" s="4">
        <v>45952</v>
      </c>
      <c r="X1145" s="19">
        <f t="shared" si="396"/>
        <v>0</v>
      </c>
      <c r="Y1145" s="53">
        <f t="shared" si="382"/>
        <v>45980</v>
      </c>
      <c r="Z1145" s="4">
        <v>45954</v>
      </c>
      <c r="AA1145" s="51">
        <f t="shared" si="397"/>
        <v>26</v>
      </c>
      <c r="AB1145" s="53">
        <f t="shared" si="388"/>
        <v>45982</v>
      </c>
      <c r="AC1145" s="51">
        <f t="shared" si="389"/>
        <v>28</v>
      </c>
      <c r="AD1145" s="44">
        <f t="shared" si="390"/>
        <v>45982</v>
      </c>
      <c r="AF1145" s="19" t="str">
        <f t="shared" si="383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v>1145</v>
      </c>
      <c r="B1146" s="61">
        <v>45982</v>
      </c>
      <c r="C1146" s="34" t="s">
        <v>2401</v>
      </c>
      <c r="D1146" s="23" t="s">
        <v>38</v>
      </c>
      <c r="E1146" s="23">
        <v>369.82</v>
      </c>
      <c r="F1146" s="23" t="s">
        <v>123</v>
      </c>
      <c r="G1146" s="14" t="s">
        <v>188</v>
      </c>
      <c r="H1146" s="23" t="s">
        <v>40</v>
      </c>
      <c r="I1146" s="23" t="s">
        <v>41</v>
      </c>
      <c r="J1146" s="99">
        <f t="shared" si="385"/>
        <v>45882</v>
      </c>
      <c r="K1146" s="4">
        <v>45931</v>
      </c>
      <c r="L1146" s="19">
        <f t="shared" si="411"/>
        <v>-49</v>
      </c>
      <c r="M1146" s="5">
        <f t="shared" si="386"/>
        <v>45893</v>
      </c>
      <c r="N1146" s="4">
        <v>45953</v>
      </c>
      <c r="O1146" s="19">
        <f t="shared" si="393"/>
        <v>-60</v>
      </c>
      <c r="P1146" s="5">
        <f t="shared" si="384"/>
        <v>45908</v>
      </c>
      <c r="Q1146" s="4">
        <v>45954</v>
      </c>
      <c r="R1146" s="19">
        <f t="shared" si="394"/>
        <v>-46</v>
      </c>
      <c r="S1146" s="5">
        <f t="shared" si="391"/>
        <v>45913</v>
      </c>
      <c r="T1146" s="4">
        <v>45954</v>
      </c>
      <c r="U1146" s="19">
        <f t="shared" si="395"/>
        <v>-41</v>
      </c>
      <c r="V1146" s="5">
        <f t="shared" si="387"/>
        <v>45952</v>
      </c>
      <c r="W1146" s="4">
        <v>45952</v>
      </c>
      <c r="X1146" s="19">
        <f t="shared" si="396"/>
        <v>0</v>
      </c>
      <c r="Y1146" s="53">
        <f t="shared" si="382"/>
        <v>45980</v>
      </c>
      <c r="Z1146" s="4">
        <v>45954</v>
      </c>
      <c r="AA1146" s="51">
        <f t="shared" si="397"/>
        <v>26</v>
      </c>
      <c r="AB1146" s="53">
        <f t="shared" si="388"/>
        <v>45982</v>
      </c>
      <c r="AC1146" s="51">
        <f t="shared" si="389"/>
        <v>28</v>
      </c>
      <c r="AD1146" s="44">
        <f t="shared" si="390"/>
        <v>45982</v>
      </c>
      <c r="AF1146" s="19" t="str">
        <f t="shared" si="383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v>1146</v>
      </c>
      <c r="B1147" s="61">
        <v>45983</v>
      </c>
      <c r="C1147" s="34" t="s">
        <v>2402</v>
      </c>
      <c r="D1147" s="23" t="s">
        <v>125</v>
      </c>
      <c r="E1147" s="23">
        <v>8835.7800000000007</v>
      </c>
      <c r="F1147" s="23" t="s">
        <v>126</v>
      </c>
      <c r="G1147" s="14" t="s">
        <v>1123</v>
      </c>
      <c r="H1147" s="23" t="s">
        <v>36</v>
      </c>
      <c r="I1147" s="23" t="s">
        <v>37</v>
      </c>
      <c r="J1147" s="99">
        <f t="shared" si="385"/>
        <v>45883</v>
      </c>
      <c r="K1147" s="4">
        <v>45897</v>
      </c>
      <c r="L1147" s="19">
        <f t="shared" si="411"/>
        <v>-14</v>
      </c>
      <c r="M1147" s="5">
        <f t="shared" si="386"/>
        <v>45894</v>
      </c>
      <c r="N1147" s="4">
        <v>45919</v>
      </c>
      <c r="O1147" s="19">
        <f t="shared" si="393"/>
        <v>-25</v>
      </c>
      <c r="P1147" s="5">
        <f t="shared" si="384"/>
        <v>45909</v>
      </c>
      <c r="R1147" s="19" t="str">
        <f t="shared" si="394"/>
        <v/>
      </c>
      <c r="S1147" s="5">
        <f t="shared" si="391"/>
        <v>45914</v>
      </c>
      <c r="T1147" s="4">
        <v>45919</v>
      </c>
      <c r="U1147" s="19">
        <f t="shared" si="395"/>
        <v>-5</v>
      </c>
      <c r="V1147" s="5">
        <f t="shared" si="387"/>
        <v>45953</v>
      </c>
      <c r="W1147" s="6">
        <v>45931</v>
      </c>
      <c r="X1147" s="19">
        <f t="shared" si="396"/>
        <v>22</v>
      </c>
      <c r="Y1147" s="53">
        <f t="shared" si="382"/>
        <v>45981</v>
      </c>
      <c r="Z1147" s="51"/>
      <c r="AA1147" s="51" t="str">
        <f t="shared" si="397"/>
        <v/>
      </c>
      <c r="AB1147" s="53">
        <f t="shared" si="388"/>
        <v>45983</v>
      </c>
      <c r="AC1147" s="51" t="str">
        <f t="shared" si="389"/>
        <v/>
      </c>
      <c r="AD1147" s="44">
        <f t="shared" si="390"/>
        <v>45983</v>
      </c>
      <c r="AF1147" s="19" t="str">
        <f t="shared" si="383"/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v>1147</v>
      </c>
      <c r="B1148" s="61">
        <v>45984</v>
      </c>
      <c r="C1148" s="34" t="s">
        <v>2403</v>
      </c>
      <c r="D1148" s="23" t="s">
        <v>128</v>
      </c>
      <c r="E1148" s="23">
        <v>16485.740000000002</v>
      </c>
      <c r="F1148" s="23" t="s">
        <v>37</v>
      </c>
      <c r="G1148" s="14" t="s">
        <v>35</v>
      </c>
      <c r="H1148" s="23" t="s">
        <v>40</v>
      </c>
      <c r="I1148" s="23" t="s">
        <v>37</v>
      </c>
      <c r="J1148" s="99">
        <f t="shared" si="385"/>
        <v>45884</v>
      </c>
      <c r="L1148" s="19" t="str">
        <f t="shared" si="411"/>
        <v/>
      </c>
      <c r="M1148" s="5">
        <f t="shared" si="386"/>
        <v>45895</v>
      </c>
      <c r="O1148" s="19" t="str">
        <f t="shared" si="393"/>
        <v/>
      </c>
      <c r="P1148" s="5">
        <f t="shared" si="384"/>
        <v>45910</v>
      </c>
      <c r="R1148" s="19" t="str">
        <f t="shared" si="394"/>
        <v/>
      </c>
      <c r="S1148" s="5">
        <f t="shared" si="391"/>
        <v>45915</v>
      </c>
      <c r="T1148" s="4">
        <v>45937</v>
      </c>
      <c r="U1148" s="19">
        <f t="shared" si="395"/>
        <v>-22</v>
      </c>
      <c r="V1148" s="5">
        <f t="shared" si="387"/>
        <v>45954</v>
      </c>
      <c r="W1148" s="6">
        <v>45946</v>
      </c>
      <c r="X1148" s="19">
        <f t="shared" si="396"/>
        <v>8</v>
      </c>
      <c r="Y1148" s="53">
        <f t="shared" si="382"/>
        <v>45982</v>
      </c>
      <c r="Z1148" s="53"/>
      <c r="AA1148" s="51" t="str">
        <f t="shared" si="397"/>
        <v/>
      </c>
      <c r="AB1148" s="53">
        <f t="shared" si="388"/>
        <v>45984</v>
      </c>
      <c r="AC1148" s="51" t="str">
        <f t="shared" si="389"/>
        <v/>
      </c>
      <c r="AD1148" s="44">
        <f t="shared" si="390"/>
        <v>45984</v>
      </c>
      <c r="AF1148" s="19" t="str">
        <f t="shared" si="383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v>1148</v>
      </c>
      <c r="B1149" s="61">
        <v>45984</v>
      </c>
      <c r="C1149" s="34">
        <v>644087181</v>
      </c>
      <c r="D1149" s="23" t="s">
        <v>130</v>
      </c>
      <c r="E1149" s="23">
        <v>2448.88</v>
      </c>
      <c r="F1149" s="23" t="s">
        <v>2404</v>
      </c>
      <c r="G1149" s="14" t="s">
        <v>1123</v>
      </c>
      <c r="H1149" s="23" t="s">
        <v>40</v>
      </c>
      <c r="I1149" s="23" t="s">
        <v>93</v>
      </c>
      <c r="J1149" s="99">
        <f t="shared" si="385"/>
        <v>45884</v>
      </c>
      <c r="K1149" s="4">
        <v>45897</v>
      </c>
      <c r="L1149" s="19">
        <f t="shared" si="411"/>
        <v>-13</v>
      </c>
      <c r="M1149" s="5">
        <f t="shared" si="386"/>
        <v>45895</v>
      </c>
      <c r="N1149" s="4">
        <v>45915</v>
      </c>
      <c r="O1149" s="19">
        <f t="shared" si="393"/>
        <v>-20</v>
      </c>
      <c r="P1149" s="5">
        <f t="shared" si="384"/>
        <v>45910</v>
      </c>
      <c r="Q1149" s="4">
        <v>45919</v>
      </c>
      <c r="R1149" s="19">
        <f t="shared" si="394"/>
        <v>-9</v>
      </c>
      <c r="S1149" s="5">
        <f t="shared" si="391"/>
        <v>45915</v>
      </c>
      <c r="T1149" s="4">
        <v>45919</v>
      </c>
      <c r="U1149" s="19">
        <f t="shared" si="395"/>
        <v>-4</v>
      </c>
      <c r="V1149" s="5">
        <f t="shared" si="387"/>
        <v>45954</v>
      </c>
      <c r="W1149" s="6">
        <v>45936</v>
      </c>
      <c r="X1149" s="19">
        <f t="shared" si="396"/>
        <v>18</v>
      </c>
      <c r="Y1149" s="53">
        <f t="shared" ref="Y1149:Y1216" si="427">B1149-2</f>
        <v>45982</v>
      </c>
      <c r="Z1149" s="51"/>
      <c r="AA1149" s="51" t="str">
        <f t="shared" si="397"/>
        <v/>
      </c>
      <c r="AB1149" s="53">
        <f t="shared" si="388"/>
        <v>45984</v>
      </c>
      <c r="AC1149" s="51" t="str">
        <f t="shared" si="389"/>
        <v/>
      </c>
      <c r="AD1149" s="44">
        <f t="shared" si="390"/>
        <v>45984</v>
      </c>
      <c r="AF1149" s="19" t="str">
        <f t="shared" ref="AF1149:AF1216" si="428">IF(OR(AD1149="", AE1149=""), "", AD1149-AE1149)</f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v>1149</v>
      </c>
      <c r="B1150" s="61">
        <v>45986</v>
      </c>
      <c r="C1150" s="34" t="s">
        <v>2405</v>
      </c>
      <c r="D1150" s="23" t="s">
        <v>143</v>
      </c>
      <c r="E1150" s="23">
        <v>43215.58</v>
      </c>
      <c r="F1150" s="23" t="s">
        <v>144</v>
      </c>
      <c r="G1150" s="14" t="s">
        <v>35</v>
      </c>
      <c r="H1150" s="23" t="s">
        <v>40</v>
      </c>
      <c r="I1150" s="23" t="s">
        <v>93</v>
      </c>
      <c r="J1150" s="99">
        <f t="shared" si="385"/>
        <v>45886</v>
      </c>
      <c r="L1150" s="19" t="str">
        <f t="shared" si="411"/>
        <v/>
      </c>
      <c r="M1150" s="5">
        <f t="shared" si="386"/>
        <v>45897</v>
      </c>
      <c r="O1150" s="19" t="str">
        <f t="shared" si="393"/>
        <v/>
      </c>
      <c r="P1150" s="5">
        <f t="shared" si="384"/>
        <v>45912</v>
      </c>
      <c r="R1150" s="19" t="str">
        <f t="shared" si="394"/>
        <v/>
      </c>
      <c r="S1150" s="5">
        <f t="shared" si="391"/>
        <v>45917</v>
      </c>
      <c r="T1150" s="4">
        <v>45944</v>
      </c>
      <c r="U1150" s="19">
        <f t="shared" si="395"/>
        <v>-27</v>
      </c>
      <c r="V1150" s="5">
        <f t="shared" si="387"/>
        <v>45956</v>
      </c>
      <c r="W1150" s="6">
        <v>45947</v>
      </c>
      <c r="X1150" s="19">
        <f t="shared" si="396"/>
        <v>9</v>
      </c>
      <c r="Y1150" s="53">
        <f t="shared" si="427"/>
        <v>45984</v>
      </c>
      <c r="Z1150" s="53"/>
      <c r="AA1150" s="51" t="str">
        <f t="shared" si="397"/>
        <v/>
      </c>
      <c r="AB1150" s="53">
        <f t="shared" si="388"/>
        <v>45986</v>
      </c>
      <c r="AC1150" s="51" t="str">
        <f t="shared" si="389"/>
        <v/>
      </c>
      <c r="AD1150" s="44">
        <f t="shared" si="390"/>
        <v>45986</v>
      </c>
      <c r="AF1150" s="19" t="str">
        <f t="shared" si="428"/>
        <v/>
      </c>
      <c r="AG1150" s="10"/>
      <c r="AH1150" s="1"/>
      <c r="AI1150" s="1"/>
      <c r="AJ1150" s="1"/>
      <c r="AK1150" s="1"/>
      <c r="AL1150" s="1"/>
    </row>
    <row r="1151" spans="1:38" s="9" customFormat="1" ht="14.45">
      <c r="A1151" s="48">
        <v>1150</v>
      </c>
      <c r="B1151" s="62">
        <v>45986</v>
      </c>
      <c r="C1151" s="74" t="s">
        <v>2406</v>
      </c>
      <c r="D1151" s="24" t="s">
        <v>38</v>
      </c>
      <c r="E1151" s="24">
        <v>39.04</v>
      </c>
      <c r="F1151" s="74" t="s">
        <v>2231</v>
      </c>
      <c r="G1151" s="16" t="s">
        <v>188</v>
      </c>
      <c r="H1151" s="24" t="s">
        <v>40</v>
      </c>
      <c r="I1151" s="24" t="s">
        <v>41</v>
      </c>
      <c r="J1151" s="100">
        <f t="shared" si="385"/>
        <v>45886</v>
      </c>
      <c r="K1151" s="7">
        <v>45931</v>
      </c>
      <c r="L1151" s="101">
        <f t="shared" si="411"/>
        <v>-45</v>
      </c>
      <c r="M1151" s="20">
        <f t="shared" si="386"/>
        <v>45897</v>
      </c>
      <c r="N1151" s="7">
        <v>45953</v>
      </c>
      <c r="O1151" s="101">
        <f t="shared" si="393"/>
        <v>-56</v>
      </c>
      <c r="P1151" s="20">
        <f t="shared" si="384"/>
        <v>45912</v>
      </c>
      <c r="Q1151" s="7">
        <v>45954</v>
      </c>
      <c r="R1151" s="101">
        <f t="shared" si="394"/>
        <v>-42</v>
      </c>
      <c r="S1151" s="20">
        <f t="shared" si="391"/>
        <v>45917</v>
      </c>
      <c r="T1151" s="7">
        <v>45954</v>
      </c>
      <c r="U1151" s="101">
        <f t="shared" si="395"/>
        <v>-37</v>
      </c>
      <c r="V1151" s="20">
        <f t="shared" si="387"/>
        <v>45956</v>
      </c>
      <c r="W1151" s="7">
        <v>45956</v>
      </c>
      <c r="X1151" s="101">
        <f t="shared" si="396"/>
        <v>0</v>
      </c>
      <c r="Y1151" s="68">
        <f t="shared" si="427"/>
        <v>45984</v>
      </c>
      <c r="Z1151" s="7">
        <v>45954</v>
      </c>
      <c r="AA1151" s="52">
        <f t="shared" si="397"/>
        <v>30</v>
      </c>
      <c r="AB1151" s="53">
        <f t="shared" si="388"/>
        <v>45986</v>
      </c>
      <c r="AC1151" s="51">
        <f t="shared" si="389"/>
        <v>32</v>
      </c>
      <c r="AD1151" s="102">
        <f t="shared" si="390"/>
        <v>45986</v>
      </c>
      <c r="AE1151" s="7">
        <v>45954</v>
      </c>
      <c r="AF1151" s="101">
        <f t="shared" si="428"/>
        <v>32</v>
      </c>
      <c r="AG1151" s="36" t="s">
        <v>1478</v>
      </c>
      <c r="AH1151" s="1"/>
      <c r="AI1151" s="50"/>
      <c r="AJ1151" s="50"/>
      <c r="AK1151" s="50"/>
      <c r="AL1151" s="50"/>
    </row>
    <row r="1152" spans="1:38" s="9" customFormat="1" ht="14.45">
      <c r="A1152" s="38">
        <v>1151</v>
      </c>
      <c r="B1152" s="62">
        <v>45987</v>
      </c>
      <c r="C1152" s="42" t="s">
        <v>2407</v>
      </c>
      <c r="D1152" s="24" t="s">
        <v>2408</v>
      </c>
      <c r="E1152" s="24">
        <v>3966.57</v>
      </c>
      <c r="F1152" s="24" t="s">
        <v>2409</v>
      </c>
      <c r="G1152" s="16" t="s">
        <v>1123</v>
      </c>
      <c r="H1152" s="24" t="s">
        <v>40</v>
      </c>
      <c r="I1152" s="24" t="s">
        <v>41</v>
      </c>
      <c r="J1152" s="100">
        <f>B1152-100</f>
        <v>45887</v>
      </c>
      <c r="K1152" s="7"/>
      <c r="L1152" s="101" t="str">
        <f t="shared" si="411"/>
        <v/>
      </c>
      <c r="M1152" s="20">
        <f t="shared" si="386"/>
        <v>45898</v>
      </c>
      <c r="N1152" s="7"/>
      <c r="O1152" s="101" t="str">
        <f t="shared" si="393"/>
        <v/>
      </c>
      <c r="P1152" s="20">
        <f t="shared" si="384"/>
        <v>45913</v>
      </c>
      <c r="Q1152" s="7"/>
      <c r="R1152" s="101" t="str">
        <f t="shared" si="394"/>
        <v/>
      </c>
      <c r="S1152" s="20">
        <f t="shared" si="391"/>
        <v>45918</v>
      </c>
      <c r="T1152" s="7">
        <v>45923</v>
      </c>
      <c r="U1152" s="101">
        <f t="shared" si="395"/>
        <v>-5</v>
      </c>
      <c r="V1152" s="20">
        <f t="shared" si="387"/>
        <v>45957</v>
      </c>
      <c r="W1152" s="49">
        <v>45932</v>
      </c>
      <c r="X1152" s="101">
        <f t="shared" si="396"/>
        <v>25</v>
      </c>
      <c r="Y1152" s="68">
        <f t="shared" si="427"/>
        <v>45985</v>
      </c>
      <c r="Z1152" s="52"/>
      <c r="AA1152" s="52" t="str">
        <f t="shared" si="397"/>
        <v/>
      </c>
      <c r="AB1152" s="68">
        <f t="shared" si="388"/>
        <v>45987</v>
      </c>
      <c r="AC1152" s="52" t="str">
        <f t="shared" si="389"/>
        <v/>
      </c>
      <c r="AD1152" s="102">
        <f t="shared" si="390"/>
        <v>45987</v>
      </c>
      <c r="AE1152" s="7"/>
      <c r="AF1152" s="101" t="str">
        <f t="shared" si="428"/>
        <v/>
      </c>
      <c r="AG1152" s="36" t="s">
        <v>365</v>
      </c>
      <c r="AH1152" s="50"/>
      <c r="AI1152" s="50"/>
      <c r="AJ1152" s="50"/>
      <c r="AK1152" s="50"/>
      <c r="AL1152" s="50"/>
    </row>
    <row r="1153" spans="1:38" ht="14.45">
      <c r="A1153" s="38">
        <v>1152</v>
      </c>
      <c r="B1153" s="61">
        <v>45988</v>
      </c>
      <c r="C1153" s="34" t="s">
        <v>2410</v>
      </c>
      <c r="D1153" s="23" t="s">
        <v>38</v>
      </c>
      <c r="E1153" s="23">
        <v>363.25</v>
      </c>
      <c r="F1153" s="23" t="s">
        <v>149</v>
      </c>
      <c r="G1153" s="14" t="s">
        <v>188</v>
      </c>
      <c r="H1153" s="23" t="s">
        <v>40</v>
      </c>
      <c r="I1153" s="23" t="s">
        <v>41</v>
      </c>
      <c r="J1153" s="99">
        <f t="shared" si="385"/>
        <v>45888</v>
      </c>
      <c r="K1153" s="4">
        <v>45931</v>
      </c>
      <c r="L1153" s="19">
        <f t="shared" si="411"/>
        <v>-43</v>
      </c>
      <c r="M1153" s="5">
        <f t="shared" si="386"/>
        <v>45899</v>
      </c>
      <c r="N1153" s="4">
        <v>45953</v>
      </c>
      <c r="O1153" s="19">
        <f t="shared" si="393"/>
        <v>-54</v>
      </c>
      <c r="P1153" s="5">
        <f t="shared" si="384"/>
        <v>45914</v>
      </c>
      <c r="Q1153" s="4">
        <v>45954</v>
      </c>
      <c r="R1153" s="19">
        <f t="shared" si="394"/>
        <v>-40</v>
      </c>
      <c r="S1153" s="5">
        <f t="shared" si="391"/>
        <v>45919</v>
      </c>
      <c r="T1153" s="4">
        <v>45954</v>
      </c>
      <c r="U1153" s="19">
        <f t="shared" si="395"/>
        <v>-35</v>
      </c>
      <c r="V1153" s="5">
        <f t="shared" si="387"/>
        <v>45958</v>
      </c>
      <c r="W1153" s="4">
        <v>45958</v>
      </c>
      <c r="X1153" s="19">
        <f t="shared" si="396"/>
        <v>0</v>
      </c>
      <c r="Y1153" s="53">
        <f t="shared" si="427"/>
        <v>45986</v>
      </c>
      <c r="Z1153" s="4">
        <v>45954</v>
      </c>
      <c r="AA1153" s="51">
        <f t="shared" si="397"/>
        <v>32</v>
      </c>
      <c r="AB1153" s="53">
        <f t="shared" si="388"/>
        <v>45988</v>
      </c>
      <c r="AC1153" s="51">
        <f t="shared" si="389"/>
        <v>34</v>
      </c>
      <c r="AD1153" s="44">
        <f t="shared" si="390"/>
        <v>45988</v>
      </c>
      <c r="AF1153" s="19" t="str">
        <f t="shared" si="428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v>1153</v>
      </c>
      <c r="B1154" s="61">
        <v>45988</v>
      </c>
      <c r="C1154" s="34" t="s">
        <v>2411</v>
      </c>
      <c r="D1154" s="23" t="s">
        <v>38</v>
      </c>
      <c r="E1154" s="23">
        <v>1987.83</v>
      </c>
      <c r="F1154" s="23" t="s">
        <v>148</v>
      </c>
      <c r="G1154" s="14" t="s">
        <v>188</v>
      </c>
      <c r="H1154" s="23" t="s">
        <v>40</v>
      </c>
      <c r="I1154" s="23" t="s">
        <v>41</v>
      </c>
      <c r="J1154" s="99">
        <f t="shared" si="385"/>
        <v>45888</v>
      </c>
      <c r="K1154" s="4">
        <v>45931</v>
      </c>
      <c r="L1154" s="19">
        <f t="shared" si="411"/>
        <v>-43</v>
      </c>
      <c r="M1154" s="5">
        <f t="shared" si="386"/>
        <v>45899</v>
      </c>
      <c r="N1154" s="4">
        <v>45953</v>
      </c>
      <c r="O1154" s="19">
        <f t="shared" si="393"/>
        <v>-54</v>
      </c>
      <c r="P1154" s="5">
        <f t="shared" si="384"/>
        <v>45914</v>
      </c>
      <c r="Q1154" s="4">
        <v>45954</v>
      </c>
      <c r="R1154" s="19">
        <f t="shared" si="394"/>
        <v>-40</v>
      </c>
      <c r="S1154" s="5">
        <f t="shared" si="391"/>
        <v>45919</v>
      </c>
      <c r="T1154" s="4">
        <v>45954</v>
      </c>
      <c r="U1154" s="19">
        <f t="shared" si="395"/>
        <v>-35</v>
      </c>
      <c r="V1154" s="5">
        <f t="shared" si="387"/>
        <v>45958</v>
      </c>
      <c r="W1154" s="4">
        <v>45958</v>
      </c>
      <c r="X1154" s="19">
        <f t="shared" si="396"/>
        <v>0</v>
      </c>
      <c r="Y1154" s="53">
        <f t="shared" si="427"/>
        <v>45986</v>
      </c>
      <c r="Z1154" s="4">
        <v>45954</v>
      </c>
      <c r="AA1154" s="51">
        <f t="shared" si="397"/>
        <v>32</v>
      </c>
      <c r="AB1154" s="53">
        <f t="shared" si="388"/>
        <v>45988</v>
      </c>
      <c r="AC1154" s="51">
        <f t="shared" si="389"/>
        <v>34</v>
      </c>
      <c r="AD1154" s="44">
        <f t="shared" si="390"/>
        <v>45988</v>
      </c>
      <c r="AF1154" s="19" t="str">
        <f t="shared" si="428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v>1154</v>
      </c>
      <c r="B1155" s="61">
        <v>45988</v>
      </c>
      <c r="C1155" s="34" t="s">
        <v>2412</v>
      </c>
      <c r="D1155" s="23" t="s">
        <v>151</v>
      </c>
      <c r="E1155" s="23">
        <v>20000</v>
      </c>
      <c r="F1155" s="23" t="s">
        <v>152</v>
      </c>
      <c r="G1155" s="14" t="s">
        <v>46</v>
      </c>
      <c r="H1155" s="23" t="s">
        <v>40</v>
      </c>
      <c r="I1155" s="23" t="s">
        <v>62</v>
      </c>
      <c r="J1155" s="99">
        <f t="shared" si="385"/>
        <v>45888</v>
      </c>
      <c r="K1155" s="4">
        <v>45887</v>
      </c>
      <c r="L1155" s="19">
        <f t="shared" si="411"/>
        <v>1</v>
      </c>
      <c r="M1155" s="5">
        <f t="shared" si="386"/>
        <v>45899</v>
      </c>
      <c r="N1155" s="4">
        <v>45931</v>
      </c>
      <c r="O1155" s="19">
        <f t="shared" si="393"/>
        <v>-32</v>
      </c>
      <c r="P1155" s="5">
        <f t="shared" si="384"/>
        <v>45914</v>
      </c>
      <c r="R1155" s="19" t="str">
        <f t="shared" si="394"/>
        <v/>
      </c>
      <c r="S1155" s="5">
        <f t="shared" si="391"/>
        <v>45919</v>
      </c>
      <c r="T1155" s="4">
        <v>45919</v>
      </c>
      <c r="U1155" s="19">
        <f t="shared" si="395"/>
        <v>0</v>
      </c>
      <c r="V1155" s="5">
        <f t="shared" si="387"/>
        <v>45958</v>
      </c>
      <c r="W1155" s="6"/>
      <c r="X1155" s="19" t="str">
        <f t="shared" si="396"/>
        <v/>
      </c>
      <c r="Y1155" s="53">
        <f>B1155-2</f>
        <v>45986</v>
      </c>
      <c r="Z1155" s="127"/>
      <c r="AA1155" s="51" t="str">
        <f t="shared" si="397"/>
        <v/>
      </c>
      <c r="AB1155" s="53">
        <f t="shared" si="388"/>
        <v>45988</v>
      </c>
      <c r="AC1155" s="51" t="str">
        <f t="shared" ref="AC1155:AC1172" si="429">IF(OR(AB1155="", Z1155=""), "", AB1155-Z1155)</f>
        <v/>
      </c>
      <c r="AD1155" s="44">
        <f t="shared" si="390"/>
        <v>45988</v>
      </c>
      <c r="AF1155" s="19" t="str">
        <f t="shared" si="428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v>1155</v>
      </c>
      <c r="B1156" s="61">
        <v>45988</v>
      </c>
      <c r="C1156" s="34">
        <v>66674</v>
      </c>
      <c r="D1156" s="23" t="s">
        <v>151</v>
      </c>
      <c r="E1156" s="23">
        <v>60334</v>
      </c>
      <c r="F1156" s="23" t="s">
        <v>2413</v>
      </c>
      <c r="G1156" s="14" t="s">
        <v>46</v>
      </c>
      <c r="H1156" s="23" t="s">
        <v>40</v>
      </c>
      <c r="I1156" s="23" t="s">
        <v>62</v>
      </c>
      <c r="J1156" s="99">
        <f>B1156-100</f>
        <v>45888</v>
      </c>
      <c r="K1156" s="4">
        <v>45887</v>
      </c>
      <c r="L1156" s="19">
        <f t="shared" si="411"/>
        <v>1</v>
      </c>
      <c r="M1156" s="5">
        <f t="shared" si="386"/>
        <v>45899</v>
      </c>
      <c r="N1156" s="4">
        <v>45931</v>
      </c>
      <c r="O1156" s="19">
        <f t="shared" si="393"/>
        <v>-32</v>
      </c>
      <c r="P1156" s="5">
        <f t="shared" si="384"/>
        <v>45914</v>
      </c>
      <c r="R1156" s="19" t="str">
        <f t="shared" si="394"/>
        <v/>
      </c>
      <c r="S1156" s="5">
        <f t="shared" si="391"/>
        <v>45919</v>
      </c>
      <c r="T1156" s="4">
        <v>45919</v>
      </c>
      <c r="U1156" s="19">
        <f t="shared" si="395"/>
        <v>0</v>
      </c>
      <c r="V1156" s="5">
        <f t="shared" si="387"/>
        <v>45958</v>
      </c>
      <c r="W1156" s="6"/>
      <c r="X1156" s="19" t="str">
        <f t="shared" ref="X1156:X1172" si="430">IF(OR(V1156="", W1156=""), "", V1156-W1156)</f>
        <v/>
      </c>
      <c r="Y1156" s="53">
        <f t="shared" si="427"/>
        <v>45986</v>
      </c>
      <c r="Z1156" s="127"/>
      <c r="AA1156" s="51" t="str">
        <f t="shared" si="397"/>
        <v/>
      </c>
      <c r="AB1156" s="53">
        <f t="shared" si="388"/>
        <v>45988</v>
      </c>
      <c r="AC1156" s="51" t="str">
        <f t="shared" si="429"/>
        <v/>
      </c>
      <c r="AD1156" s="44">
        <f t="shared" si="390"/>
        <v>45988</v>
      </c>
      <c r="AF1156" s="19" t="str">
        <f t="shared" si="428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v>1156</v>
      </c>
      <c r="B1157" s="61">
        <v>45989</v>
      </c>
      <c r="C1157" s="34" t="s">
        <v>2414</v>
      </c>
      <c r="D1157" s="23" t="s">
        <v>153</v>
      </c>
      <c r="E1157" s="23">
        <v>10807.5</v>
      </c>
      <c r="F1157" s="23" t="s">
        <v>93</v>
      </c>
      <c r="G1157" s="14" t="s">
        <v>188</v>
      </c>
      <c r="H1157" s="23" t="s">
        <v>40</v>
      </c>
      <c r="I1157" s="23" t="s">
        <v>93</v>
      </c>
      <c r="J1157" s="99">
        <f t="shared" si="385"/>
        <v>45889</v>
      </c>
      <c r="K1157" s="4">
        <v>45903</v>
      </c>
      <c r="L1157" s="19">
        <f t="shared" si="411"/>
        <v>-14</v>
      </c>
      <c r="M1157" s="5">
        <f t="shared" si="386"/>
        <v>45900</v>
      </c>
      <c r="N1157" s="4">
        <v>45905</v>
      </c>
      <c r="O1157" s="19">
        <f t="shared" si="393"/>
        <v>-5</v>
      </c>
      <c r="P1157" s="5">
        <f t="shared" si="384"/>
        <v>45915</v>
      </c>
      <c r="R1157" s="19" t="str">
        <f t="shared" si="394"/>
        <v/>
      </c>
      <c r="S1157" s="5">
        <f t="shared" si="391"/>
        <v>45920</v>
      </c>
      <c r="T1157" s="4">
        <v>45935</v>
      </c>
      <c r="U1157" s="19">
        <f t="shared" si="395"/>
        <v>-15</v>
      </c>
      <c r="V1157" s="5">
        <f t="shared" si="387"/>
        <v>45959</v>
      </c>
      <c r="W1157" s="6">
        <v>45944</v>
      </c>
      <c r="X1157" s="19">
        <f t="shared" si="430"/>
        <v>15</v>
      </c>
      <c r="Y1157" s="53">
        <f t="shared" si="427"/>
        <v>45987</v>
      </c>
      <c r="Z1157" s="53"/>
      <c r="AA1157" s="51" t="str">
        <f t="shared" si="397"/>
        <v/>
      </c>
      <c r="AB1157" s="53">
        <f t="shared" si="388"/>
        <v>45989</v>
      </c>
      <c r="AC1157" s="51" t="str">
        <f t="shared" si="429"/>
        <v/>
      </c>
      <c r="AD1157" s="44">
        <f t="shared" si="390"/>
        <v>45989</v>
      </c>
      <c r="AF1157" s="19" t="str">
        <f t="shared" si="428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v>1157</v>
      </c>
      <c r="B1158" s="61">
        <v>45990</v>
      </c>
      <c r="C1158" s="34" t="s">
        <v>2415</v>
      </c>
      <c r="D1158" s="23" t="s">
        <v>38</v>
      </c>
      <c r="E1158" s="23">
        <v>213.61</v>
      </c>
      <c r="F1158" s="23" t="s">
        <v>2416</v>
      </c>
      <c r="G1158" s="14" t="s">
        <v>188</v>
      </c>
      <c r="H1158" s="23" t="s">
        <v>40</v>
      </c>
      <c r="I1158" s="23" t="s">
        <v>41</v>
      </c>
      <c r="J1158" s="99">
        <f t="shared" si="385"/>
        <v>45890</v>
      </c>
      <c r="K1158" s="4">
        <v>45931</v>
      </c>
      <c r="L1158" s="19">
        <f t="shared" si="411"/>
        <v>-41</v>
      </c>
      <c r="M1158" s="5">
        <f t="shared" si="386"/>
        <v>45901</v>
      </c>
      <c r="N1158" s="4">
        <v>45953</v>
      </c>
      <c r="O1158" s="19">
        <f t="shared" si="393"/>
        <v>-52</v>
      </c>
      <c r="P1158" s="5">
        <f t="shared" si="384"/>
        <v>45916</v>
      </c>
      <c r="Q1158" s="4">
        <v>45954</v>
      </c>
      <c r="R1158" s="19">
        <f t="shared" si="394"/>
        <v>-38</v>
      </c>
      <c r="S1158" s="5">
        <f t="shared" si="391"/>
        <v>45921</v>
      </c>
      <c r="T1158" s="4">
        <v>45954</v>
      </c>
      <c r="U1158" s="19">
        <f t="shared" si="395"/>
        <v>-33</v>
      </c>
      <c r="V1158" s="5">
        <f t="shared" si="387"/>
        <v>45960</v>
      </c>
      <c r="W1158" s="4">
        <v>45954</v>
      </c>
      <c r="X1158" s="19">
        <f t="shared" si="430"/>
        <v>6</v>
      </c>
      <c r="Y1158" s="53">
        <f t="shared" si="427"/>
        <v>45988</v>
      </c>
      <c r="Z1158" s="4">
        <v>45954</v>
      </c>
      <c r="AA1158" s="51">
        <f t="shared" si="397"/>
        <v>34</v>
      </c>
      <c r="AB1158" s="53">
        <f t="shared" si="388"/>
        <v>45990</v>
      </c>
      <c r="AC1158" s="51">
        <f t="shared" si="429"/>
        <v>36</v>
      </c>
      <c r="AD1158" s="44">
        <f t="shared" si="390"/>
        <v>45990</v>
      </c>
      <c r="AF1158" s="19" t="str">
        <f t="shared" si="428"/>
        <v/>
      </c>
      <c r="AG1158" s="10"/>
      <c r="AH1158" s="1"/>
      <c r="AI1158" s="1"/>
      <c r="AJ1158" s="1"/>
      <c r="AK1158" s="1"/>
      <c r="AL1158" s="1"/>
    </row>
    <row r="1159" spans="1:38" ht="14.45">
      <c r="A1159" s="38">
        <v>1158</v>
      </c>
      <c r="B1159" s="61">
        <v>45990</v>
      </c>
      <c r="C1159" s="34" t="s">
        <v>2417</v>
      </c>
      <c r="D1159" s="23" t="s">
        <v>38</v>
      </c>
      <c r="E1159" s="23">
        <v>284.77999999999997</v>
      </c>
      <c r="F1159" s="23" t="s">
        <v>2418</v>
      </c>
      <c r="G1159" s="14" t="s">
        <v>188</v>
      </c>
      <c r="H1159" s="23" t="s">
        <v>40</v>
      </c>
      <c r="I1159" s="23" t="s">
        <v>41</v>
      </c>
      <c r="J1159" s="99">
        <f t="shared" si="385"/>
        <v>45890</v>
      </c>
      <c r="K1159" s="4">
        <v>45931</v>
      </c>
      <c r="L1159" s="19">
        <f t="shared" si="411"/>
        <v>-41</v>
      </c>
      <c r="M1159" s="5">
        <f t="shared" si="386"/>
        <v>45901</v>
      </c>
      <c r="N1159" s="4">
        <v>45953</v>
      </c>
      <c r="O1159" s="19">
        <f t="shared" si="393"/>
        <v>-52</v>
      </c>
      <c r="P1159" s="5">
        <f t="shared" si="384"/>
        <v>45916</v>
      </c>
      <c r="Q1159" s="4">
        <v>45954</v>
      </c>
      <c r="R1159" s="19">
        <f t="shared" si="394"/>
        <v>-38</v>
      </c>
      <c r="S1159" s="5">
        <f t="shared" si="391"/>
        <v>45921</v>
      </c>
      <c r="T1159" s="4">
        <v>45954</v>
      </c>
      <c r="U1159" s="19">
        <f t="shared" si="395"/>
        <v>-33</v>
      </c>
      <c r="V1159" s="5">
        <f t="shared" si="387"/>
        <v>45960</v>
      </c>
      <c r="W1159" s="4">
        <v>45954</v>
      </c>
      <c r="X1159" s="19">
        <f t="shared" si="430"/>
        <v>6</v>
      </c>
      <c r="Y1159" s="53">
        <f t="shared" si="427"/>
        <v>45988</v>
      </c>
      <c r="Z1159" s="4">
        <v>45954</v>
      </c>
      <c r="AA1159" s="51">
        <f t="shared" si="397"/>
        <v>34</v>
      </c>
      <c r="AB1159" s="53">
        <f t="shared" si="388"/>
        <v>45990</v>
      </c>
      <c r="AC1159" s="51">
        <f t="shared" si="429"/>
        <v>36</v>
      </c>
      <c r="AD1159" s="44">
        <f t="shared" si="390"/>
        <v>45990</v>
      </c>
      <c r="AF1159" s="19" t="str">
        <f t="shared" si="428"/>
        <v/>
      </c>
      <c r="AG1159" s="10"/>
      <c r="AH1159" s="1"/>
      <c r="AI1159" s="1"/>
      <c r="AJ1159" s="1"/>
      <c r="AK1159" s="1"/>
      <c r="AL1159" s="1"/>
    </row>
    <row r="1160" spans="1:38" ht="14.45">
      <c r="A1160" s="38">
        <v>1159</v>
      </c>
      <c r="B1160" s="61">
        <v>45990</v>
      </c>
      <c r="C1160" s="34" t="s">
        <v>2419</v>
      </c>
      <c r="D1160" s="23" t="s">
        <v>38</v>
      </c>
      <c r="E1160" s="23">
        <v>288.36</v>
      </c>
      <c r="F1160" s="23" t="s">
        <v>2420</v>
      </c>
      <c r="G1160" s="14" t="s">
        <v>188</v>
      </c>
      <c r="H1160" s="23" t="s">
        <v>40</v>
      </c>
      <c r="I1160" s="23" t="s">
        <v>41</v>
      </c>
      <c r="J1160" s="99">
        <f t="shared" si="385"/>
        <v>45890</v>
      </c>
      <c r="K1160" s="4">
        <v>45931</v>
      </c>
      <c r="L1160" s="19">
        <f t="shared" si="411"/>
        <v>-41</v>
      </c>
      <c r="M1160" s="5">
        <f t="shared" si="386"/>
        <v>45901</v>
      </c>
      <c r="N1160" s="4">
        <v>45953</v>
      </c>
      <c r="O1160" s="19">
        <f t="shared" si="393"/>
        <v>-52</v>
      </c>
      <c r="P1160" s="5">
        <f t="shared" ref="P1160:P1226" si="431">B1160-74</f>
        <v>45916</v>
      </c>
      <c r="Q1160" s="4">
        <v>45954</v>
      </c>
      <c r="R1160" s="19">
        <f t="shared" si="394"/>
        <v>-38</v>
      </c>
      <c r="S1160" s="5">
        <f t="shared" si="391"/>
        <v>45921</v>
      </c>
      <c r="T1160" s="4">
        <v>45954</v>
      </c>
      <c r="U1160" s="19">
        <f t="shared" si="395"/>
        <v>-33</v>
      </c>
      <c r="V1160" s="5">
        <f t="shared" si="387"/>
        <v>45960</v>
      </c>
      <c r="W1160" s="4">
        <v>45954</v>
      </c>
      <c r="X1160" s="19">
        <f t="shared" si="430"/>
        <v>6</v>
      </c>
      <c r="Y1160" s="53">
        <f t="shared" si="427"/>
        <v>45988</v>
      </c>
      <c r="Z1160" s="4">
        <v>45954</v>
      </c>
      <c r="AA1160" s="51">
        <f t="shared" si="397"/>
        <v>34</v>
      </c>
      <c r="AB1160" s="53">
        <f t="shared" si="388"/>
        <v>45990</v>
      </c>
      <c r="AC1160" s="51">
        <f t="shared" si="429"/>
        <v>36</v>
      </c>
      <c r="AD1160" s="44">
        <f t="shared" si="390"/>
        <v>45990</v>
      </c>
      <c r="AF1160" s="19" t="str">
        <f t="shared" si="428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v>1160</v>
      </c>
      <c r="B1161" s="61">
        <v>45990</v>
      </c>
      <c r="C1161" s="96" t="s">
        <v>2421</v>
      </c>
      <c r="D1161" s="23" t="s">
        <v>2422</v>
      </c>
      <c r="E1161" s="23">
        <v>1745773.29</v>
      </c>
      <c r="F1161" s="23" t="s">
        <v>37</v>
      </c>
      <c r="G1161" s="23" t="s">
        <v>119</v>
      </c>
      <c r="H1161" s="23" t="s">
        <v>36</v>
      </c>
      <c r="I1161" s="23" t="s">
        <v>37</v>
      </c>
      <c r="J1161" s="99">
        <f t="shared" si="385"/>
        <v>45890</v>
      </c>
      <c r="L1161" s="19" t="str">
        <f t="shared" si="411"/>
        <v/>
      </c>
      <c r="M1161" s="5">
        <f t="shared" si="386"/>
        <v>45901</v>
      </c>
      <c r="O1161" s="19" t="str">
        <f t="shared" si="393"/>
        <v/>
      </c>
      <c r="P1161" s="5">
        <f t="shared" si="431"/>
        <v>45916</v>
      </c>
      <c r="R1161" s="19" t="str">
        <f t="shared" si="394"/>
        <v/>
      </c>
      <c r="S1161" s="5">
        <f t="shared" si="391"/>
        <v>45921</v>
      </c>
      <c r="U1161" s="19" t="str">
        <f t="shared" si="395"/>
        <v/>
      </c>
      <c r="V1161" s="5">
        <f t="shared" si="387"/>
        <v>45960</v>
      </c>
      <c r="W1161" s="6"/>
      <c r="X1161" s="19" t="str">
        <f t="shared" si="430"/>
        <v/>
      </c>
      <c r="Y1161" s="53">
        <f t="shared" si="427"/>
        <v>45988</v>
      </c>
      <c r="Z1161" s="51"/>
      <c r="AA1161" s="51" t="str">
        <f t="shared" si="397"/>
        <v/>
      </c>
      <c r="AB1161" s="53">
        <f t="shared" si="388"/>
        <v>45990</v>
      </c>
      <c r="AC1161" s="51" t="str">
        <f t="shared" si="429"/>
        <v/>
      </c>
      <c r="AD1161" s="44">
        <f t="shared" si="390"/>
        <v>45990</v>
      </c>
      <c r="AF1161" s="19" t="str">
        <f t="shared" si="428"/>
        <v/>
      </c>
      <c r="AG1161" s="10" t="s">
        <v>365</v>
      </c>
      <c r="AH1161" s="1"/>
      <c r="AI1161" s="1"/>
      <c r="AJ1161" s="1"/>
      <c r="AK1161" s="1"/>
      <c r="AL1161" s="1"/>
    </row>
    <row r="1162" spans="1:38" ht="14.45">
      <c r="A1162" s="38">
        <v>1161</v>
      </c>
      <c r="B1162" s="61">
        <v>45991</v>
      </c>
      <c r="C1162" s="35" t="s">
        <v>2423</v>
      </c>
      <c r="D1162" s="23" t="s">
        <v>38</v>
      </c>
      <c r="E1162" s="23">
        <v>39.409999999999997</v>
      </c>
      <c r="F1162" s="35" t="s">
        <v>2272</v>
      </c>
      <c r="G1162" s="14" t="s">
        <v>188</v>
      </c>
      <c r="H1162" s="23" t="s">
        <v>40</v>
      </c>
      <c r="I1162" s="23" t="s">
        <v>41</v>
      </c>
      <c r="J1162" s="99">
        <f t="shared" ref="J1162:J1163" si="432">B1162-100</f>
        <v>45891</v>
      </c>
      <c r="K1162" s="4">
        <v>45931</v>
      </c>
      <c r="L1162" s="19">
        <f t="shared" ref="L1162:L1163" si="433">IF(OR(J1162="", K1162=""), "", J1162-K1162)</f>
        <v>-40</v>
      </c>
      <c r="M1162" s="5">
        <f t="shared" ref="M1162:M1163" si="434">B1162-89</f>
        <v>45902</v>
      </c>
      <c r="N1162" s="4">
        <v>45953</v>
      </c>
      <c r="O1162" s="19">
        <f t="shared" ref="O1162:O1163" si="435">IF(OR(M1162="", N1162=""), "", M1162-N1162)</f>
        <v>-51</v>
      </c>
      <c r="P1162" s="5">
        <f t="shared" si="431"/>
        <v>45917</v>
      </c>
      <c r="Q1162" s="4">
        <v>45954</v>
      </c>
      <c r="R1162" s="19">
        <f t="shared" ref="R1162:R1163" si="436">IF(OR(P1162="", Q1162=""), "", P1162-Q1162)</f>
        <v>-37</v>
      </c>
      <c r="S1162" s="5">
        <f t="shared" ref="S1162:S1163" si="437">B1162-69</f>
        <v>45922</v>
      </c>
      <c r="T1162" s="4">
        <v>45954</v>
      </c>
      <c r="U1162" s="19">
        <f t="shared" ref="U1162:U1163" si="438">IF(OR(S1162="", T1162=""), "", S1162-T1162)</f>
        <v>-32</v>
      </c>
      <c r="V1162" s="5">
        <f t="shared" ref="V1162:V1163" si="439">B1162-30</f>
        <v>45961</v>
      </c>
      <c r="W1162" s="4">
        <v>45954</v>
      </c>
      <c r="X1162" s="19">
        <f t="shared" ref="X1162:X1163" si="440">IF(OR(V1162="", W1162=""), "", V1162-W1162)</f>
        <v>7</v>
      </c>
      <c r="Y1162" s="53">
        <f t="shared" ref="Y1162:Y1163" si="441">B1162-2</f>
        <v>45989</v>
      </c>
      <c r="Z1162" s="4">
        <v>45954</v>
      </c>
      <c r="AA1162" s="51">
        <f t="shared" ref="AA1162:AA1163" si="442">IF(OR(Y1162="", Z1162=""), "", Y1162-Z1162)</f>
        <v>35</v>
      </c>
      <c r="AB1162" s="53">
        <f t="shared" ref="AB1162:AB1163" si="443">IF(B1162&lt;&gt;"", B1162, "")</f>
        <v>45991</v>
      </c>
      <c r="AC1162" s="51">
        <f t="shared" ref="AC1162:AC1163" si="444">IF(OR(AB1162="", Z1162=""), "", AB1162-Z1162)</f>
        <v>37</v>
      </c>
      <c r="AD1162" s="44">
        <f t="shared" ref="AD1162:AD1163" si="445">IF(B1162&lt;&gt;"", B1162, "")</f>
        <v>45991</v>
      </c>
      <c r="AG1162" s="10"/>
      <c r="AH1162" s="1"/>
      <c r="AI1162" s="1"/>
      <c r="AJ1162" s="1"/>
      <c r="AK1162" s="1"/>
      <c r="AL1162" s="1"/>
    </row>
    <row r="1163" spans="1:38" ht="14.45">
      <c r="A1163" s="38">
        <v>1162</v>
      </c>
      <c r="B1163" s="61">
        <v>45991</v>
      </c>
      <c r="C1163" s="35" t="s">
        <v>2424</v>
      </c>
      <c r="D1163" s="23" t="s">
        <v>38</v>
      </c>
      <c r="E1163" s="23">
        <v>21.6</v>
      </c>
      <c r="F1163" s="35" t="s">
        <v>2276</v>
      </c>
      <c r="G1163" s="14" t="s">
        <v>188</v>
      </c>
      <c r="H1163" s="23" t="s">
        <v>40</v>
      </c>
      <c r="I1163" s="23" t="s">
        <v>41</v>
      </c>
      <c r="J1163" s="99">
        <f t="shared" si="432"/>
        <v>45891</v>
      </c>
      <c r="K1163" s="4">
        <v>45931</v>
      </c>
      <c r="L1163" s="19">
        <f t="shared" si="433"/>
        <v>-40</v>
      </c>
      <c r="M1163" s="5">
        <f t="shared" si="434"/>
        <v>45902</v>
      </c>
      <c r="N1163" s="4">
        <v>45953</v>
      </c>
      <c r="O1163" s="19">
        <f t="shared" si="435"/>
        <v>-51</v>
      </c>
      <c r="P1163" s="5">
        <f t="shared" si="431"/>
        <v>45917</v>
      </c>
      <c r="Q1163" s="4">
        <v>45954</v>
      </c>
      <c r="R1163" s="19">
        <f t="shared" si="436"/>
        <v>-37</v>
      </c>
      <c r="S1163" s="5">
        <f t="shared" si="437"/>
        <v>45922</v>
      </c>
      <c r="T1163" s="4">
        <v>45954</v>
      </c>
      <c r="U1163" s="19">
        <f t="shared" si="438"/>
        <v>-32</v>
      </c>
      <c r="V1163" s="5">
        <f t="shared" si="439"/>
        <v>45961</v>
      </c>
      <c r="W1163" s="4">
        <v>45954</v>
      </c>
      <c r="X1163" s="19">
        <f t="shared" si="440"/>
        <v>7</v>
      </c>
      <c r="Y1163" s="53">
        <f t="shared" si="441"/>
        <v>45989</v>
      </c>
      <c r="Z1163" s="4">
        <v>45954</v>
      </c>
      <c r="AA1163" s="51">
        <f t="shared" si="442"/>
        <v>35</v>
      </c>
      <c r="AB1163" s="53">
        <f t="shared" si="443"/>
        <v>45991</v>
      </c>
      <c r="AC1163" s="51">
        <f t="shared" si="444"/>
        <v>37</v>
      </c>
      <c r="AD1163" s="44">
        <f t="shared" si="445"/>
        <v>45991</v>
      </c>
      <c r="AG1163" s="10"/>
      <c r="AH1163" s="1"/>
      <c r="AI1163" s="1"/>
      <c r="AJ1163" s="1"/>
      <c r="AK1163" s="1"/>
      <c r="AL1163" s="1"/>
    </row>
    <row r="1164" spans="1:38" ht="14.45">
      <c r="A1164" s="38">
        <v>1163</v>
      </c>
      <c r="B1164" s="61">
        <v>45991</v>
      </c>
      <c r="C1164" s="40" t="s">
        <v>2425</v>
      </c>
      <c r="D1164" s="35" t="s">
        <v>1087</v>
      </c>
      <c r="E1164" s="45">
        <v>6705.7</v>
      </c>
      <c r="F1164" s="35" t="s">
        <v>1088</v>
      </c>
      <c r="G1164" s="23" t="s">
        <v>188</v>
      </c>
      <c r="H1164" s="35" t="s">
        <v>36</v>
      </c>
      <c r="I1164" s="35" t="s">
        <v>62</v>
      </c>
      <c r="J1164" s="99">
        <f t="shared" si="385"/>
        <v>45891</v>
      </c>
      <c r="L1164" s="19" t="s">
        <v>2426</v>
      </c>
      <c r="M1164" s="5">
        <f t="shared" si="386"/>
        <v>45902</v>
      </c>
      <c r="N1164" s="4">
        <v>45936</v>
      </c>
      <c r="O1164" s="19">
        <v>-57</v>
      </c>
      <c r="P1164" s="5">
        <f t="shared" si="431"/>
        <v>45917</v>
      </c>
      <c r="Q1164" s="4">
        <v>45938</v>
      </c>
      <c r="R1164" s="19">
        <v>-42</v>
      </c>
      <c r="S1164" s="5">
        <f t="shared" si="391"/>
        <v>45922</v>
      </c>
      <c r="T1164" s="4">
        <v>45938</v>
      </c>
      <c r="U1164" s="19">
        <v>-37</v>
      </c>
      <c r="V1164" s="5">
        <f t="shared" si="387"/>
        <v>45961</v>
      </c>
      <c r="W1164" s="6">
        <v>45944</v>
      </c>
      <c r="X1164" s="19">
        <f t="shared" si="430"/>
        <v>17</v>
      </c>
      <c r="Y1164" s="53">
        <f>B1164-2</f>
        <v>45989</v>
      </c>
      <c r="Z1164" s="6">
        <v>45944</v>
      </c>
      <c r="AA1164" s="51">
        <f t="shared" si="397"/>
        <v>45</v>
      </c>
      <c r="AB1164" s="53">
        <f t="shared" si="388"/>
        <v>45991</v>
      </c>
      <c r="AC1164" s="51">
        <f t="shared" si="429"/>
        <v>47</v>
      </c>
      <c r="AD1164" s="44">
        <f>IF(B1164&lt;&gt;"", B1164, "")</f>
        <v>45991</v>
      </c>
      <c r="AE1164" s="4">
        <v>45945</v>
      </c>
      <c r="AF1164" s="19">
        <f>IF(OR(AD1164="", AE1164=""), "", AD1164-AE1164)</f>
        <v>46</v>
      </c>
      <c r="AG1164" s="10"/>
      <c r="AH1164" s="1"/>
      <c r="AI1164" s="1"/>
      <c r="AJ1164" s="1"/>
      <c r="AK1164" s="1"/>
      <c r="AL1164" s="1"/>
    </row>
    <row r="1165" spans="1:38" ht="14.45">
      <c r="A1165" s="38">
        <v>1164</v>
      </c>
      <c r="B1165" s="61">
        <v>45991</v>
      </c>
      <c r="C1165" s="34" t="s">
        <v>2427</v>
      </c>
      <c r="D1165" s="23" t="s">
        <v>164</v>
      </c>
      <c r="E1165" s="23">
        <v>77335.240000000005</v>
      </c>
      <c r="F1165" s="23" t="s">
        <v>165</v>
      </c>
      <c r="G1165" s="14" t="s">
        <v>46</v>
      </c>
      <c r="H1165" s="23" t="s">
        <v>40</v>
      </c>
      <c r="I1165" s="23" t="s">
        <v>62</v>
      </c>
      <c r="J1165" s="99">
        <f t="shared" si="385"/>
        <v>45891</v>
      </c>
      <c r="K1165" s="4">
        <v>45887</v>
      </c>
      <c r="L1165" s="19">
        <f t="shared" si="411"/>
        <v>4</v>
      </c>
      <c r="M1165" s="5">
        <f t="shared" si="386"/>
        <v>45902</v>
      </c>
      <c r="N1165" s="4">
        <v>45931</v>
      </c>
      <c r="O1165" s="19">
        <f t="shared" si="393"/>
        <v>-29</v>
      </c>
      <c r="P1165" s="5">
        <f t="shared" si="431"/>
        <v>45917</v>
      </c>
      <c r="R1165" s="19" t="str">
        <f t="shared" si="394"/>
        <v/>
      </c>
      <c r="S1165" s="5">
        <f t="shared" si="391"/>
        <v>45922</v>
      </c>
      <c r="T1165" s="4">
        <v>45930</v>
      </c>
      <c r="U1165" s="19">
        <f t="shared" si="395"/>
        <v>-8</v>
      </c>
      <c r="V1165" s="5">
        <f t="shared" si="387"/>
        <v>45961</v>
      </c>
      <c r="W1165" s="6"/>
      <c r="X1165" s="19" t="str">
        <f t="shared" si="430"/>
        <v/>
      </c>
      <c r="Y1165" s="53">
        <f t="shared" si="427"/>
        <v>45989</v>
      </c>
      <c r="Z1165" s="127"/>
      <c r="AA1165" s="51" t="str">
        <f t="shared" si="397"/>
        <v/>
      </c>
      <c r="AB1165" s="53">
        <f t="shared" si="388"/>
        <v>45991</v>
      </c>
      <c r="AC1165" s="51" t="str">
        <f t="shared" si="429"/>
        <v/>
      </c>
      <c r="AD1165" s="44">
        <f t="shared" si="390"/>
        <v>45991</v>
      </c>
      <c r="AF1165" s="19" t="str">
        <f>IF(OR(AD1165="", AE1165=""), "", AD1165-AE1165)</f>
        <v/>
      </c>
      <c r="AG1165" s="10"/>
      <c r="AH1165" s="1"/>
      <c r="AI1165" s="1"/>
      <c r="AJ1165" s="1"/>
      <c r="AK1165" s="1"/>
      <c r="AL1165" s="1"/>
    </row>
    <row r="1166" spans="1:38" ht="14.45">
      <c r="A1166" s="38">
        <v>1165</v>
      </c>
      <c r="B1166" s="61">
        <v>45991</v>
      </c>
      <c r="C1166" s="34" t="s">
        <v>2428</v>
      </c>
      <c r="D1166" s="23" t="s">
        <v>2295</v>
      </c>
      <c r="E1166" s="23">
        <v>86913.38</v>
      </c>
      <c r="F1166" s="23" t="s">
        <v>2429</v>
      </c>
      <c r="G1166" s="14" t="s">
        <v>35</v>
      </c>
      <c r="H1166" s="23" t="s">
        <v>36</v>
      </c>
      <c r="I1166" s="23" t="s">
        <v>37</v>
      </c>
      <c r="J1166" s="99">
        <f t="shared" si="385"/>
        <v>45891</v>
      </c>
      <c r="L1166" s="19" t="str">
        <f t="shared" si="411"/>
        <v/>
      </c>
      <c r="M1166" s="5">
        <f t="shared" si="386"/>
        <v>45902</v>
      </c>
      <c r="O1166" s="19" t="str">
        <f t="shared" si="393"/>
        <v/>
      </c>
      <c r="P1166" s="5">
        <f t="shared" si="431"/>
        <v>45917</v>
      </c>
      <c r="R1166" s="19" t="str">
        <f t="shared" si="394"/>
        <v/>
      </c>
      <c r="S1166" s="5">
        <f t="shared" si="391"/>
        <v>45922</v>
      </c>
      <c r="T1166" s="4">
        <v>45929</v>
      </c>
      <c r="U1166" s="19">
        <f t="shared" si="395"/>
        <v>-7</v>
      </c>
      <c r="V1166" s="5">
        <f t="shared" si="387"/>
        <v>45961</v>
      </c>
      <c r="W1166" s="6">
        <v>45936</v>
      </c>
      <c r="X1166" s="19">
        <f t="shared" si="430"/>
        <v>25</v>
      </c>
      <c r="Y1166" s="53">
        <f t="shared" si="427"/>
        <v>45989</v>
      </c>
      <c r="Z1166" s="53"/>
      <c r="AA1166" s="51" t="str">
        <f t="shared" si="397"/>
        <v/>
      </c>
      <c r="AB1166" s="53">
        <f t="shared" si="388"/>
        <v>45991</v>
      </c>
      <c r="AC1166" s="51" t="str">
        <f t="shared" si="429"/>
        <v/>
      </c>
      <c r="AD1166" s="44">
        <f t="shared" si="390"/>
        <v>45991</v>
      </c>
      <c r="AF1166" s="19" t="str">
        <f t="shared" si="428"/>
        <v/>
      </c>
      <c r="AG1166" s="10"/>
      <c r="AH1166" s="1"/>
      <c r="AI1166" s="1"/>
      <c r="AJ1166" s="1"/>
      <c r="AK1166" s="1"/>
      <c r="AL1166" s="1"/>
    </row>
    <row r="1167" spans="1:38" s="9" customFormat="1" ht="14.45">
      <c r="A1167" s="48">
        <v>1166</v>
      </c>
      <c r="B1167" s="62">
        <v>45991</v>
      </c>
      <c r="C1167" s="42" t="s">
        <v>2430</v>
      </c>
      <c r="D1167" s="24" t="s">
        <v>38</v>
      </c>
      <c r="E1167" s="24">
        <v>345.91</v>
      </c>
      <c r="F1167" s="24" t="s">
        <v>166</v>
      </c>
      <c r="G1167" s="16" t="s">
        <v>188</v>
      </c>
      <c r="H1167" s="24" t="s">
        <v>40</v>
      </c>
      <c r="I1167" s="24" t="s">
        <v>41</v>
      </c>
      <c r="J1167" s="100">
        <f t="shared" si="385"/>
        <v>45891</v>
      </c>
      <c r="K1167" s="7">
        <v>45931</v>
      </c>
      <c r="L1167" s="101">
        <f t="shared" si="411"/>
        <v>-40</v>
      </c>
      <c r="M1167" s="20">
        <f t="shared" si="386"/>
        <v>45902</v>
      </c>
      <c r="N1167" s="7">
        <v>45953</v>
      </c>
      <c r="O1167" s="101">
        <f t="shared" si="393"/>
        <v>-51</v>
      </c>
      <c r="P1167" s="20">
        <f t="shared" si="431"/>
        <v>45917</v>
      </c>
      <c r="Q1167" s="7">
        <v>45954</v>
      </c>
      <c r="R1167" s="101">
        <f t="shared" si="394"/>
        <v>-37</v>
      </c>
      <c r="S1167" s="20">
        <f t="shared" si="391"/>
        <v>45922</v>
      </c>
      <c r="T1167" s="7">
        <v>45954</v>
      </c>
      <c r="U1167" s="101">
        <f t="shared" si="395"/>
        <v>-32</v>
      </c>
      <c r="V1167" s="20">
        <f t="shared" si="387"/>
        <v>45961</v>
      </c>
      <c r="W1167" s="7">
        <v>45954</v>
      </c>
      <c r="X1167" s="101">
        <f t="shared" si="430"/>
        <v>7</v>
      </c>
      <c r="Y1167" s="68">
        <f t="shared" si="427"/>
        <v>45989</v>
      </c>
      <c r="Z1167" s="7">
        <v>45954</v>
      </c>
      <c r="AA1167" s="52">
        <f t="shared" si="397"/>
        <v>35</v>
      </c>
      <c r="AB1167" s="53">
        <f t="shared" si="388"/>
        <v>45991</v>
      </c>
      <c r="AC1167" s="51">
        <f t="shared" si="429"/>
        <v>37</v>
      </c>
      <c r="AD1167" s="102">
        <f t="shared" si="390"/>
        <v>45991</v>
      </c>
      <c r="AE1167" s="7">
        <v>45954</v>
      </c>
      <c r="AF1167" s="101">
        <f t="shared" ref="AF1167:AF1168" si="446">IF(OR(AD1167="", AE1167=""), "", AD1167-AE1167)</f>
        <v>37</v>
      </c>
      <c r="AG1167" s="36" t="s">
        <v>1478</v>
      </c>
      <c r="AH1167" s="1"/>
      <c r="AI1167" s="50"/>
      <c r="AJ1167" s="50"/>
      <c r="AK1167" s="50"/>
      <c r="AL1167" s="50"/>
    </row>
    <row r="1168" spans="1:38" s="9" customFormat="1" ht="14.45">
      <c r="A1168" s="48">
        <v>1167</v>
      </c>
      <c r="B1168" s="62">
        <v>45991</v>
      </c>
      <c r="C1168" s="42" t="s">
        <v>2431</v>
      </c>
      <c r="D1168" s="24" t="s">
        <v>38</v>
      </c>
      <c r="E1168" s="24">
        <v>81.010000000000005</v>
      </c>
      <c r="F1168" s="24" t="s">
        <v>167</v>
      </c>
      <c r="G1168" s="16" t="s">
        <v>188</v>
      </c>
      <c r="H1168" s="24" t="s">
        <v>40</v>
      </c>
      <c r="I1168" s="24" t="s">
        <v>41</v>
      </c>
      <c r="J1168" s="100">
        <f t="shared" ref="J1168:J1231" si="447">B1168-100</f>
        <v>45891</v>
      </c>
      <c r="K1168" s="7">
        <v>45931</v>
      </c>
      <c r="L1168" s="101">
        <f t="shared" si="411"/>
        <v>-40</v>
      </c>
      <c r="M1168" s="20">
        <f t="shared" ref="M1168:M1231" si="448">B1168-89</f>
        <v>45902</v>
      </c>
      <c r="N1168" s="7">
        <v>45953</v>
      </c>
      <c r="O1168" s="101">
        <f t="shared" si="393"/>
        <v>-51</v>
      </c>
      <c r="P1168" s="20">
        <f t="shared" si="431"/>
        <v>45917</v>
      </c>
      <c r="Q1168" s="7">
        <v>45954</v>
      </c>
      <c r="R1168" s="101">
        <f t="shared" si="394"/>
        <v>-37</v>
      </c>
      <c r="S1168" s="20">
        <f t="shared" si="391"/>
        <v>45922</v>
      </c>
      <c r="T1168" s="7">
        <v>45954</v>
      </c>
      <c r="U1168" s="101">
        <f t="shared" si="395"/>
        <v>-32</v>
      </c>
      <c r="V1168" s="20">
        <f t="shared" ref="V1168:V1231" si="449">B1168-30</f>
        <v>45961</v>
      </c>
      <c r="W1168" s="7">
        <v>45954</v>
      </c>
      <c r="X1168" s="101">
        <f t="shared" si="430"/>
        <v>7</v>
      </c>
      <c r="Y1168" s="68">
        <f t="shared" si="427"/>
        <v>45989</v>
      </c>
      <c r="Z1168" s="7">
        <v>45954</v>
      </c>
      <c r="AA1168" s="52">
        <f t="shared" si="397"/>
        <v>35</v>
      </c>
      <c r="AB1168" s="53">
        <f t="shared" ref="AB1168:AB1232" si="450">IF(B1168&lt;&gt;"", B1168, "")</f>
        <v>45991</v>
      </c>
      <c r="AC1168" s="51">
        <f t="shared" si="429"/>
        <v>37</v>
      </c>
      <c r="AD1168" s="102">
        <f t="shared" ref="AD1168:AD1231" si="451">IF(B1168&lt;&gt;"", B1168, "")</f>
        <v>45991</v>
      </c>
      <c r="AE1168" s="7">
        <v>45954</v>
      </c>
      <c r="AF1168" s="101">
        <f t="shared" si="446"/>
        <v>37</v>
      </c>
      <c r="AG1168" s="36" t="s">
        <v>1478</v>
      </c>
      <c r="AH1168" s="1"/>
      <c r="AI1168" s="50"/>
      <c r="AJ1168" s="50"/>
      <c r="AK1168" s="50"/>
      <c r="AL1168" s="50"/>
    </row>
    <row r="1169" spans="1:38" ht="14.45">
      <c r="A1169" s="38">
        <v>1168</v>
      </c>
      <c r="B1169" s="61">
        <v>45991</v>
      </c>
      <c r="C1169" s="34" t="s">
        <v>2432</v>
      </c>
      <c r="D1169" s="23" t="s">
        <v>169</v>
      </c>
      <c r="E1169" s="23">
        <v>18508.490000000002</v>
      </c>
      <c r="F1169" s="23" t="s">
        <v>170</v>
      </c>
      <c r="G1169" s="14" t="s">
        <v>35</v>
      </c>
      <c r="H1169" s="23" t="s">
        <v>40</v>
      </c>
      <c r="I1169" s="23" t="s">
        <v>93</v>
      </c>
      <c r="J1169" s="99">
        <f t="shared" si="447"/>
        <v>45891</v>
      </c>
      <c r="L1169" s="19" t="str">
        <f t="shared" si="411"/>
        <v/>
      </c>
      <c r="M1169" s="5">
        <f t="shared" si="448"/>
        <v>45902</v>
      </c>
      <c r="O1169" s="19" t="str">
        <f t="shared" si="393"/>
        <v/>
      </c>
      <c r="P1169" s="5">
        <f t="shared" si="431"/>
        <v>45917</v>
      </c>
      <c r="R1169" s="19" t="str">
        <f t="shared" si="394"/>
        <v/>
      </c>
      <c r="S1169" s="5">
        <f t="shared" si="391"/>
        <v>45922</v>
      </c>
      <c r="T1169" s="4">
        <v>45944</v>
      </c>
      <c r="U1169" s="19">
        <f t="shared" si="395"/>
        <v>-22</v>
      </c>
      <c r="V1169" s="5">
        <f t="shared" si="449"/>
        <v>45961</v>
      </c>
      <c r="W1169" s="6"/>
      <c r="X1169" s="19" t="str">
        <f t="shared" si="430"/>
        <v/>
      </c>
      <c r="Y1169" s="53">
        <f t="shared" si="427"/>
        <v>45989</v>
      </c>
      <c r="Z1169" s="51"/>
      <c r="AA1169" s="51" t="str">
        <f t="shared" si="397"/>
        <v/>
      </c>
      <c r="AB1169" s="53">
        <f t="shared" si="450"/>
        <v>45991</v>
      </c>
      <c r="AC1169" s="51" t="str">
        <f t="shared" si="429"/>
        <v/>
      </c>
      <c r="AD1169" s="44">
        <f t="shared" si="451"/>
        <v>45991</v>
      </c>
      <c r="AF1169" s="19" t="str">
        <f t="shared" si="428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v>1169</v>
      </c>
      <c r="B1170" s="61">
        <v>45992</v>
      </c>
      <c r="C1170" s="42" t="s">
        <v>2433</v>
      </c>
      <c r="D1170" s="23" t="s">
        <v>594</v>
      </c>
      <c r="E1170" s="23">
        <v>78460.53</v>
      </c>
      <c r="F1170" s="23" t="s">
        <v>2434</v>
      </c>
      <c r="G1170" s="23" t="s">
        <v>51</v>
      </c>
      <c r="H1170" s="23" t="s">
        <v>40</v>
      </c>
      <c r="I1170" s="23" t="s">
        <v>62</v>
      </c>
      <c r="J1170" s="99">
        <f t="shared" si="447"/>
        <v>45892</v>
      </c>
      <c r="L1170" s="19" t="str">
        <f t="shared" si="411"/>
        <v/>
      </c>
      <c r="M1170" s="5">
        <f t="shared" si="448"/>
        <v>45903</v>
      </c>
      <c r="O1170" s="19" t="str">
        <f t="shared" si="393"/>
        <v/>
      </c>
      <c r="P1170" s="5">
        <f t="shared" si="431"/>
        <v>45918</v>
      </c>
      <c r="R1170" s="19" t="str">
        <f t="shared" si="394"/>
        <v/>
      </c>
      <c r="S1170" s="5">
        <f t="shared" si="391"/>
        <v>45923</v>
      </c>
      <c r="U1170" s="19" t="str">
        <f t="shared" si="395"/>
        <v/>
      </c>
      <c r="V1170" s="5">
        <f t="shared" si="449"/>
        <v>45962</v>
      </c>
      <c r="W1170" s="6"/>
      <c r="X1170" s="19" t="str">
        <f t="shared" si="430"/>
        <v/>
      </c>
      <c r="Y1170" s="53">
        <f t="shared" si="427"/>
        <v>45990</v>
      </c>
      <c r="Z1170" s="51"/>
      <c r="AA1170" s="51" t="str">
        <f t="shared" si="397"/>
        <v/>
      </c>
      <c r="AB1170" s="53">
        <f t="shared" si="450"/>
        <v>45992</v>
      </c>
      <c r="AC1170" s="51" t="str">
        <f t="shared" si="429"/>
        <v/>
      </c>
      <c r="AD1170" s="44">
        <f t="shared" si="451"/>
        <v>45992</v>
      </c>
      <c r="AF1170" s="19" t="str">
        <f t="shared" si="428"/>
        <v/>
      </c>
      <c r="AG1170" s="10" t="s">
        <v>365</v>
      </c>
      <c r="AH1170" s="1"/>
      <c r="AI1170" s="1"/>
      <c r="AJ1170" s="1"/>
      <c r="AK1170" s="1"/>
      <c r="AL1170" s="1"/>
    </row>
    <row r="1171" spans="1:38" ht="14.45">
      <c r="A1171" s="38">
        <v>1170</v>
      </c>
      <c r="B1171" s="61">
        <v>45992</v>
      </c>
      <c r="C1171" s="34" t="s">
        <v>2435</v>
      </c>
      <c r="D1171" s="23" t="s">
        <v>77</v>
      </c>
      <c r="E1171" s="23">
        <v>67952.91</v>
      </c>
      <c r="F1171" s="23" t="s">
        <v>2436</v>
      </c>
      <c r="G1171" s="14" t="s">
        <v>51</v>
      </c>
      <c r="H1171" s="23" t="s">
        <v>40</v>
      </c>
      <c r="I1171" s="23" t="s">
        <v>62</v>
      </c>
      <c r="J1171" s="99">
        <f t="shared" si="447"/>
        <v>45892</v>
      </c>
      <c r="K1171" s="4">
        <v>45897</v>
      </c>
      <c r="L1171" s="19">
        <f t="shared" si="411"/>
        <v>-5</v>
      </c>
      <c r="M1171" s="5">
        <f t="shared" si="448"/>
        <v>45903</v>
      </c>
      <c r="N1171" s="4">
        <v>45897</v>
      </c>
      <c r="O1171" s="19">
        <f t="shared" si="393"/>
        <v>6</v>
      </c>
      <c r="P1171" s="5">
        <f t="shared" si="431"/>
        <v>45918</v>
      </c>
      <c r="Q1171" s="4">
        <v>45915</v>
      </c>
      <c r="R1171" s="19">
        <f t="shared" si="394"/>
        <v>3</v>
      </c>
      <c r="S1171" s="5">
        <f t="shared" ref="S1171:S1234" si="452">B1171-69</f>
        <v>45923</v>
      </c>
      <c r="T1171" s="4">
        <v>45926</v>
      </c>
      <c r="U1171" s="19">
        <f t="shared" si="395"/>
        <v>-3</v>
      </c>
      <c r="V1171" s="5">
        <f t="shared" si="449"/>
        <v>45962</v>
      </c>
      <c r="W1171" s="6"/>
      <c r="X1171" s="19" t="str">
        <f t="shared" si="430"/>
        <v/>
      </c>
      <c r="Y1171" s="53">
        <f t="shared" si="427"/>
        <v>45990</v>
      </c>
      <c r="Z1171" s="51"/>
      <c r="AA1171" s="51" t="str">
        <f t="shared" si="397"/>
        <v/>
      </c>
      <c r="AB1171" s="53">
        <f t="shared" si="450"/>
        <v>45992</v>
      </c>
      <c r="AC1171" s="51" t="str">
        <f t="shared" si="429"/>
        <v/>
      </c>
      <c r="AD1171" s="44">
        <f t="shared" si="451"/>
        <v>45992</v>
      </c>
      <c r="AF1171" s="19" t="str">
        <f t="shared" si="428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v>1171</v>
      </c>
      <c r="B1172" s="61">
        <v>45992</v>
      </c>
      <c r="C1172" s="34" t="s">
        <v>2437</v>
      </c>
      <c r="D1172" s="23" t="s">
        <v>77</v>
      </c>
      <c r="E1172" s="23">
        <v>46681.94</v>
      </c>
      <c r="F1172" s="23" t="s">
        <v>2438</v>
      </c>
      <c r="G1172" s="14" t="s">
        <v>51</v>
      </c>
      <c r="H1172" s="23" t="s">
        <v>40</v>
      </c>
      <c r="I1172" s="23" t="s">
        <v>52</v>
      </c>
      <c r="J1172" s="99">
        <f t="shared" si="447"/>
        <v>45892</v>
      </c>
      <c r="L1172" s="19" t="str">
        <f t="shared" si="411"/>
        <v/>
      </c>
      <c r="M1172" s="5">
        <f t="shared" si="448"/>
        <v>45903</v>
      </c>
      <c r="N1172" s="4">
        <v>45912</v>
      </c>
      <c r="O1172" s="19">
        <f t="shared" si="393"/>
        <v>-9</v>
      </c>
      <c r="P1172" s="5">
        <f t="shared" si="431"/>
        <v>45918</v>
      </c>
      <c r="Q1172" s="4">
        <v>45926</v>
      </c>
      <c r="R1172" s="19">
        <f t="shared" si="394"/>
        <v>-8</v>
      </c>
      <c r="S1172" s="5">
        <f t="shared" si="452"/>
        <v>45923</v>
      </c>
      <c r="T1172" s="4">
        <v>45926</v>
      </c>
      <c r="U1172" s="19">
        <f t="shared" si="395"/>
        <v>-3</v>
      </c>
      <c r="V1172" s="5">
        <f t="shared" si="449"/>
        <v>45962</v>
      </c>
      <c r="W1172" s="6"/>
      <c r="X1172" s="19" t="str">
        <f t="shared" si="430"/>
        <v/>
      </c>
      <c r="Y1172" s="53">
        <f t="shared" si="427"/>
        <v>45990</v>
      </c>
      <c r="Z1172" s="51"/>
      <c r="AA1172" s="51" t="str">
        <f t="shared" si="397"/>
        <v/>
      </c>
      <c r="AB1172" s="53">
        <f t="shared" si="450"/>
        <v>45992</v>
      </c>
      <c r="AC1172" s="51" t="str">
        <f t="shared" si="429"/>
        <v/>
      </c>
      <c r="AD1172" s="44">
        <f t="shared" si="451"/>
        <v>45992</v>
      </c>
      <c r="AF1172" s="19" t="str">
        <f t="shared" si="428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v>1172</v>
      </c>
      <c r="B1173" s="61">
        <v>45992</v>
      </c>
      <c r="C1173" s="34">
        <v>111827663</v>
      </c>
      <c r="D1173" s="23" t="s">
        <v>2439</v>
      </c>
      <c r="E1173" s="23">
        <v>3500</v>
      </c>
      <c r="F1173" s="23" t="s">
        <v>2440</v>
      </c>
      <c r="G1173" s="14" t="s">
        <v>35</v>
      </c>
      <c r="H1173" s="23" t="s">
        <v>36</v>
      </c>
      <c r="I1173" s="23" t="s">
        <v>1425</v>
      </c>
      <c r="J1173" s="99">
        <f t="shared" si="447"/>
        <v>45892</v>
      </c>
      <c r="L1173" s="19" t="str">
        <f t="shared" si="411"/>
        <v/>
      </c>
      <c r="M1173" s="5">
        <f t="shared" si="448"/>
        <v>45903</v>
      </c>
      <c r="N1173" s="4">
        <v>45926</v>
      </c>
      <c r="O1173" s="19">
        <f t="shared" si="393"/>
        <v>-23</v>
      </c>
      <c r="P1173" s="5">
        <f t="shared" si="431"/>
        <v>45918</v>
      </c>
      <c r="R1173" s="19" t="str">
        <f t="shared" si="394"/>
        <v/>
      </c>
      <c r="S1173" s="5">
        <f t="shared" si="452"/>
        <v>45923</v>
      </c>
      <c r="T1173" s="4">
        <v>45926</v>
      </c>
      <c r="U1173" s="19">
        <f t="shared" si="395"/>
        <v>-3</v>
      </c>
      <c r="V1173" s="5">
        <f t="shared" si="449"/>
        <v>45962</v>
      </c>
      <c r="W1173" s="6">
        <v>45926</v>
      </c>
      <c r="X1173" s="19">
        <f t="shared" si="396"/>
        <v>36</v>
      </c>
      <c r="Y1173" s="53">
        <f t="shared" si="427"/>
        <v>45990</v>
      </c>
      <c r="Z1173" s="53"/>
      <c r="AA1173" s="51" t="str">
        <f t="shared" si="397"/>
        <v/>
      </c>
      <c r="AB1173" s="53">
        <f t="shared" si="450"/>
        <v>45992</v>
      </c>
      <c r="AC1173" s="51" t="str">
        <f t="shared" ref="AC1173:AC1232" si="453">IF(OR(AB1173="", Z1173=""), "", AB1173-Z1173)</f>
        <v/>
      </c>
      <c r="AD1173" s="44">
        <f t="shared" si="451"/>
        <v>45992</v>
      </c>
      <c r="AF1173" s="19" t="str">
        <f t="shared" si="428"/>
        <v/>
      </c>
      <c r="AG1173" s="10"/>
      <c r="AH1173" s="1"/>
      <c r="AI1173" s="1"/>
      <c r="AJ1173" s="1"/>
      <c r="AK1173" s="1"/>
      <c r="AL1173" s="1"/>
    </row>
    <row r="1174" spans="1:38" s="47" customFormat="1" ht="14.45">
      <c r="A1174" s="38">
        <v>1173</v>
      </c>
      <c r="B1174" s="149">
        <v>45994</v>
      </c>
      <c r="C1174" s="150" t="s">
        <v>2441</v>
      </c>
      <c r="D1174" s="63" t="s">
        <v>2442</v>
      </c>
      <c r="E1174" s="63">
        <v>24883.1</v>
      </c>
      <c r="F1174" s="63" t="s">
        <v>2443</v>
      </c>
      <c r="G1174" s="151" t="s">
        <v>1123</v>
      </c>
      <c r="H1174" s="63" t="s">
        <v>40</v>
      </c>
      <c r="I1174" s="63" t="s">
        <v>93</v>
      </c>
      <c r="J1174" s="152">
        <f>B1174-100</f>
        <v>45894</v>
      </c>
      <c r="K1174" s="153">
        <v>45897</v>
      </c>
      <c r="L1174" s="154">
        <f>IF(OR(J1174="", K1174=""), "", J1174-K1174)</f>
        <v>-3</v>
      </c>
      <c r="M1174" s="155">
        <f>B1174-89</f>
        <v>45905</v>
      </c>
      <c r="N1174" s="153"/>
      <c r="O1174" s="154" t="str">
        <f>IF(OR(M1255="", N1174=""), "", M1255-N1174)</f>
        <v/>
      </c>
      <c r="P1174" s="155">
        <f>B1255-74</f>
        <v>45946</v>
      </c>
      <c r="Q1174" s="153"/>
      <c r="R1174" s="154" t="str">
        <f>IF(OR(P1174="", Q1174=""), "", P1174-Q1174)</f>
        <v/>
      </c>
      <c r="S1174" s="155">
        <f>B1255-69</f>
        <v>45951</v>
      </c>
      <c r="T1174" s="153"/>
      <c r="U1174" s="154" t="str">
        <f>IF(OR(S1174="", T1174=""), "", S1174-T1174)</f>
        <v/>
      </c>
      <c r="V1174" s="155">
        <f>B1255-30</f>
        <v>45990</v>
      </c>
      <c r="W1174" s="156">
        <v>45953</v>
      </c>
      <c r="X1174" s="154">
        <f>IF(OR(V1174="", W1174=""), "", V1174-W1174)</f>
        <v>37</v>
      </c>
      <c r="Y1174" s="157">
        <f>B1255-2</f>
        <v>46018</v>
      </c>
      <c r="Z1174" s="158"/>
      <c r="AA1174" s="159" t="str">
        <f>IF(OR(Y1174="", Z1174=""), "", Y1174-Z1174)</f>
        <v/>
      </c>
      <c r="AB1174" s="157">
        <f>IF(B1255&lt;&gt;"", B1255, "")</f>
        <v>46020</v>
      </c>
      <c r="AC1174" s="159" t="str">
        <f>IF(OR(AB1174="", Z1174=""), "", AB1174-Z1174)</f>
        <v/>
      </c>
      <c r="AD1174" s="160">
        <f>IF(B1255&lt;&gt;"", B1255, "")</f>
        <v>46020</v>
      </c>
      <c r="AE1174" s="153"/>
      <c r="AF1174" s="154" t="str">
        <f>IF(OR(AD1174="", AE1174=""), "", AD1174-AE1174)</f>
        <v/>
      </c>
      <c r="AG1174" s="161" t="s">
        <v>2184</v>
      </c>
      <c r="AH1174" s="162"/>
      <c r="AI1174" s="162"/>
      <c r="AJ1174" s="162"/>
      <c r="AK1174" s="162"/>
      <c r="AL1174" s="162"/>
    </row>
    <row r="1175" spans="1:38" ht="14.45">
      <c r="A1175" s="38">
        <v>1174</v>
      </c>
      <c r="B1175" s="61">
        <v>45992</v>
      </c>
      <c r="C1175" s="34" t="s">
        <v>2444</v>
      </c>
      <c r="D1175" s="23" t="s">
        <v>38</v>
      </c>
      <c r="E1175" s="23">
        <v>907.2</v>
      </c>
      <c r="F1175" s="23" t="s">
        <v>2445</v>
      </c>
      <c r="G1175" s="14" t="s">
        <v>188</v>
      </c>
      <c r="H1175" s="23" t="s">
        <v>40</v>
      </c>
      <c r="I1175" s="23" t="s">
        <v>41</v>
      </c>
      <c r="J1175" s="99">
        <f t="shared" si="447"/>
        <v>45892</v>
      </c>
      <c r="K1175" s="4">
        <v>45892</v>
      </c>
      <c r="L1175" s="19">
        <f t="shared" si="411"/>
        <v>0</v>
      </c>
      <c r="M1175" s="5">
        <f t="shared" si="448"/>
        <v>45903</v>
      </c>
      <c r="N1175" s="4">
        <v>45903</v>
      </c>
      <c r="O1175" s="19">
        <f t="shared" si="393"/>
        <v>0</v>
      </c>
      <c r="P1175" s="5">
        <f t="shared" si="431"/>
        <v>45918</v>
      </c>
      <c r="Q1175" s="4">
        <v>45918</v>
      </c>
      <c r="R1175" s="19">
        <f t="shared" si="394"/>
        <v>0</v>
      </c>
      <c r="S1175" s="5">
        <f t="shared" si="452"/>
        <v>45923</v>
      </c>
      <c r="T1175" s="4">
        <v>45923</v>
      </c>
      <c r="U1175" s="19">
        <f t="shared" si="395"/>
        <v>0</v>
      </c>
      <c r="V1175" s="5">
        <f t="shared" si="449"/>
        <v>45962</v>
      </c>
      <c r="W1175" s="6"/>
      <c r="X1175" s="19" t="str">
        <f t="shared" si="396"/>
        <v/>
      </c>
      <c r="Y1175" s="53">
        <f t="shared" si="427"/>
        <v>45990</v>
      </c>
      <c r="Z1175" s="53"/>
      <c r="AA1175" s="51" t="str">
        <f t="shared" si="397"/>
        <v/>
      </c>
      <c r="AB1175" s="53">
        <f t="shared" si="450"/>
        <v>45992</v>
      </c>
      <c r="AC1175" s="51" t="str">
        <f t="shared" si="453"/>
        <v/>
      </c>
      <c r="AD1175" s="44">
        <f t="shared" si="451"/>
        <v>45992</v>
      </c>
      <c r="AF1175" s="19" t="str">
        <f t="shared" si="428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v>1175</v>
      </c>
      <c r="B1176" s="61">
        <v>45992</v>
      </c>
      <c r="C1176" s="34" t="s">
        <v>2446</v>
      </c>
      <c r="D1176" s="23" t="s">
        <v>38</v>
      </c>
      <c r="E1176" s="23">
        <v>337.79</v>
      </c>
      <c r="F1176" s="23" t="s">
        <v>2447</v>
      </c>
      <c r="G1176" s="14" t="s">
        <v>188</v>
      </c>
      <c r="H1176" s="23" t="s">
        <v>40</v>
      </c>
      <c r="I1176" s="23" t="s">
        <v>41</v>
      </c>
      <c r="J1176" s="99">
        <f t="shared" si="447"/>
        <v>45892</v>
      </c>
      <c r="K1176" s="4">
        <v>45892</v>
      </c>
      <c r="L1176" s="19">
        <f t="shared" si="411"/>
        <v>0</v>
      </c>
      <c r="M1176" s="5">
        <f t="shared" si="448"/>
        <v>45903</v>
      </c>
      <c r="N1176" s="4">
        <v>45903</v>
      </c>
      <c r="O1176" s="19">
        <f t="shared" si="393"/>
        <v>0</v>
      </c>
      <c r="P1176" s="5">
        <f t="shared" si="431"/>
        <v>45918</v>
      </c>
      <c r="Q1176" s="4">
        <v>45918</v>
      </c>
      <c r="R1176" s="19">
        <f t="shared" si="394"/>
        <v>0</v>
      </c>
      <c r="S1176" s="5">
        <f t="shared" si="452"/>
        <v>45923</v>
      </c>
      <c r="T1176" s="4">
        <v>45923</v>
      </c>
      <c r="U1176" s="19">
        <f t="shared" si="395"/>
        <v>0</v>
      </c>
      <c r="V1176" s="5">
        <f t="shared" si="449"/>
        <v>45962</v>
      </c>
      <c r="W1176" s="6"/>
      <c r="X1176" s="19" t="str">
        <f t="shared" si="396"/>
        <v/>
      </c>
      <c r="Y1176" s="53">
        <f t="shared" si="427"/>
        <v>45990</v>
      </c>
      <c r="Z1176" s="53"/>
      <c r="AA1176" s="51" t="str">
        <f t="shared" si="397"/>
        <v/>
      </c>
      <c r="AB1176" s="53">
        <f t="shared" si="450"/>
        <v>45992</v>
      </c>
      <c r="AC1176" s="51" t="str">
        <f t="shared" si="453"/>
        <v/>
      </c>
      <c r="AD1176" s="44">
        <f t="shared" si="451"/>
        <v>45992</v>
      </c>
      <c r="AF1176" s="19" t="str">
        <f t="shared" si="428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v>1176</v>
      </c>
      <c r="B1177" s="61">
        <v>45992</v>
      </c>
      <c r="C1177" s="34" t="s">
        <v>2448</v>
      </c>
      <c r="D1177" s="23" t="s">
        <v>2449</v>
      </c>
      <c r="E1177" s="23">
        <v>37897.279999999999</v>
      </c>
      <c r="F1177" s="23" t="s">
        <v>2450</v>
      </c>
      <c r="G1177" s="14" t="s">
        <v>1123</v>
      </c>
      <c r="H1177" s="23" t="s">
        <v>40</v>
      </c>
      <c r="I1177" s="23" t="s">
        <v>93</v>
      </c>
      <c r="J1177" s="99">
        <f t="shared" si="447"/>
        <v>45892</v>
      </c>
      <c r="K1177" s="4">
        <v>45897</v>
      </c>
      <c r="L1177" s="19">
        <f t="shared" si="411"/>
        <v>-5</v>
      </c>
      <c r="M1177" s="5">
        <f t="shared" si="448"/>
        <v>45903</v>
      </c>
      <c r="N1177" s="4">
        <v>45909</v>
      </c>
      <c r="O1177" s="19">
        <f t="shared" si="393"/>
        <v>-6</v>
      </c>
      <c r="P1177" s="5">
        <f t="shared" si="431"/>
        <v>45918</v>
      </c>
      <c r="R1177" s="19" t="str">
        <f t="shared" si="394"/>
        <v/>
      </c>
      <c r="S1177" s="5">
        <f t="shared" si="452"/>
        <v>45923</v>
      </c>
      <c r="T1177" s="4">
        <v>45923</v>
      </c>
      <c r="U1177" s="19">
        <f t="shared" si="395"/>
        <v>0</v>
      </c>
      <c r="V1177" s="5">
        <f t="shared" si="449"/>
        <v>45962</v>
      </c>
      <c r="W1177" s="6"/>
      <c r="X1177" s="19" t="str">
        <f t="shared" si="396"/>
        <v/>
      </c>
      <c r="Y1177" s="53">
        <f t="shared" si="427"/>
        <v>45990</v>
      </c>
      <c r="Z1177" s="51"/>
      <c r="AA1177" s="51" t="str">
        <f t="shared" si="397"/>
        <v/>
      </c>
      <c r="AB1177" s="53">
        <f t="shared" si="450"/>
        <v>45992</v>
      </c>
      <c r="AC1177" s="51" t="str">
        <f t="shared" si="453"/>
        <v/>
      </c>
      <c r="AD1177" s="44">
        <f t="shared" si="451"/>
        <v>45992</v>
      </c>
      <c r="AF1177" s="19" t="str">
        <f t="shared" si="428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v>1177</v>
      </c>
      <c r="B1178" s="61">
        <v>45992</v>
      </c>
      <c r="C1178" s="34" t="s">
        <v>2451</v>
      </c>
      <c r="D1178" s="23" t="s">
        <v>2452</v>
      </c>
      <c r="E1178" s="23">
        <v>255.94</v>
      </c>
      <c r="F1178" s="23" t="s">
        <v>2453</v>
      </c>
      <c r="G1178" s="14" t="s">
        <v>35</v>
      </c>
      <c r="H1178" s="23" t="s">
        <v>40</v>
      </c>
      <c r="I1178" s="23" t="s">
        <v>41</v>
      </c>
      <c r="J1178" s="99">
        <f t="shared" si="447"/>
        <v>45892</v>
      </c>
      <c r="L1178" s="19" t="str">
        <f t="shared" si="411"/>
        <v/>
      </c>
      <c r="M1178" s="5">
        <f t="shared" si="448"/>
        <v>45903</v>
      </c>
      <c r="O1178" s="19" t="str">
        <f t="shared" si="393"/>
        <v/>
      </c>
      <c r="P1178" s="5">
        <f t="shared" si="431"/>
        <v>45918</v>
      </c>
      <c r="R1178" s="19" t="str">
        <f t="shared" si="394"/>
        <v/>
      </c>
      <c r="S1178" s="5">
        <f t="shared" si="452"/>
        <v>45923</v>
      </c>
      <c r="T1178" s="4">
        <v>45929</v>
      </c>
      <c r="U1178" s="19">
        <f t="shared" si="395"/>
        <v>-6</v>
      </c>
      <c r="V1178" s="5">
        <f t="shared" si="449"/>
        <v>45962</v>
      </c>
      <c r="W1178" s="6"/>
      <c r="X1178" s="19" t="str">
        <f t="shared" si="396"/>
        <v/>
      </c>
      <c r="Y1178" s="53">
        <f t="shared" si="427"/>
        <v>45990</v>
      </c>
      <c r="Z1178" s="53"/>
      <c r="AA1178" s="51" t="str">
        <f t="shared" si="397"/>
        <v/>
      </c>
      <c r="AB1178" s="53">
        <f t="shared" si="450"/>
        <v>45992</v>
      </c>
      <c r="AC1178" s="51" t="str">
        <f t="shared" si="453"/>
        <v/>
      </c>
      <c r="AD1178" s="44">
        <f t="shared" si="451"/>
        <v>45992</v>
      </c>
      <c r="AF1178" s="19" t="str">
        <f t="shared" si="428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v>1178</v>
      </c>
      <c r="B1179" s="61">
        <v>45992</v>
      </c>
      <c r="C1179" s="34" t="s">
        <v>2454</v>
      </c>
      <c r="D1179" s="23" t="s">
        <v>2455</v>
      </c>
      <c r="E1179" s="23">
        <v>1276.94</v>
      </c>
      <c r="F1179" s="23" t="s">
        <v>2456</v>
      </c>
      <c r="G1179" s="14" t="s">
        <v>46</v>
      </c>
      <c r="H1179" s="23" t="s">
        <v>40</v>
      </c>
      <c r="I1179" s="23" t="s">
        <v>227</v>
      </c>
      <c r="J1179" s="99">
        <f t="shared" si="447"/>
        <v>45892</v>
      </c>
      <c r="K1179" s="4">
        <v>45887</v>
      </c>
      <c r="L1179" s="19">
        <f t="shared" si="411"/>
        <v>5</v>
      </c>
      <c r="M1179" s="5">
        <f t="shared" si="448"/>
        <v>45903</v>
      </c>
      <c r="N1179" s="4">
        <v>45932</v>
      </c>
      <c r="O1179" s="19">
        <f t="shared" ref="O1179:O1241" si="454">IF(OR(M1179="", N1179=""), "", M1179-N1179)</f>
        <v>-29</v>
      </c>
      <c r="P1179" s="5">
        <f t="shared" si="431"/>
        <v>45918</v>
      </c>
      <c r="R1179" s="19" t="str">
        <f t="shared" ref="R1179:R1241" si="455">IF(OR(P1179="", Q1179=""), "", P1179-Q1179)</f>
        <v/>
      </c>
      <c r="S1179" s="5">
        <f t="shared" si="452"/>
        <v>45923</v>
      </c>
      <c r="T1179" s="4">
        <v>45940</v>
      </c>
      <c r="U1179" s="19">
        <f t="shared" ref="U1179:U1241" si="456">IF(OR(S1179="", T1179=""), "", S1179-T1179)</f>
        <v>-17</v>
      </c>
      <c r="V1179" s="5">
        <f t="shared" si="449"/>
        <v>45962</v>
      </c>
      <c r="W1179" s="6"/>
      <c r="X1179" s="19" t="str">
        <f t="shared" ref="X1179:X1241" si="457">IF(OR(V1179="", W1179=""), "", V1179-W1179)</f>
        <v/>
      </c>
      <c r="Y1179" s="53">
        <f t="shared" si="427"/>
        <v>45990</v>
      </c>
      <c r="Z1179" s="127"/>
      <c r="AA1179" s="51" t="str">
        <f t="shared" ref="AA1179:AA1241" si="458">IF(OR(Y1179="", Z1179=""), "", Y1179-Z1179)</f>
        <v/>
      </c>
      <c r="AB1179" s="53">
        <f t="shared" si="450"/>
        <v>45992</v>
      </c>
      <c r="AC1179" s="51" t="str">
        <f t="shared" si="453"/>
        <v/>
      </c>
      <c r="AD1179" s="44">
        <f t="shared" si="451"/>
        <v>45992</v>
      </c>
      <c r="AF1179" s="19" t="str">
        <f t="shared" si="428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v>1179</v>
      </c>
      <c r="B1180" s="61">
        <v>45993</v>
      </c>
      <c r="C1180" s="34">
        <v>644115230</v>
      </c>
      <c r="D1180" s="23" t="s">
        <v>2457</v>
      </c>
      <c r="E1180" s="23">
        <v>4612.4399999999996</v>
      </c>
      <c r="F1180" s="23" t="s">
        <v>2458</v>
      </c>
      <c r="G1180" s="14" t="s">
        <v>1123</v>
      </c>
      <c r="H1180" s="23" t="s">
        <v>40</v>
      </c>
      <c r="I1180" s="23" t="s">
        <v>93</v>
      </c>
      <c r="J1180" s="99">
        <f t="shared" si="447"/>
        <v>45893</v>
      </c>
      <c r="K1180" s="4">
        <v>45897</v>
      </c>
      <c r="L1180" s="19">
        <f t="shared" si="411"/>
        <v>-4</v>
      </c>
      <c r="M1180" s="5">
        <f t="shared" si="448"/>
        <v>45904</v>
      </c>
      <c r="N1180" s="4">
        <v>45915</v>
      </c>
      <c r="O1180" s="19">
        <f t="shared" si="454"/>
        <v>-11</v>
      </c>
      <c r="P1180" s="5">
        <f t="shared" si="431"/>
        <v>45919</v>
      </c>
      <c r="R1180" s="19" t="str">
        <f t="shared" si="455"/>
        <v/>
      </c>
      <c r="S1180" s="5">
        <f t="shared" si="452"/>
        <v>45924</v>
      </c>
      <c r="T1180" s="4">
        <v>45930</v>
      </c>
      <c r="U1180" s="19">
        <f t="shared" si="456"/>
        <v>-6</v>
      </c>
      <c r="V1180" s="5">
        <f t="shared" si="449"/>
        <v>45963</v>
      </c>
      <c r="W1180" s="6"/>
      <c r="X1180" s="19" t="str">
        <f t="shared" si="457"/>
        <v/>
      </c>
      <c r="Y1180" s="53">
        <f t="shared" si="427"/>
        <v>45991</v>
      </c>
      <c r="Z1180" s="51"/>
      <c r="AA1180" s="51" t="str">
        <f t="shared" si="458"/>
        <v/>
      </c>
      <c r="AB1180" s="53">
        <f t="shared" si="450"/>
        <v>45993</v>
      </c>
      <c r="AC1180" s="51" t="str">
        <f t="shared" si="453"/>
        <v/>
      </c>
      <c r="AD1180" s="44">
        <f t="shared" si="451"/>
        <v>45993</v>
      </c>
      <c r="AF1180" s="19" t="str">
        <f t="shared" si="428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v>1180</v>
      </c>
      <c r="B1181" s="61">
        <v>45994</v>
      </c>
      <c r="C1181" s="34">
        <v>50660</v>
      </c>
      <c r="D1181" s="23" t="s">
        <v>77</v>
      </c>
      <c r="E1181" s="23">
        <v>3664</v>
      </c>
      <c r="F1181" s="23" t="s">
        <v>2459</v>
      </c>
      <c r="G1181" s="14" t="s">
        <v>51</v>
      </c>
      <c r="H1181" s="23" t="s">
        <v>40</v>
      </c>
      <c r="I1181" s="23" t="s">
        <v>62</v>
      </c>
      <c r="J1181" s="99">
        <f t="shared" si="447"/>
        <v>45894</v>
      </c>
      <c r="K1181" s="4">
        <v>45897</v>
      </c>
      <c r="L1181" s="19">
        <f t="shared" si="411"/>
        <v>-3</v>
      </c>
      <c r="M1181" s="5">
        <f t="shared" si="448"/>
        <v>45905</v>
      </c>
      <c r="N1181" s="4">
        <v>45897</v>
      </c>
      <c r="O1181" s="19">
        <f t="shared" si="454"/>
        <v>8</v>
      </c>
      <c r="P1181" s="5">
        <f t="shared" si="431"/>
        <v>45920</v>
      </c>
      <c r="Q1181" s="4">
        <v>45915</v>
      </c>
      <c r="R1181" s="19">
        <f t="shared" si="455"/>
        <v>5</v>
      </c>
      <c r="S1181" s="5">
        <f t="shared" si="452"/>
        <v>45925</v>
      </c>
      <c r="T1181" s="4">
        <v>45915</v>
      </c>
      <c r="U1181" s="19">
        <f t="shared" si="456"/>
        <v>10</v>
      </c>
      <c r="V1181" s="5">
        <f t="shared" si="449"/>
        <v>45964</v>
      </c>
      <c r="W1181" s="6"/>
      <c r="X1181" s="19" t="str">
        <f t="shared" si="457"/>
        <v/>
      </c>
      <c r="Y1181" s="53">
        <f t="shared" si="427"/>
        <v>45992</v>
      </c>
      <c r="Z1181" s="51"/>
      <c r="AA1181" s="51" t="str">
        <f t="shared" si="458"/>
        <v/>
      </c>
      <c r="AB1181" s="53">
        <f t="shared" si="450"/>
        <v>45994</v>
      </c>
      <c r="AC1181" s="51" t="str">
        <f t="shared" si="453"/>
        <v/>
      </c>
      <c r="AD1181" s="44">
        <f t="shared" si="451"/>
        <v>45994</v>
      </c>
      <c r="AF1181" s="19" t="str">
        <f t="shared" si="428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v>1181</v>
      </c>
      <c r="B1182" s="61">
        <v>45994</v>
      </c>
      <c r="C1182" s="34" t="s">
        <v>2460</v>
      </c>
      <c r="D1182" s="23" t="s">
        <v>38</v>
      </c>
      <c r="E1182" s="23">
        <v>1209.8</v>
      </c>
      <c r="F1182" s="23" t="s">
        <v>2461</v>
      </c>
      <c r="G1182" s="14" t="s">
        <v>188</v>
      </c>
      <c r="H1182" s="23" t="s">
        <v>40</v>
      </c>
      <c r="I1182" s="23" t="s">
        <v>41</v>
      </c>
      <c r="J1182" s="99">
        <f t="shared" si="447"/>
        <v>45894</v>
      </c>
      <c r="K1182" s="4">
        <v>45894</v>
      </c>
      <c r="L1182" s="19">
        <f t="shared" si="411"/>
        <v>0</v>
      </c>
      <c r="M1182" s="5">
        <f t="shared" si="448"/>
        <v>45905</v>
      </c>
      <c r="N1182" s="4">
        <v>45905</v>
      </c>
      <c r="O1182" s="19">
        <f t="shared" si="454"/>
        <v>0</v>
      </c>
      <c r="P1182" s="5">
        <f t="shared" si="431"/>
        <v>45920</v>
      </c>
      <c r="Q1182" s="4">
        <v>45920</v>
      </c>
      <c r="R1182" s="19">
        <f t="shared" si="455"/>
        <v>0</v>
      </c>
      <c r="S1182" s="5">
        <f t="shared" si="452"/>
        <v>45925</v>
      </c>
      <c r="T1182" s="4">
        <v>45925</v>
      </c>
      <c r="U1182" s="19">
        <f t="shared" si="456"/>
        <v>0</v>
      </c>
      <c r="V1182" s="5">
        <f t="shared" si="449"/>
        <v>45964</v>
      </c>
      <c r="W1182" s="6"/>
      <c r="X1182" s="19" t="str">
        <f t="shared" si="457"/>
        <v/>
      </c>
      <c r="Y1182" s="53">
        <f t="shared" si="427"/>
        <v>45992</v>
      </c>
      <c r="Z1182" s="53"/>
      <c r="AA1182" s="51" t="str">
        <f t="shared" si="458"/>
        <v/>
      </c>
      <c r="AB1182" s="53">
        <f t="shared" si="450"/>
        <v>45994</v>
      </c>
      <c r="AC1182" s="51" t="str">
        <f t="shared" si="453"/>
        <v/>
      </c>
      <c r="AD1182" s="44">
        <f t="shared" si="451"/>
        <v>45994</v>
      </c>
      <c r="AF1182" s="19" t="str">
        <f t="shared" si="428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v>1182</v>
      </c>
      <c r="B1183" s="61">
        <v>45995</v>
      </c>
      <c r="C1183" s="34" t="s">
        <v>2462</v>
      </c>
      <c r="D1183" s="23" t="s">
        <v>2463</v>
      </c>
      <c r="E1183" s="23">
        <v>13145.82</v>
      </c>
      <c r="F1183" s="23" t="s">
        <v>2464</v>
      </c>
      <c r="G1183" s="14" t="s">
        <v>46</v>
      </c>
      <c r="H1183" s="23" t="s">
        <v>36</v>
      </c>
      <c r="I1183" s="23" t="s">
        <v>93</v>
      </c>
      <c r="J1183" s="99">
        <f t="shared" si="447"/>
        <v>45895</v>
      </c>
      <c r="K1183" s="4">
        <v>45887</v>
      </c>
      <c r="L1183" s="19">
        <f t="shared" si="411"/>
        <v>8</v>
      </c>
      <c r="M1183" s="5">
        <f t="shared" si="448"/>
        <v>45906</v>
      </c>
      <c r="N1183" s="4">
        <v>45932</v>
      </c>
      <c r="O1183" s="19">
        <f t="shared" si="454"/>
        <v>-26</v>
      </c>
      <c r="P1183" s="5">
        <f t="shared" si="431"/>
        <v>45921</v>
      </c>
      <c r="R1183" s="19" t="str">
        <f t="shared" si="455"/>
        <v/>
      </c>
      <c r="S1183" s="5">
        <f t="shared" si="452"/>
        <v>45926</v>
      </c>
      <c r="T1183" s="4">
        <v>45940</v>
      </c>
      <c r="U1183" s="19">
        <f t="shared" si="456"/>
        <v>-14</v>
      </c>
      <c r="V1183" s="5">
        <f t="shared" si="449"/>
        <v>45965</v>
      </c>
      <c r="W1183" s="6"/>
      <c r="X1183" s="19" t="str">
        <f t="shared" si="457"/>
        <v/>
      </c>
      <c r="Y1183" s="53">
        <f t="shared" si="427"/>
        <v>45993</v>
      </c>
      <c r="Z1183" s="127"/>
      <c r="AA1183" s="51" t="str">
        <f t="shared" si="458"/>
        <v/>
      </c>
      <c r="AB1183" s="53">
        <f t="shared" si="450"/>
        <v>45995</v>
      </c>
      <c r="AC1183" s="51" t="str">
        <f t="shared" si="453"/>
        <v/>
      </c>
      <c r="AD1183" s="44">
        <f t="shared" si="451"/>
        <v>45995</v>
      </c>
      <c r="AF1183" s="19" t="str">
        <f t="shared" si="428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v>1183</v>
      </c>
      <c r="B1184" s="61">
        <v>45996</v>
      </c>
      <c r="C1184" s="34" t="s">
        <v>2465</v>
      </c>
      <c r="D1184" s="23" t="s">
        <v>38</v>
      </c>
      <c r="E1184" s="23">
        <v>425.4</v>
      </c>
      <c r="F1184" s="23" t="s">
        <v>2466</v>
      </c>
      <c r="G1184" s="14" t="s">
        <v>188</v>
      </c>
      <c r="H1184" s="23" t="s">
        <v>40</v>
      </c>
      <c r="I1184" s="23" t="s">
        <v>41</v>
      </c>
      <c r="J1184" s="99">
        <f t="shared" si="447"/>
        <v>45896</v>
      </c>
      <c r="K1184" s="4">
        <v>45896</v>
      </c>
      <c r="L1184" s="19">
        <f t="shared" si="411"/>
        <v>0</v>
      </c>
      <c r="M1184" s="5">
        <f t="shared" si="448"/>
        <v>45907</v>
      </c>
      <c r="N1184" s="4">
        <v>45907</v>
      </c>
      <c r="O1184" s="19">
        <f t="shared" si="454"/>
        <v>0</v>
      </c>
      <c r="P1184" s="5">
        <f t="shared" si="431"/>
        <v>45922</v>
      </c>
      <c r="Q1184" s="4">
        <v>45922</v>
      </c>
      <c r="R1184" s="19">
        <f t="shared" si="455"/>
        <v>0</v>
      </c>
      <c r="S1184" s="5">
        <f t="shared" si="452"/>
        <v>45927</v>
      </c>
      <c r="T1184" s="4">
        <v>45927</v>
      </c>
      <c r="U1184" s="19">
        <f t="shared" si="456"/>
        <v>0</v>
      </c>
      <c r="V1184" s="5">
        <f t="shared" si="449"/>
        <v>45966</v>
      </c>
      <c r="W1184" s="6"/>
      <c r="X1184" s="19" t="str">
        <f t="shared" si="457"/>
        <v/>
      </c>
      <c r="Y1184" s="53">
        <f t="shared" si="427"/>
        <v>45994</v>
      </c>
      <c r="Z1184" s="53"/>
      <c r="AA1184" s="51" t="str">
        <f t="shared" si="458"/>
        <v/>
      </c>
      <c r="AB1184" s="53">
        <f t="shared" si="450"/>
        <v>45996</v>
      </c>
      <c r="AC1184" s="51" t="str">
        <f t="shared" si="453"/>
        <v/>
      </c>
      <c r="AD1184" s="44">
        <f t="shared" si="451"/>
        <v>45996</v>
      </c>
      <c r="AF1184" s="19" t="str">
        <f t="shared" si="428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v>1184</v>
      </c>
      <c r="B1185" s="61">
        <v>45996</v>
      </c>
      <c r="C1185" s="34" t="s">
        <v>2467</v>
      </c>
      <c r="D1185" s="23" t="s">
        <v>38</v>
      </c>
      <c r="E1185" s="23">
        <v>275.49</v>
      </c>
      <c r="F1185" s="23" t="s">
        <v>2468</v>
      </c>
      <c r="G1185" s="14" t="s">
        <v>188</v>
      </c>
      <c r="H1185" s="23" t="s">
        <v>40</v>
      </c>
      <c r="I1185" s="23" t="s">
        <v>41</v>
      </c>
      <c r="J1185" s="99">
        <f t="shared" si="447"/>
        <v>45896</v>
      </c>
      <c r="K1185" s="4">
        <v>45896</v>
      </c>
      <c r="L1185" s="19">
        <f t="shared" si="411"/>
        <v>0</v>
      </c>
      <c r="M1185" s="5">
        <f t="shared" si="448"/>
        <v>45907</v>
      </c>
      <c r="N1185" s="4">
        <v>45907</v>
      </c>
      <c r="O1185" s="19">
        <f t="shared" si="454"/>
        <v>0</v>
      </c>
      <c r="P1185" s="5">
        <f t="shared" si="431"/>
        <v>45922</v>
      </c>
      <c r="Q1185" s="4">
        <v>45922</v>
      </c>
      <c r="R1185" s="19">
        <f t="shared" si="455"/>
        <v>0</v>
      </c>
      <c r="S1185" s="5">
        <f t="shared" si="452"/>
        <v>45927</v>
      </c>
      <c r="T1185" s="4">
        <v>45927</v>
      </c>
      <c r="U1185" s="19">
        <f t="shared" si="456"/>
        <v>0</v>
      </c>
      <c r="V1185" s="5">
        <f t="shared" si="449"/>
        <v>45966</v>
      </c>
      <c r="W1185" s="6"/>
      <c r="X1185" s="19" t="str">
        <f t="shared" si="457"/>
        <v/>
      </c>
      <c r="Y1185" s="53">
        <f t="shared" si="427"/>
        <v>45994</v>
      </c>
      <c r="Z1185" s="53"/>
      <c r="AA1185" s="51" t="str">
        <f t="shared" si="458"/>
        <v/>
      </c>
      <c r="AB1185" s="53">
        <f t="shared" si="450"/>
        <v>45996</v>
      </c>
      <c r="AC1185" s="51" t="str">
        <f t="shared" si="453"/>
        <v/>
      </c>
      <c r="AD1185" s="44">
        <f t="shared" si="451"/>
        <v>45996</v>
      </c>
      <c r="AF1185" s="19" t="str">
        <f t="shared" si="428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v>1185</v>
      </c>
      <c r="B1186" s="61">
        <v>45996</v>
      </c>
      <c r="C1186" s="34" t="s">
        <v>2469</v>
      </c>
      <c r="D1186" s="23" t="s">
        <v>2138</v>
      </c>
      <c r="E1186" s="23">
        <v>954.25</v>
      </c>
      <c r="F1186" s="23" t="s">
        <v>2470</v>
      </c>
      <c r="G1186" s="14" t="s">
        <v>51</v>
      </c>
      <c r="H1186" s="23" t="s">
        <v>40</v>
      </c>
      <c r="I1186" s="23" t="s">
        <v>41</v>
      </c>
      <c r="J1186" s="99">
        <f t="shared" si="447"/>
        <v>45896</v>
      </c>
      <c r="K1186" s="4">
        <v>45897</v>
      </c>
      <c r="L1186" s="19">
        <f t="shared" si="411"/>
        <v>-1</v>
      </c>
      <c r="M1186" s="5">
        <f t="shared" si="448"/>
        <v>45907</v>
      </c>
      <c r="N1186" s="4">
        <v>45912</v>
      </c>
      <c r="O1186" s="19">
        <f t="shared" si="454"/>
        <v>-5</v>
      </c>
      <c r="P1186" s="5">
        <f t="shared" si="431"/>
        <v>45922</v>
      </c>
      <c r="Q1186" s="4">
        <v>45916</v>
      </c>
      <c r="R1186" s="19">
        <f t="shared" si="455"/>
        <v>6</v>
      </c>
      <c r="S1186" s="5">
        <f t="shared" si="452"/>
        <v>45927</v>
      </c>
      <c r="T1186" s="4">
        <v>45932</v>
      </c>
      <c r="U1186" s="19">
        <f t="shared" si="456"/>
        <v>-5</v>
      </c>
      <c r="V1186" s="5">
        <f t="shared" si="449"/>
        <v>45966</v>
      </c>
      <c r="W1186" s="6">
        <v>45939</v>
      </c>
      <c r="X1186" s="19">
        <f t="shared" si="457"/>
        <v>27</v>
      </c>
      <c r="Y1186" s="53">
        <f t="shared" si="427"/>
        <v>45994</v>
      </c>
      <c r="Z1186" s="51"/>
      <c r="AA1186" s="51" t="str">
        <f t="shared" si="458"/>
        <v/>
      </c>
      <c r="AB1186" s="53">
        <f t="shared" si="450"/>
        <v>45996</v>
      </c>
      <c r="AC1186" s="51" t="str">
        <f t="shared" si="453"/>
        <v/>
      </c>
      <c r="AD1186" s="44">
        <f t="shared" si="451"/>
        <v>45996</v>
      </c>
      <c r="AF1186" s="19" t="str">
        <f t="shared" si="428"/>
        <v/>
      </c>
      <c r="AG1186" s="10" t="s">
        <v>53</v>
      </c>
      <c r="AH1186" s="1"/>
      <c r="AI1186" s="1"/>
      <c r="AJ1186" s="1"/>
      <c r="AK1186" s="1"/>
      <c r="AL1186" s="1"/>
    </row>
    <row r="1187" spans="1:38" ht="14.45">
      <c r="A1187" s="38">
        <v>1186</v>
      </c>
      <c r="B1187" s="61">
        <v>45996</v>
      </c>
      <c r="C1187" s="34">
        <v>647521798</v>
      </c>
      <c r="D1187" s="23" t="s">
        <v>2471</v>
      </c>
      <c r="E1187" s="23">
        <v>5985.32</v>
      </c>
      <c r="F1187" s="23" t="s">
        <v>1068</v>
      </c>
      <c r="G1187" s="14" t="s">
        <v>51</v>
      </c>
      <c r="H1187" s="23" t="s">
        <v>40</v>
      </c>
      <c r="I1187" s="23" t="s">
        <v>93</v>
      </c>
      <c r="J1187" s="99">
        <f t="shared" si="447"/>
        <v>45896</v>
      </c>
      <c r="K1187" s="4">
        <v>45897</v>
      </c>
      <c r="L1187" s="19">
        <f t="shared" si="411"/>
        <v>-1</v>
      </c>
      <c r="M1187" s="5">
        <f t="shared" si="448"/>
        <v>45907</v>
      </c>
      <c r="N1187" s="4">
        <v>45912</v>
      </c>
      <c r="O1187" s="19">
        <f t="shared" si="454"/>
        <v>-5</v>
      </c>
      <c r="P1187" s="5">
        <f t="shared" si="431"/>
        <v>45922</v>
      </c>
      <c r="Q1187" s="4">
        <v>45912</v>
      </c>
      <c r="R1187" s="19">
        <f t="shared" si="455"/>
        <v>10</v>
      </c>
      <c r="S1187" s="5">
        <f t="shared" si="452"/>
        <v>45927</v>
      </c>
      <c r="T1187" s="4">
        <v>45939</v>
      </c>
      <c r="U1187" s="19">
        <f t="shared" si="456"/>
        <v>-12</v>
      </c>
      <c r="V1187" s="5">
        <f t="shared" si="449"/>
        <v>45966</v>
      </c>
      <c r="W1187" s="6"/>
      <c r="X1187" s="19" t="str">
        <f t="shared" si="457"/>
        <v/>
      </c>
      <c r="Y1187" s="53">
        <f t="shared" si="427"/>
        <v>45994</v>
      </c>
      <c r="Z1187" s="51"/>
      <c r="AA1187" s="51" t="str">
        <f t="shared" si="458"/>
        <v/>
      </c>
      <c r="AB1187" s="53">
        <f t="shared" si="450"/>
        <v>45996</v>
      </c>
      <c r="AC1187" s="51" t="str">
        <f t="shared" si="453"/>
        <v/>
      </c>
      <c r="AD1187" s="44">
        <f t="shared" si="451"/>
        <v>45996</v>
      </c>
      <c r="AF1187" s="19" t="str">
        <f t="shared" si="428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v>1187</v>
      </c>
      <c r="B1188" s="61">
        <v>45997</v>
      </c>
      <c r="C1188" s="34" t="s">
        <v>2472</v>
      </c>
      <c r="D1188" s="23" t="s">
        <v>2473</v>
      </c>
      <c r="E1188" s="23">
        <v>300</v>
      </c>
      <c r="F1188" s="23" t="s">
        <v>2474</v>
      </c>
      <c r="G1188" s="14" t="s">
        <v>46</v>
      </c>
      <c r="H1188" s="23" t="s">
        <v>40</v>
      </c>
      <c r="I1188" s="23" t="s">
        <v>62</v>
      </c>
      <c r="J1188" s="99">
        <f t="shared" si="447"/>
        <v>45897</v>
      </c>
      <c r="K1188" s="4">
        <v>45887</v>
      </c>
      <c r="L1188" s="19">
        <f t="shared" ref="L1188:L1251" si="459">IF(OR(J1188="", K1188=""), "", J1188-K1188)</f>
        <v>10</v>
      </c>
      <c r="M1188" s="5">
        <f t="shared" si="448"/>
        <v>45908</v>
      </c>
      <c r="N1188" s="4">
        <v>45932</v>
      </c>
      <c r="O1188" s="19">
        <f t="shared" si="454"/>
        <v>-24</v>
      </c>
      <c r="P1188" s="5">
        <f t="shared" si="431"/>
        <v>45923</v>
      </c>
      <c r="R1188" s="19" t="str">
        <f t="shared" si="455"/>
        <v/>
      </c>
      <c r="S1188" s="5">
        <f t="shared" si="452"/>
        <v>45928</v>
      </c>
      <c r="T1188" s="4">
        <v>45930</v>
      </c>
      <c r="U1188" s="19">
        <f t="shared" si="456"/>
        <v>-2</v>
      </c>
      <c r="V1188" s="5">
        <f t="shared" si="449"/>
        <v>45967</v>
      </c>
      <c r="W1188" s="6"/>
      <c r="X1188" s="19" t="str">
        <f t="shared" si="457"/>
        <v/>
      </c>
      <c r="Y1188" s="53">
        <f t="shared" si="427"/>
        <v>45995</v>
      </c>
      <c r="Z1188" s="127"/>
      <c r="AA1188" s="51" t="str">
        <f t="shared" si="458"/>
        <v/>
      </c>
      <c r="AB1188" s="53">
        <f t="shared" si="450"/>
        <v>45997</v>
      </c>
      <c r="AC1188" s="51" t="str">
        <f t="shared" si="453"/>
        <v/>
      </c>
      <c r="AD1188" s="44">
        <f t="shared" si="451"/>
        <v>45997</v>
      </c>
      <c r="AF1188" s="19" t="str">
        <f t="shared" si="428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v>1188</v>
      </c>
      <c r="B1189" s="61">
        <v>45997</v>
      </c>
      <c r="C1189" s="34">
        <v>656011293</v>
      </c>
      <c r="D1189" s="23" t="s">
        <v>2475</v>
      </c>
      <c r="E1189" s="23">
        <v>6559.79</v>
      </c>
      <c r="F1189" s="23" t="s">
        <v>2476</v>
      </c>
      <c r="G1189" s="14" t="s">
        <v>51</v>
      </c>
      <c r="H1189" s="23" t="s">
        <v>40</v>
      </c>
      <c r="I1189" s="23" t="s">
        <v>93</v>
      </c>
      <c r="J1189" s="99">
        <f t="shared" si="447"/>
        <v>45897</v>
      </c>
      <c r="K1189" s="4">
        <v>45897</v>
      </c>
      <c r="L1189" s="19">
        <f t="shared" si="459"/>
        <v>0</v>
      </c>
      <c r="M1189" s="5">
        <f t="shared" si="448"/>
        <v>45908</v>
      </c>
      <c r="N1189" s="4">
        <v>45912</v>
      </c>
      <c r="O1189" s="19">
        <f t="shared" si="454"/>
        <v>-4</v>
      </c>
      <c r="P1189" s="5">
        <f t="shared" si="431"/>
        <v>45923</v>
      </c>
      <c r="Q1189" s="4">
        <v>45922</v>
      </c>
      <c r="R1189" s="19">
        <f t="shared" si="455"/>
        <v>1</v>
      </c>
      <c r="S1189" s="5">
        <f t="shared" si="452"/>
        <v>45928</v>
      </c>
      <c r="T1189" s="4">
        <v>45939</v>
      </c>
      <c r="U1189" s="19">
        <f t="shared" si="456"/>
        <v>-11</v>
      </c>
      <c r="V1189" s="5">
        <f t="shared" si="449"/>
        <v>45967</v>
      </c>
      <c r="W1189" s="6"/>
      <c r="X1189" s="19" t="str">
        <f t="shared" si="457"/>
        <v/>
      </c>
      <c r="Y1189" s="53">
        <f t="shared" si="427"/>
        <v>45995</v>
      </c>
      <c r="Z1189" s="51"/>
      <c r="AA1189" s="51" t="str">
        <f t="shared" si="458"/>
        <v/>
      </c>
      <c r="AB1189" s="53">
        <f t="shared" si="450"/>
        <v>45997</v>
      </c>
      <c r="AC1189" s="51" t="str">
        <f t="shared" si="453"/>
        <v/>
      </c>
      <c r="AD1189" s="44">
        <f t="shared" si="451"/>
        <v>45997</v>
      </c>
      <c r="AF1189" s="19" t="str">
        <f t="shared" si="428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v>1189</v>
      </c>
      <c r="B1190" s="61">
        <v>45998</v>
      </c>
      <c r="C1190" s="34">
        <v>111845246</v>
      </c>
      <c r="D1190" s="23" t="s">
        <v>2477</v>
      </c>
      <c r="E1190" s="23">
        <v>29623.3</v>
      </c>
      <c r="F1190" s="23" t="s">
        <v>37</v>
      </c>
      <c r="G1190" s="14" t="s">
        <v>188</v>
      </c>
      <c r="H1190" s="23" t="s">
        <v>36</v>
      </c>
      <c r="I1190" s="23" t="s">
        <v>37</v>
      </c>
      <c r="J1190" s="99">
        <f t="shared" si="447"/>
        <v>45898</v>
      </c>
      <c r="K1190" s="4">
        <v>45903</v>
      </c>
      <c r="L1190" s="19">
        <f t="shared" si="459"/>
        <v>-5</v>
      </c>
      <c r="M1190" s="5">
        <f t="shared" si="448"/>
        <v>45909</v>
      </c>
      <c r="N1190" s="4">
        <v>45942</v>
      </c>
      <c r="O1190" s="19">
        <f t="shared" si="454"/>
        <v>-33</v>
      </c>
      <c r="P1190" s="5">
        <f t="shared" si="431"/>
        <v>45924</v>
      </c>
      <c r="R1190" s="19" t="str">
        <f t="shared" si="455"/>
        <v/>
      </c>
      <c r="S1190" s="5">
        <f t="shared" si="452"/>
        <v>45929</v>
      </c>
      <c r="T1190" s="4">
        <v>45942</v>
      </c>
      <c r="U1190" s="19">
        <f t="shared" si="456"/>
        <v>-13</v>
      </c>
      <c r="V1190" s="5">
        <f t="shared" si="449"/>
        <v>45968</v>
      </c>
      <c r="W1190" s="6"/>
      <c r="X1190" s="19" t="str">
        <f t="shared" si="457"/>
        <v/>
      </c>
      <c r="Y1190" s="53">
        <f t="shared" si="427"/>
        <v>45996</v>
      </c>
      <c r="Z1190" s="53"/>
      <c r="AA1190" s="51" t="str">
        <f t="shared" si="458"/>
        <v/>
      </c>
      <c r="AB1190" s="53">
        <f t="shared" si="450"/>
        <v>45998</v>
      </c>
      <c r="AC1190" s="51" t="str">
        <f t="shared" si="453"/>
        <v/>
      </c>
      <c r="AD1190" s="44">
        <f t="shared" si="451"/>
        <v>45998</v>
      </c>
      <c r="AF1190" s="19" t="str">
        <f t="shared" si="428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v>1190</v>
      </c>
      <c r="B1191" s="61">
        <v>46001</v>
      </c>
      <c r="C1191" s="34" t="s">
        <v>2478</v>
      </c>
      <c r="D1191" s="23" t="s">
        <v>2479</v>
      </c>
      <c r="E1191" s="23">
        <v>2146.1</v>
      </c>
      <c r="F1191" s="23" t="s">
        <v>2480</v>
      </c>
      <c r="G1191" s="14" t="s">
        <v>46</v>
      </c>
      <c r="H1191" s="23" t="s">
        <v>40</v>
      </c>
      <c r="I1191" s="23" t="s">
        <v>227</v>
      </c>
      <c r="J1191" s="99">
        <f t="shared" si="447"/>
        <v>45901</v>
      </c>
      <c r="K1191" s="4">
        <v>45887</v>
      </c>
      <c r="L1191" s="19">
        <f t="shared" si="459"/>
        <v>14</v>
      </c>
      <c r="M1191" s="5">
        <f t="shared" si="448"/>
        <v>45912</v>
      </c>
      <c r="N1191" s="4">
        <v>45931</v>
      </c>
      <c r="O1191" s="19">
        <f t="shared" si="454"/>
        <v>-19</v>
      </c>
      <c r="P1191" s="5">
        <f t="shared" si="431"/>
        <v>45927</v>
      </c>
      <c r="R1191" s="19" t="str">
        <f t="shared" si="455"/>
        <v/>
      </c>
      <c r="S1191" s="5">
        <f t="shared" si="452"/>
        <v>45932</v>
      </c>
      <c r="T1191" s="4">
        <v>45919</v>
      </c>
      <c r="U1191" s="19">
        <f t="shared" si="456"/>
        <v>13</v>
      </c>
      <c r="V1191" s="5">
        <f t="shared" si="449"/>
        <v>45971</v>
      </c>
      <c r="W1191" s="6"/>
      <c r="X1191" s="19" t="str">
        <f t="shared" si="457"/>
        <v/>
      </c>
      <c r="Y1191" s="53">
        <f t="shared" si="427"/>
        <v>45999</v>
      </c>
      <c r="Z1191" s="127"/>
      <c r="AA1191" s="51" t="str">
        <f t="shared" si="458"/>
        <v/>
      </c>
      <c r="AB1191" s="53">
        <f t="shared" si="450"/>
        <v>46001</v>
      </c>
      <c r="AC1191" s="51" t="str">
        <f t="shared" si="453"/>
        <v/>
      </c>
      <c r="AD1191" s="44">
        <f t="shared" si="451"/>
        <v>46001</v>
      </c>
      <c r="AF1191" s="19" t="str">
        <f t="shared" si="428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v>1191</v>
      </c>
      <c r="B1192" s="61">
        <v>46001</v>
      </c>
      <c r="C1192" s="34" t="s">
        <v>2481</v>
      </c>
      <c r="D1192" s="23" t="s">
        <v>38</v>
      </c>
      <c r="E1192" s="23">
        <v>175.79</v>
      </c>
      <c r="F1192" s="23" t="s">
        <v>2482</v>
      </c>
      <c r="G1192" s="14" t="s">
        <v>188</v>
      </c>
      <c r="H1192" s="23" t="s">
        <v>40</v>
      </c>
      <c r="I1192" s="23" t="s">
        <v>41</v>
      </c>
      <c r="J1192" s="99">
        <f t="shared" si="447"/>
        <v>45901</v>
      </c>
      <c r="K1192" s="4">
        <v>45901</v>
      </c>
      <c r="L1192" s="19">
        <f t="shared" si="459"/>
        <v>0</v>
      </c>
      <c r="M1192" s="5">
        <f t="shared" si="448"/>
        <v>45912</v>
      </c>
      <c r="N1192" s="4">
        <v>45912</v>
      </c>
      <c r="O1192" s="19">
        <f t="shared" si="454"/>
        <v>0</v>
      </c>
      <c r="P1192" s="5">
        <f t="shared" si="431"/>
        <v>45927</v>
      </c>
      <c r="Q1192" s="4">
        <v>45927</v>
      </c>
      <c r="R1192" s="19">
        <f t="shared" si="455"/>
        <v>0</v>
      </c>
      <c r="S1192" s="5">
        <f t="shared" si="452"/>
        <v>45932</v>
      </c>
      <c r="T1192" s="4">
        <v>45932</v>
      </c>
      <c r="U1192" s="19">
        <f t="shared" si="456"/>
        <v>0</v>
      </c>
      <c r="V1192" s="5">
        <f t="shared" si="449"/>
        <v>45971</v>
      </c>
      <c r="W1192" s="6"/>
      <c r="X1192" s="19" t="str">
        <f t="shared" si="457"/>
        <v/>
      </c>
      <c r="Y1192" s="53">
        <f t="shared" si="427"/>
        <v>45999</v>
      </c>
      <c r="Z1192" s="53"/>
      <c r="AA1192" s="51" t="str">
        <f t="shared" si="458"/>
        <v/>
      </c>
      <c r="AB1192" s="53">
        <f t="shared" si="450"/>
        <v>46001</v>
      </c>
      <c r="AC1192" s="51" t="str">
        <f t="shared" si="453"/>
        <v/>
      </c>
      <c r="AD1192" s="44">
        <f t="shared" si="451"/>
        <v>46001</v>
      </c>
      <c r="AF1192" s="19" t="str">
        <f t="shared" si="428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v>1192</v>
      </c>
      <c r="B1193" s="61">
        <v>46001</v>
      </c>
      <c r="C1193" s="34" t="s">
        <v>2483</v>
      </c>
      <c r="D1193" s="23" t="s">
        <v>38</v>
      </c>
      <c r="E1193" s="23">
        <v>577.44000000000005</v>
      </c>
      <c r="F1193" s="23" t="s">
        <v>2484</v>
      </c>
      <c r="G1193" s="14" t="s">
        <v>188</v>
      </c>
      <c r="H1193" s="23" t="s">
        <v>40</v>
      </c>
      <c r="I1193" s="23" t="s">
        <v>41</v>
      </c>
      <c r="J1193" s="99">
        <f t="shared" si="447"/>
        <v>45901</v>
      </c>
      <c r="K1193" s="4">
        <v>45901</v>
      </c>
      <c r="L1193" s="19">
        <f t="shared" si="459"/>
        <v>0</v>
      </c>
      <c r="M1193" s="5">
        <f t="shared" si="448"/>
        <v>45912</v>
      </c>
      <c r="N1193" s="4">
        <v>45912</v>
      </c>
      <c r="O1193" s="19">
        <f t="shared" si="454"/>
        <v>0</v>
      </c>
      <c r="P1193" s="5">
        <f t="shared" si="431"/>
        <v>45927</v>
      </c>
      <c r="Q1193" s="4">
        <v>45927</v>
      </c>
      <c r="R1193" s="19">
        <f t="shared" si="455"/>
        <v>0</v>
      </c>
      <c r="S1193" s="5">
        <f t="shared" si="452"/>
        <v>45932</v>
      </c>
      <c r="T1193" s="4">
        <v>45932</v>
      </c>
      <c r="U1193" s="19">
        <f t="shared" si="456"/>
        <v>0</v>
      </c>
      <c r="V1193" s="5">
        <f t="shared" si="449"/>
        <v>45971</v>
      </c>
      <c r="W1193" s="6"/>
      <c r="X1193" s="19" t="str">
        <f t="shared" si="457"/>
        <v/>
      </c>
      <c r="Y1193" s="53">
        <f t="shared" si="427"/>
        <v>45999</v>
      </c>
      <c r="Z1193" s="53"/>
      <c r="AA1193" s="51" t="str">
        <f t="shared" si="458"/>
        <v/>
      </c>
      <c r="AB1193" s="53">
        <f t="shared" si="450"/>
        <v>46001</v>
      </c>
      <c r="AC1193" s="51" t="str">
        <f t="shared" si="453"/>
        <v/>
      </c>
      <c r="AD1193" s="44">
        <f t="shared" si="451"/>
        <v>46001</v>
      </c>
      <c r="AF1193" s="19" t="str">
        <f t="shared" si="428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v>1193</v>
      </c>
      <c r="B1194" s="61">
        <v>46001</v>
      </c>
      <c r="C1194" s="34" t="s">
        <v>2485</v>
      </c>
      <c r="D1194" s="23" t="s">
        <v>38</v>
      </c>
      <c r="E1194" s="23">
        <v>2590.6799999999998</v>
      </c>
      <c r="F1194" s="23" t="s">
        <v>2486</v>
      </c>
      <c r="G1194" s="14" t="s">
        <v>188</v>
      </c>
      <c r="H1194" s="23" t="s">
        <v>40</v>
      </c>
      <c r="I1194" s="23" t="s">
        <v>41</v>
      </c>
      <c r="J1194" s="99">
        <f t="shared" si="447"/>
        <v>45901</v>
      </c>
      <c r="K1194" s="4">
        <v>45901</v>
      </c>
      <c r="L1194" s="19">
        <f t="shared" si="459"/>
        <v>0</v>
      </c>
      <c r="M1194" s="5">
        <f t="shared" si="448"/>
        <v>45912</v>
      </c>
      <c r="N1194" s="4">
        <v>45912</v>
      </c>
      <c r="O1194" s="19">
        <f t="shared" si="454"/>
        <v>0</v>
      </c>
      <c r="P1194" s="5">
        <f t="shared" si="431"/>
        <v>45927</v>
      </c>
      <c r="Q1194" s="4">
        <v>45927</v>
      </c>
      <c r="R1194" s="19">
        <f t="shared" si="455"/>
        <v>0</v>
      </c>
      <c r="S1194" s="5">
        <f t="shared" si="452"/>
        <v>45932</v>
      </c>
      <c r="T1194" s="4">
        <v>45932</v>
      </c>
      <c r="U1194" s="19">
        <f t="shared" si="456"/>
        <v>0</v>
      </c>
      <c r="V1194" s="5">
        <f t="shared" si="449"/>
        <v>45971</v>
      </c>
      <c r="W1194" s="6"/>
      <c r="X1194" s="19" t="str">
        <f t="shared" si="457"/>
        <v/>
      </c>
      <c r="Y1194" s="53">
        <f t="shared" si="427"/>
        <v>45999</v>
      </c>
      <c r="Z1194" s="53"/>
      <c r="AA1194" s="51" t="str">
        <f t="shared" si="458"/>
        <v/>
      </c>
      <c r="AB1194" s="53">
        <f t="shared" si="450"/>
        <v>46001</v>
      </c>
      <c r="AC1194" s="51" t="str">
        <f t="shared" si="453"/>
        <v/>
      </c>
      <c r="AD1194" s="44">
        <f t="shared" si="451"/>
        <v>46001</v>
      </c>
      <c r="AF1194" s="19" t="str">
        <f t="shared" si="428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v>1194</v>
      </c>
      <c r="B1195" s="61">
        <v>46001</v>
      </c>
      <c r="C1195" s="34" t="s">
        <v>2487</v>
      </c>
      <c r="D1195" s="23" t="s">
        <v>38</v>
      </c>
      <c r="E1195" s="23">
        <v>139.77000000000001</v>
      </c>
      <c r="F1195" s="23" t="s">
        <v>2488</v>
      </c>
      <c r="G1195" s="14" t="s">
        <v>188</v>
      </c>
      <c r="H1195" s="23" t="s">
        <v>40</v>
      </c>
      <c r="I1195" s="23" t="s">
        <v>41</v>
      </c>
      <c r="J1195" s="99">
        <f t="shared" si="447"/>
        <v>45901</v>
      </c>
      <c r="K1195" s="4">
        <v>45901</v>
      </c>
      <c r="L1195" s="19">
        <f t="shared" si="459"/>
        <v>0</v>
      </c>
      <c r="M1195" s="5">
        <f t="shared" si="448"/>
        <v>45912</v>
      </c>
      <c r="N1195" s="4">
        <v>45912</v>
      </c>
      <c r="O1195" s="19">
        <f t="shared" si="454"/>
        <v>0</v>
      </c>
      <c r="P1195" s="5">
        <f t="shared" si="431"/>
        <v>45927</v>
      </c>
      <c r="Q1195" s="4">
        <v>45927</v>
      </c>
      <c r="R1195" s="19">
        <f t="shared" si="455"/>
        <v>0</v>
      </c>
      <c r="S1195" s="5">
        <f t="shared" si="452"/>
        <v>45932</v>
      </c>
      <c r="T1195" s="4">
        <v>45932</v>
      </c>
      <c r="U1195" s="19">
        <f t="shared" si="456"/>
        <v>0</v>
      </c>
      <c r="V1195" s="5">
        <f t="shared" si="449"/>
        <v>45971</v>
      </c>
      <c r="W1195" s="6"/>
      <c r="X1195" s="19" t="str">
        <f t="shared" si="457"/>
        <v/>
      </c>
      <c r="Y1195" s="53">
        <f t="shared" si="427"/>
        <v>45999</v>
      </c>
      <c r="Z1195" s="53"/>
      <c r="AA1195" s="51" t="str">
        <f t="shared" si="458"/>
        <v/>
      </c>
      <c r="AB1195" s="53">
        <f t="shared" si="450"/>
        <v>46001</v>
      </c>
      <c r="AC1195" s="51" t="str">
        <f t="shared" si="453"/>
        <v/>
      </c>
      <c r="AD1195" s="44">
        <f t="shared" si="451"/>
        <v>46001</v>
      </c>
      <c r="AF1195" s="19" t="str">
        <f t="shared" si="428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v>1195</v>
      </c>
      <c r="B1196" s="61">
        <v>46001</v>
      </c>
      <c r="C1196" s="34" t="s">
        <v>2489</v>
      </c>
      <c r="D1196" s="23" t="s">
        <v>38</v>
      </c>
      <c r="E1196" s="23">
        <v>2763.94</v>
      </c>
      <c r="F1196" s="23" t="s">
        <v>2490</v>
      </c>
      <c r="G1196" s="14" t="s">
        <v>188</v>
      </c>
      <c r="H1196" s="23" t="s">
        <v>40</v>
      </c>
      <c r="I1196" s="23" t="s">
        <v>41</v>
      </c>
      <c r="J1196" s="99">
        <f t="shared" si="447"/>
        <v>45901</v>
      </c>
      <c r="K1196" s="4">
        <v>45901</v>
      </c>
      <c r="L1196" s="19">
        <f t="shared" si="459"/>
        <v>0</v>
      </c>
      <c r="M1196" s="5">
        <f t="shared" si="448"/>
        <v>45912</v>
      </c>
      <c r="N1196" s="4">
        <v>45912</v>
      </c>
      <c r="O1196" s="19">
        <f t="shared" si="454"/>
        <v>0</v>
      </c>
      <c r="P1196" s="5">
        <f t="shared" si="431"/>
        <v>45927</v>
      </c>
      <c r="Q1196" s="4">
        <v>45927</v>
      </c>
      <c r="R1196" s="19">
        <f t="shared" si="455"/>
        <v>0</v>
      </c>
      <c r="S1196" s="5">
        <f t="shared" si="452"/>
        <v>45932</v>
      </c>
      <c r="T1196" s="4">
        <v>45932</v>
      </c>
      <c r="U1196" s="19">
        <f t="shared" si="456"/>
        <v>0</v>
      </c>
      <c r="V1196" s="5">
        <f t="shared" si="449"/>
        <v>45971</v>
      </c>
      <c r="W1196" s="6"/>
      <c r="X1196" s="19" t="str">
        <f t="shared" si="457"/>
        <v/>
      </c>
      <c r="Y1196" s="53">
        <f t="shared" si="427"/>
        <v>45999</v>
      </c>
      <c r="Z1196" s="53"/>
      <c r="AA1196" s="51" t="str">
        <f t="shared" si="458"/>
        <v/>
      </c>
      <c r="AB1196" s="53">
        <f t="shared" si="450"/>
        <v>46001</v>
      </c>
      <c r="AC1196" s="51" t="str">
        <f t="shared" si="453"/>
        <v/>
      </c>
      <c r="AD1196" s="44">
        <f t="shared" si="451"/>
        <v>46001</v>
      </c>
      <c r="AF1196" s="19" t="str">
        <f t="shared" si="428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v>1196</v>
      </c>
      <c r="B1197" s="61">
        <v>46001</v>
      </c>
      <c r="C1197" s="34" t="s">
        <v>2491</v>
      </c>
      <c r="D1197" s="23" t="s">
        <v>38</v>
      </c>
      <c r="E1197" s="23">
        <v>248.58</v>
      </c>
      <c r="F1197" s="23" t="s">
        <v>2492</v>
      </c>
      <c r="G1197" s="14" t="s">
        <v>188</v>
      </c>
      <c r="H1197" s="23" t="s">
        <v>40</v>
      </c>
      <c r="I1197" s="23" t="s">
        <v>41</v>
      </c>
      <c r="J1197" s="99">
        <f t="shared" si="447"/>
        <v>45901</v>
      </c>
      <c r="K1197" s="4">
        <v>45901</v>
      </c>
      <c r="L1197" s="19">
        <f t="shared" si="459"/>
        <v>0</v>
      </c>
      <c r="M1197" s="5">
        <f t="shared" si="448"/>
        <v>45912</v>
      </c>
      <c r="N1197" s="4">
        <v>45912</v>
      </c>
      <c r="O1197" s="19">
        <f t="shared" si="454"/>
        <v>0</v>
      </c>
      <c r="P1197" s="5">
        <f t="shared" si="431"/>
        <v>45927</v>
      </c>
      <c r="Q1197" s="4">
        <v>45927</v>
      </c>
      <c r="R1197" s="19">
        <f t="shared" si="455"/>
        <v>0</v>
      </c>
      <c r="S1197" s="5">
        <f t="shared" si="452"/>
        <v>45932</v>
      </c>
      <c r="T1197" s="4">
        <v>45932</v>
      </c>
      <c r="U1197" s="19">
        <f t="shared" si="456"/>
        <v>0</v>
      </c>
      <c r="V1197" s="5">
        <f t="shared" si="449"/>
        <v>45971</v>
      </c>
      <c r="W1197" s="6"/>
      <c r="X1197" s="19" t="str">
        <f t="shared" si="457"/>
        <v/>
      </c>
      <c r="Y1197" s="53">
        <f t="shared" si="427"/>
        <v>45999</v>
      </c>
      <c r="Z1197" s="53"/>
      <c r="AA1197" s="51" t="str">
        <f t="shared" si="458"/>
        <v/>
      </c>
      <c r="AB1197" s="53">
        <f t="shared" si="450"/>
        <v>46001</v>
      </c>
      <c r="AC1197" s="51" t="str">
        <f t="shared" si="453"/>
        <v/>
      </c>
      <c r="AD1197" s="44">
        <f t="shared" si="451"/>
        <v>46001</v>
      </c>
      <c r="AF1197" s="19" t="str">
        <f t="shared" si="428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v>1197</v>
      </c>
      <c r="B1198" s="61">
        <v>46001</v>
      </c>
      <c r="C1198" s="34" t="s">
        <v>2493</v>
      </c>
      <c r="D1198" s="23" t="s">
        <v>38</v>
      </c>
      <c r="E1198" s="23">
        <v>1434.19</v>
      </c>
      <c r="F1198" s="23" t="s">
        <v>2494</v>
      </c>
      <c r="G1198" s="14" t="s">
        <v>188</v>
      </c>
      <c r="H1198" s="23" t="s">
        <v>40</v>
      </c>
      <c r="I1198" s="23" t="s">
        <v>41</v>
      </c>
      <c r="J1198" s="99">
        <f t="shared" si="447"/>
        <v>45901</v>
      </c>
      <c r="K1198" s="4">
        <v>45901</v>
      </c>
      <c r="L1198" s="19">
        <f t="shared" si="459"/>
        <v>0</v>
      </c>
      <c r="M1198" s="5">
        <f t="shared" si="448"/>
        <v>45912</v>
      </c>
      <c r="N1198" s="4">
        <v>45912</v>
      </c>
      <c r="O1198" s="19">
        <f t="shared" si="454"/>
        <v>0</v>
      </c>
      <c r="P1198" s="5">
        <f t="shared" si="431"/>
        <v>45927</v>
      </c>
      <c r="Q1198" s="4">
        <v>45927</v>
      </c>
      <c r="R1198" s="19">
        <f t="shared" si="455"/>
        <v>0</v>
      </c>
      <c r="S1198" s="5">
        <f t="shared" si="452"/>
        <v>45932</v>
      </c>
      <c r="T1198" s="4">
        <v>45932</v>
      </c>
      <c r="U1198" s="19">
        <f t="shared" si="456"/>
        <v>0</v>
      </c>
      <c r="V1198" s="5">
        <f t="shared" si="449"/>
        <v>45971</v>
      </c>
      <c r="W1198" s="6"/>
      <c r="X1198" s="19" t="str">
        <f t="shared" si="457"/>
        <v/>
      </c>
      <c r="Y1198" s="53">
        <f t="shared" si="427"/>
        <v>45999</v>
      </c>
      <c r="Z1198" s="53"/>
      <c r="AA1198" s="51" t="str">
        <f t="shared" si="458"/>
        <v/>
      </c>
      <c r="AB1198" s="53">
        <f t="shared" si="450"/>
        <v>46001</v>
      </c>
      <c r="AC1198" s="51" t="str">
        <f t="shared" si="453"/>
        <v/>
      </c>
      <c r="AD1198" s="44">
        <f t="shared" si="451"/>
        <v>46001</v>
      </c>
      <c r="AF1198" s="19" t="str">
        <f t="shared" si="428"/>
        <v/>
      </c>
      <c r="AG1198" s="10"/>
      <c r="AH1198" s="1"/>
      <c r="AI1198" s="1"/>
      <c r="AJ1198" s="1"/>
      <c r="AK1198" s="1"/>
      <c r="AL1198" s="1"/>
    </row>
    <row r="1199" spans="1:38" ht="14.45">
      <c r="A1199" s="38">
        <v>1198</v>
      </c>
      <c r="B1199" s="61">
        <v>46001</v>
      </c>
      <c r="C1199" s="34" t="s">
        <v>2495</v>
      </c>
      <c r="D1199" s="23" t="s">
        <v>38</v>
      </c>
      <c r="E1199" s="23">
        <v>1500.01</v>
      </c>
      <c r="F1199" s="23" t="s">
        <v>2496</v>
      </c>
      <c r="G1199" s="14" t="s">
        <v>188</v>
      </c>
      <c r="H1199" s="23" t="s">
        <v>40</v>
      </c>
      <c r="I1199" s="23" t="s">
        <v>41</v>
      </c>
      <c r="J1199" s="99">
        <f t="shared" si="447"/>
        <v>45901</v>
      </c>
      <c r="K1199" s="4">
        <v>45901</v>
      </c>
      <c r="L1199" s="19">
        <f t="shared" si="459"/>
        <v>0</v>
      </c>
      <c r="M1199" s="5">
        <f t="shared" si="448"/>
        <v>45912</v>
      </c>
      <c r="N1199" s="4">
        <v>45912</v>
      </c>
      <c r="O1199" s="19">
        <f t="shared" si="454"/>
        <v>0</v>
      </c>
      <c r="P1199" s="5">
        <f t="shared" si="431"/>
        <v>45927</v>
      </c>
      <c r="Q1199" s="4">
        <v>45927</v>
      </c>
      <c r="R1199" s="19">
        <f t="shared" si="455"/>
        <v>0</v>
      </c>
      <c r="S1199" s="5">
        <f t="shared" si="452"/>
        <v>45932</v>
      </c>
      <c r="T1199" s="4">
        <v>45932</v>
      </c>
      <c r="U1199" s="19">
        <f t="shared" si="456"/>
        <v>0</v>
      </c>
      <c r="V1199" s="5">
        <f t="shared" si="449"/>
        <v>45971</v>
      </c>
      <c r="W1199" s="6"/>
      <c r="X1199" s="19" t="str">
        <f t="shared" si="457"/>
        <v/>
      </c>
      <c r="Y1199" s="53">
        <f t="shared" si="427"/>
        <v>45999</v>
      </c>
      <c r="Z1199" s="53"/>
      <c r="AA1199" s="51" t="str">
        <f t="shared" si="458"/>
        <v/>
      </c>
      <c r="AB1199" s="53">
        <f t="shared" si="450"/>
        <v>46001</v>
      </c>
      <c r="AC1199" s="51" t="str">
        <f t="shared" si="453"/>
        <v/>
      </c>
      <c r="AD1199" s="44">
        <f t="shared" si="451"/>
        <v>46001</v>
      </c>
      <c r="AF1199" s="19" t="str">
        <f t="shared" si="428"/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v>1199</v>
      </c>
      <c r="B1200" s="61">
        <v>46001</v>
      </c>
      <c r="C1200" s="34">
        <v>111846279</v>
      </c>
      <c r="D1200" s="23" t="s">
        <v>2497</v>
      </c>
      <c r="E1200" s="23">
        <v>27558</v>
      </c>
      <c r="F1200" s="23" t="s">
        <v>2498</v>
      </c>
      <c r="G1200" s="14" t="s">
        <v>35</v>
      </c>
      <c r="H1200" s="23" t="s">
        <v>36</v>
      </c>
      <c r="I1200" s="23" t="s">
        <v>37</v>
      </c>
      <c r="J1200" s="99">
        <f t="shared" si="447"/>
        <v>45901</v>
      </c>
      <c r="L1200" s="19" t="str">
        <f t="shared" si="459"/>
        <v/>
      </c>
      <c r="M1200" s="5">
        <f t="shared" si="448"/>
        <v>45912</v>
      </c>
      <c r="O1200" s="19" t="str">
        <f t="shared" si="454"/>
        <v/>
      </c>
      <c r="P1200" s="5">
        <f t="shared" si="431"/>
        <v>45927</v>
      </c>
      <c r="Q1200" s="4">
        <v>45929</v>
      </c>
      <c r="R1200" s="19">
        <f t="shared" si="455"/>
        <v>-2</v>
      </c>
      <c r="S1200" s="5">
        <f t="shared" si="452"/>
        <v>45932</v>
      </c>
      <c r="T1200" s="4">
        <v>45931</v>
      </c>
      <c r="U1200" s="19">
        <f t="shared" si="456"/>
        <v>1</v>
      </c>
      <c r="V1200" s="5">
        <f t="shared" si="449"/>
        <v>45971</v>
      </c>
      <c r="W1200" s="6"/>
      <c r="X1200" s="19" t="str">
        <f t="shared" si="457"/>
        <v/>
      </c>
      <c r="Y1200" s="53">
        <f t="shared" si="427"/>
        <v>45999</v>
      </c>
      <c r="Z1200" s="53"/>
      <c r="AA1200" s="51" t="str">
        <f t="shared" si="458"/>
        <v/>
      </c>
      <c r="AB1200" s="53">
        <f t="shared" si="450"/>
        <v>46001</v>
      </c>
      <c r="AC1200" s="51" t="str">
        <f t="shared" si="453"/>
        <v/>
      </c>
      <c r="AD1200" s="44">
        <f t="shared" si="451"/>
        <v>46001</v>
      </c>
      <c r="AF1200" s="19" t="str">
        <f t="shared" si="428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v>1200</v>
      </c>
      <c r="B1201" s="61">
        <v>46002</v>
      </c>
      <c r="C1201" s="34" t="s">
        <v>2499</v>
      </c>
      <c r="D1201" s="23" t="s">
        <v>2500</v>
      </c>
      <c r="E1201" s="23">
        <v>7054.14</v>
      </c>
      <c r="F1201" s="23" t="s">
        <v>2501</v>
      </c>
      <c r="G1201" s="14" t="s">
        <v>51</v>
      </c>
      <c r="H1201" s="23" t="s">
        <v>40</v>
      </c>
      <c r="I1201" s="23" t="s">
        <v>93</v>
      </c>
      <c r="J1201" s="99">
        <f t="shared" si="447"/>
        <v>45902</v>
      </c>
      <c r="K1201" s="4">
        <v>45897</v>
      </c>
      <c r="L1201" s="19">
        <f t="shared" si="459"/>
        <v>5</v>
      </c>
      <c r="M1201" s="5">
        <f t="shared" si="448"/>
        <v>45913</v>
      </c>
      <c r="N1201" s="4">
        <v>45912</v>
      </c>
      <c r="O1201" s="19">
        <f t="shared" si="454"/>
        <v>1</v>
      </c>
      <c r="P1201" s="5">
        <f t="shared" si="431"/>
        <v>45928</v>
      </c>
      <c r="R1201" s="19" t="str">
        <f t="shared" si="455"/>
        <v/>
      </c>
      <c r="S1201" s="5">
        <f t="shared" si="452"/>
        <v>45933</v>
      </c>
      <c r="T1201" s="4">
        <v>45939</v>
      </c>
      <c r="U1201" s="19">
        <f t="shared" si="456"/>
        <v>-6</v>
      </c>
      <c r="V1201" s="5">
        <f t="shared" si="449"/>
        <v>45972</v>
      </c>
      <c r="W1201" s="6"/>
      <c r="X1201" s="19" t="str">
        <f t="shared" si="457"/>
        <v/>
      </c>
      <c r="Y1201" s="53">
        <f t="shared" si="427"/>
        <v>46000</v>
      </c>
      <c r="Z1201" s="51"/>
      <c r="AA1201" s="51" t="str">
        <f t="shared" si="458"/>
        <v/>
      </c>
      <c r="AB1201" s="53">
        <f t="shared" si="450"/>
        <v>46002</v>
      </c>
      <c r="AC1201" s="51" t="str">
        <f t="shared" si="453"/>
        <v/>
      </c>
      <c r="AD1201" s="44">
        <f t="shared" si="451"/>
        <v>46002</v>
      </c>
      <c r="AF1201" s="19" t="str">
        <f t="shared" si="428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v>1201</v>
      </c>
      <c r="B1202" s="61">
        <v>46002</v>
      </c>
      <c r="C1202" s="34" t="s">
        <v>2502</v>
      </c>
      <c r="D1202" s="23" t="s">
        <v>38</v>
      </c>
      <c r="E1202" s="23">
        <v>270.52</v>
      </c>
      <c r="F1202" s="23" t="s">
        <v>2503</v>
      </c>
      <c r="G1202" s="14" t="s">
        <v>188</v>
      </c>
      <c r="H1202" s="23" t="s">
        <v>40</v>
      </c>
      <c r="I1202" s="23" t="s">
        <v>41</v>
      </c>
      <c r="J1202" s="99">
        <f t="shared" si="447"/>
        <v>45902</v>
      </c>
      <c r="K1202" s="4">
        <v>45902</v>
      </c>
      <c r="L1202" s="19">
        <f t="shared" si="459"/>
        <v>0</v>
      </c>
      <c r="M1202" s="5">
        <f t="shared" si="448"/>
        <v>45913</v>
      </c>
      <c r="N1202" s="4">
        <v>45913</v>
      </c>
      <c r="O1202" s="19">
        <f t="shared" si="454"/>
        <v>0</v>
      </c>
      <c r="P1202" s="5">
        <f t="shared" si="431"/>
        <v>45928</v>
      </c>
      <c r="Q1202" s="4">
        <v>45928</v>
      </c>
      <c r="R1202" s="19">
        <f t="shared" si="455"/>
        <v>0</v>
      </c>
      <c r="S1202" s="5">
        <f t="shared" si="452"/>
        <v>45933</v>
      </c>
      <c r="T1202" s="4">
        <v>45933</v>
      </c>
      <c r="U1202" s="19">
        <f t="shared" si="456"/>
        <v>0</v>
      </c>
      <c r="V1202" s="5">
        <f t="shared" si="449"/>
        <v>45972</v>
      </c>
      <c r="W1202" s="6"/>
      <c r="X1202" s="19" t="str">
        <f t="shared" si="457"/>
        <v/>
      </c>
      <c r="Y1202" s="53">
        <f t="shared" si="427"/>
        <v>46000</v>
      </c>
      <c r="Z1202" s="53"/>
      <c r="AA1202" s="51" t="str">
        <f t="shared" si="458"/>
        <v/>
      </c>
      <c r="AB1202" s="53">
        <f t="shared" si="450"/>
        <v>46002</v>
      </c>
      <c r="AC1202" s="51" t="str">
        <f t="shared" si="453"/>
        <v/>
      </c>
      <c r="AD1202" s="44">
        <f t="shared" si="451"/>
        <v>46002</v>
      </c>
      <c r="AF1202" s="19" t="str">
        <f t="shared" si="428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v>1202</v>
      </c>
      <c r="B1203" s="61">
        <v>46002</v>
      </c>
      <c r="C1203" s="34" t="s">
        <v>2504</v>
      </c>
      <c r="D1203" s="23" t="s">
        <v>2505</v>
      </c>
      <c r="E1203" s="23">
        <v>24941.119999999999</v>
      </c>
      <c r="F1203" s="23" t="s">
        <v>2506</v>
      </c>
      <c r="G1203" s="14" t="s">
        <v>51</v>
      </c>
      <c r="H1203" s="23" t="s">
        <v>40</v>
      </c>
      <c r="I1203" s="23" t="s">
        <v>93</v>
      </c>
      <c r="J1203" s="99">
        <f t="shared" si="447"/>
        <v>45902</v>
      </c>
      <c r="K1203" s="4">
        <v>45897</v>
      </c>
      <c r="L1203" s="19">
        <f t="shared" si="459"/>
        <v>5</v>
      </c>
      <c r="M1203" s="5">
        <f t="shared" si="448"/>
        <v>45913</v>
      </c>
      <c r="N1203" s="4">
        <v>45912</v>
      </c>
      <c r="O1203" s="19">
        <f t="shared" si="454"/>
        <v>1</v>
      </c>
      <c r="P1203" s="5">
        <f t="shared" si="431"/>
        <v>45928</v>
      </c>
      <c r="R1203" s="19" t="str">
        <f t="shared" si="455"/>
        <v/>
      </c>
      <c r="S1203" s="5">
        <f t="shared" si="452"/>
        <v>45933</v>
      </c>
      <c r="T1203" s="4">
        <v>45939</v>
      </c>
      <c r="U1203" s="19">
        <f t="shared" si="456"/>
        <v>-6</v>
      </c>
      <c r="V1203" s="5">
        <f t="shared" si="449"/>
        <v>45972</v>
      </c>
      <c r="W1203" s="6"/>
      <c r="X1203" s="19" t="str">
        <f t="shared" si="457"/>
        <v/>
      </c>
      <c r="Y1203" s="53">
        <f t="shared" si="427"/>
        <v>46000</v>
      </c>
      <c r="Z1203" s="51"/>
      <c r="AA1203" s="51" t="str">
        <f t="shared" si="458"/>
        <v/>
      </c>
      <c r="AB1203" s="53">
        <f t="shared" si="450"/>
        <v>46002</v>
      </c>
      <c r="AC1203" s="51" t="str">
        <f t="shared" si="453"/>
        <v/>
      </c>
      <c r="AD1203" s="44">
        <f t="shared" si="451"/>
        <v>46002</v>
      </c>
      <c r="AF1203" s="19" t="str">
        <f t="shared" si="428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v>1203</v>
      </c>
      <c r="B1204" s="61">
        <v>46002</v>
      </c>
      <c r="C1204" s="34" t="s">
        <v>2507</v>
      </c>
      <c r="D1204" s="23" t="s">
        <v>2408</v>
      </c>
      <c r="E1204" s="23">
        <v>73762.2</v>
      </c>
      <c r="F1204" s="23" t="s">
        <v>2508</v>
      </c>
      <c r="G1204" s="14" t="s">
        <v>51</v>
      </c>
      <c r="H1204" s="23" t="s">
        <v>40</v>
      </c>
      <c r="I1204" s="23" t="s">
        <v>93</v>
      </c>
      <c r="J1204" s="99">
        <f t="shared" si="447"/>
        <v>45902</v>
      </c>
      <c r="K1204" s="4">
        <v>45897</v>
      </c>
      <c r="L1204" s="19">
        <f t="shared" si="459"/>
        <v>5</v>
      </c>
      <c r="M1204" s="5">
        <f t="shared" si="448"/>
        <v>45913</v>
      </c>
      <c r="N1204" s="4">
        <v>45909</v>
      </c>
      <c r="O1204" s="19">
        <f t="shared" si="454"/>
        <v>4</v>
      </c>
      <c r="P1204" s="5">
        <f t="shared" si="431"/>
        <v>45928</v>
      </c>
      <c r="R1204" s="19" t="str">
        <f t="shared" si="455"/>
        <v/>
      </c>
      <c r="S1204" s="5">
        <f t="shared" si="452"/>
        <v>45933</v>
      </c>
      <c r="T1204" s="4">
        <v>45939</v>
      </c>
      <c r="U1204" s="19">
        <f t="shared" si="456"/>
        <v>-6</v>
      </c>
      <c r="V1204" s="5">
        <f t="shared" si="449"/>
        <v>45972</v>
      </c>
      <c r="W1204" s="6"/>
      <c r="X1204" s="19" t="str">
        <f t="shared" si="457"/>
        <v/>
      </c>
      <c r="Y1204" s="53">
        <f t="shared" si="427"/>
        <v>46000</v>
      </c>
      <c r="Z1204" s="51"/>
      <c r="AA1204" s="51" t="str">
        <f t="shared" si="458"/>
        <v/>
      </c>
      <c r="AB1204" s="53">
        <f t="shared" si="450"/>
        <v>46002</v>
      </c>
      <c r="AC1204" s="51" t="str">
        <f t="shared" si="453"/>
        <v/>
      </c>
      <c r="AD1204" s="44">
        <f t="shared" si="451"/>
        <v>46002</v>
      </c>
      <c r="AF1204" s="19" t="str">
        <f t="shared" si="428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v>1204</v>
      </c>
      <c r="B1205" s="61">
        <v>46003</v>
      </c>
      <c r="C1205" s="34" t="s">
        <v>2509</v>
      </c>
      <c r="D1205" s="23" t="s">
        <v>281</v>
      </c>
      <c r="E1205" s="23">
        <v>20457.37</v>
      </c>
      <c r="F1205" s="23" t="s">
        <v>2510</v>
      </c>
      <c r="G1205" s="14" t="s">
        <v>51</v>
      </c>
      <c r="H1205" s="23" t="s">
        <v>40</v>
      </c>
      <c r="I1205" s="23" t="s">
        <v>93</v>
      </c>
      <c r="J1205" s="99">
        <f t="shared" si="447"/>
        <v>45903</v>
      </c>
      <c r="L1205" s="19" t="str">
        <f t="shared" si="459"/>
        <v/>
      </c>
      <c r="M1205" s="5">
        <f t="shared" si="448"/>
        <v>45914</v>
      </c>
      <c r="O1205" s="19" t="str">
        <f t="shared" si="454"/>
        <v/>
      </c>
      <c r="P1205" s="5">
        <f t="shared" si="431"/>
        <v>45929</v>
      </c>
      <c r="R1205" s="19" t="str">
        <f t="shared" si="455"/>
        <v/>
      </c>
      <c r="S1205" s="5">
        <f t="shared" si="452"/>
        <v>45934</v>
      </c>
      <c r="U1205" s="19" t="str">
        <f t="shared" si="456"/>
        <v/>
      </c>
      <c r="V1205" s="5">
        <f t="shared" si="449"/>
        <v>45973</v>
      </c>
      <c r="W1205" s="6"/>
      <c r="X1205" s="19" t="str">
        <f t="shared" si="457"/>
        <v/>
      </c>
      <c r="Y1205" s="53">
        <f t="shared" si="427"/>
        <v>46001</v>
      </c>
      <c r="Z1205" s="51"/>
      <c r="AA1205" s="51" t="str">
        <f t="shared" si="458"/>
        <v/>
      </c>
      <c r="AB1205" s="53">
        <f t="shared" si="450"/>
        <v>46003</v>
      </c>
      <c r="AC1205" s="51" t="str">
        <f t="shared" si="453"/>
        <v/>
      </c>
      <c r="AD1205" s="44">
        <f t="shared" si="451"/>
        <v>46003</v>
      </c>
      <c r="AF1205" s="19" t="str">
        <f t="shared" si="428"/>
        <v/>
      </c>
      <c r="AG1205" s="1" t="s">
        <v>53</v>
      </c>
      <c r="AH1205" s="1" t="s">
        <v>53</v>
      </c>
      <c r="AI1205" s="1"/>
      <c r="AJ1205" s="1"/>
      <c r="AK1205" s="1"/>
      <c r="AL1205" s="1"/>
    </row>
    <row r="1206" spans="1:38" ht="14.45">
      <c r="A1206" s="38">
        <v>1205</v>
      </c>
      <c r="B1206" s="61">
        <v>46003</v>
      </c>
      <c r="C1206" s="34" t="s">
        <v>2511</v>
      </c>
      <c r="D1206" s="23" t="s">
        <v>1413</v>
      </c>
      <c r="E1206" s="23">
        <v>32953</v>
      </c>
      <c r="F1206" s="23" t="s">
        <v>2512</v>
      </c>
      <c r="G1206" s="14" t="s">
        <v>46</v>
      </c>
      <c r="H1206" s="23" t="s">
        <v>40</v>
      </c>
      <c r="I1206" s="23" t="s">
        <v>62</v>
      </c>
      <c r="J1206" s="99">
        <f t="shared" si="447"/>
        <v>45903</v>
      </c>
      <c r="K1206" s="4">
        <v>45887</v>
      </c>
      <c r="L1206" s="19">
        <f t="shared" si="459"/>
        <v>16</v>
      </c>
      <c r="M1206" s="5">
        <f t="shared" si="448"/>
        <v>45914</v>
      </c>
      <c r="N1206" s="4">
        <v>45931</v>
      </c>
      <c r="O1206" s="19">
        <f t="shared" si="454"/>
        <v>-17</v>
      </c>
      <c r="P1206" s="5">
        <f t="shared" si="431"/>
        <v>45929</v>
      </c>
      <c r="R1206" s="19" t="str">
        <f t="shared" si="455"/>
        <v/>
      </c>
      <c r="S1206" s="5">
        <f t="shared" si="452"/>
        <v>45934</v>
      </c>
      <c r="T1206" s="4">
        <v>45933</v>
      </c>
      <c r="U1206" s="19">
        <f t="shared" si="456"/>
        <v>1</v>
      </c>
      <c r="V1206" s="5">
        <f t="shared" si="449"/>
        <v>45973</v>
      </c>
      <c r="W1206" s="6"/>
      <c r="X1206" s="19" t="str">
        <f t="shared" si="457"/>
        <v/>
      </c>
      <c r="Y1206" s="53">
        <f t="shared" si="427"/>
        <v>46001</v>
      </c>
      <c r="Z1206" s="127"/>
      <c r="AA1206" s="51" t="str">
        <f t="shared" si="458"/>
        <v/>
      </c>
      <c r="AB1206" s="53">
        <f t="shared" si="450"/>
        <v>46003</v>
      </c>
      <c r="AC1206" s="51" t="str">
        <f t="shared" si="453"/>
        <v/>
      </c>
      <c r="AD1206" s="44">
        <f t="shared" si="451"/>
        <v>46003</v>
      </c>
      <c r="AF1206" s="19" t="str">
        <f t="shared" si="428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v>1206</v>
      </c>
      <c r="B1207" s="61">
        <v>46003</v>
      </c>
      <c r="C1207" s="34">
        <v>648845253</v>
      </c>
      <c r="D1207" s="23" t="s">
        <v>2513</v>
      </c>
      <c r="E1207" s="23">
        <v>3927.26</v>
      </c>
      <c r="F1207" s="23" t="s">
        <v>2514</v>
      </c>
      <c r="G1207" s="14" t="s">
        <v>188</v>
      </c>
      <c r="H1207" s="23" t="s">
        <v>40</v>
      </c>
      <c r="I1207" s="23" t="s">
        <v>93</v>
      </c>
      <c r="J1207" s="99">
        <f t="shared" si="447"/>
        <v>45903</v>
      </c>
      <c r="L1207" s="19" t="str">
        <f t="shared" si="459"/>
        <v/>
      </c>
      <c r="M1207" s="5">
        <f t="shared" si="448"/>
        <v>45914</v>
      </c>
      <c r="N1207" s="4">
        <v>45895</v>
      </c>
      <c r="O1207" s="19">
        <f t="shared" si="454"/>
        <v>19</v>
      </c>
      <c r="P1207" s="5">
        <f t="shared" si="431"/>
        <v>45929</v>
      </c>
      <c r="Q1207" s="4">
        <v>45895</v>
      </c>
      <c r="R1207" s="19">
        <f t="shared" si="455"/>
        <v>34</v>
      </c>
      <c r="S1207" s="5">
        <f t="shared" si="452"/>
        <v>45934</v>
      </c>
      <c r="T1207" s="4">
        <v>45917</v>
      </c>
      <c r="U1207" s="19">
        <f t="shared" si="456"/>
        <v>17</v>
      </c>
      <c r="V1207" s="5">
        <f t="shared" si="449"/>
        <v>45973</v>
      </c>
      <c r="W1207" s="6"/>
      <c r="X1207" s="19" t="str">
        <f t="shared" si="457"/>
        <v/>
      </c>
      <c r="Y1207" s="53">
        <f t="shared" si="427"/>
        <v>46001</v>
      </c>
      <c r="Z1207" s="51"/>
      <c r="AA1207" s="51" t="str">
        <f t="shared" si="458"/>
        <v/>
      </c>
      <c r="AB1207" s="53">
        <f t="shared" si="450"/>
        <v>46003</v>
      </c>
      <c r="AC1207" s="51" t="str">
        <f t="shared" si="453"/>
        <v/>
      </c>
      <c r="AD1207" s="44">
        <f t="shared" si="451"/>
        <v>46003</v>
      </c>
      <c r="AF1207" s="19" t="str">
        <f t="shared" si="428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v>1207</v>
      </c>
      <c r="B1208" s="61">
        <v>46003</v>
      </c>
      <c r="C1208" s="34" t="s">
        <v>2515</v>
      </c>
      <c r="D1208" s="23" t="s">
        <v>2303</v>
      </c>
      <c r="E1208" s="23">
        <v>21700</v>
      </c>
      <c r="F1208" s="23" t="s">
        <v>2516</v>
      </c>
      <c r="G1208" s="14" t="s">
        <v>46</v>
      </c>
      <c r="H1208" s="23" t="s">
        <v>36</v>
      </c>
      <c r="I1208" s="23" t="s">
        <v>227</v>
      </c>
      <c r="J1208" s="99">
        <f t="shared" si="447"/>
        <v>45903</v>
      </c>
      <c r="K1208" s="4">
        <v>45887</v>
      </c>
      <c r="L1208" s="19">
        <f t="shared" si="459"/>
        <v>16</v>
      </c>
      <c r="M1208" s="5">
        <f t="shared" si="448"/>
        <v>45914</v>
      </c>
      <c r="N1208" s="4">
        <v>45931</v>
      </c>
      <c r="O1208" s="19">
        <f t="shared" si="454"/>
        <v>-17</v>
      </c>
      <c r="P1208" s="5">
        <f t="shared" si="431"/>
        <v>45929</v>
      </c>
      <c r="R1208" s="19" t="str">
        <f t="shared" si="455"/>
        <v/>
      </c>
      <c r="S1208" s="5">
        <f t="shared" si="452"/>
        <v>45934</v>
      </c>
      <c r="T1208" s="4">
        <v>45933</v>
      </c>
      <c r="U1208" s="19">
        <f t="shared" si="456"/>
        <v>1</v>
      </c>
      <c r="V1208" s="5">
        <f t="shared" si="449"/>
        <v>45973</v>
      </c>
      <c r="W1208" s="6"/>
      <c r="X1208" s="19" t="str">
        <f t="shared" si="457"/>
        <v/>
      </c>
      <c r="Y1208" s="53">
        <f t="shared" si="427"/>
        <v>46001</v>
      </c>
      <c r="Z1208" s="127"/>
      <c r="AA1208" s="51" t="str">
        <f t="shared" si="458"/>
        <v/>
      </c>
      <c r="AB1208" s="53">
        <f t="shared" si="450"/>
        <v>46003</v>
      </c>
      <c r="AC1208" s="51" t="str">
        <f t="shared" si="453"/>
        <v/>
      </c>
      <c r="AD1208" s="44">
        <f t="shared" si="451"/>
        <v>46003</v>
      </c>
      <c r="AF1208" s="19" t="str">
        <f t="shared" si="428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v>1208</v>
      </c>
      <c r="B1209" s="61">
        <v>46003</v>
      </c>
      <c r="C1209" s="34">
        <v>653338020</v>
      </c>
      <c r="D1209" s="23" t="s">
        <v>285</v>
      </c>
      <c r="E1209" s="23">
        <v>2931.75</v>
      </c>
      <c r="F1209" s="23" t="s">
        <v>2517</v>
      </c>
      <c r="G1209" s="14" t="s">
        <v>51</v>
      </c>
      <c r="H1209" s="23" t="s">
        <v>40</v>
      </c>
      <c r="I1209" s="23" t="s">
        <v>93</v>
      </c>
      <c r="J1209" s="99">
        <f t="shared" si="447"/>
        <v>45903</v>
      </c>
      <c r="K1209" s="4">
        <v>45897</v>
      </c>
      <c r="L1209" s="19">
        <f t="shared" si="459"/>
        <v>6</v>
      </c>
      <c r="M1209" s="5">
        <f t="shared" si="448"/>
        <v>45914</v>
      </c>
      <c r="N1209" s="4">
        <v>45912</v>
      </c>
      <c r="O1209" s="19">
        <f t="shared" si="454"/>
        <v>2</v>
      </c>
      <c r="P1209" s="5">
        <f t="shared" si="431"/>
        <v>45929</v>
      </c>
      <c r="R1209" s="19" t="str">
        <f t="shared" si="455"/>
        <v/>
      </c>
      <c r="S1209" s="5">
        <f t="shared" si="452"/>
        <v>45934</v>
      </c>
      <c r="T1209" s="4">
        <v>45939</v>
      </c>
      <c r="U1209" s="19">
        <f t="shared" si="456"/>
        <v>-5</v>
      </c>
      <c r="V1209" s="5">
        <f t="shared" si="449"/>
        <v>45973</v>
      </c>
      <c r="W1209" s="6"/>
      <c r="X1209" s="19" t="str">
        <f t="shared" si="457"/>
        <v/>
      </c>
      <c r="Y1209" s="53">
        <f t="shared" si="427"/>
        <v>46001</v>
      </c>
      <c r="Z1209" s="51"/>
      <c r="AA1209" s="51" t="str">
        <f t="shared" si="458"/>
        <v/>
      </c>
      <c r="AB1209" s="53">
        <f t="shared" si="450"/>
        <v>46003</v>
      </c>
      <c r="AC1209" s="51" t="str">
        <f t="shared" si="453"/>
        <v/>
      </c>
      <c r="AD1209" s="44">
        <f t="shared" si="451"/>
        <v>46003</v>
      </c>
      <c r="AF1209" s="19" t="str">
        <f t="shared" si="428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v>1209</v>
      </c>
      <c r="B1210" s="61">
        <v>46004</v>
      </c>
      <c r="C1210" s="34" t="s">
        <v>2518</v>
      </c>
      <c r="D1210" s="23" t="s">
        <v>38</v>
      </c>
      <c r="E1210" s="23">
        <v>667.82</v>
      </c>
      <c r="F1210" s="23" t="s">
        <v>2519</v>
      </c>
      <c r="G1210" s="14" t="s">
        <v>188</v>
      </c>
      <c r="H1210" s="23" t="s">
        <v>40</v>
      </c>
      <c r="I1210" s="23" t="s">
        <v>41</v>
      </c>
      <c r="J1210" s="99">
        <f t="shared" si="447"/>
        <v>45904</v>
      </c>
      <c r="K1210" s="4">
        <v>45904</v>
      </c>
      <c r="L1210" s="19">
        <f t="shared" si="459"/>
        <v>0</v>
      </c>
      <c r="M1210" s="5">
        <f t="shared" si="448"/>
        <v>45915</v>
      </c>
      <c r="N1210" s="4">
        <v>45915</v>
      </c>
      <c r="O1210" s="19">
        <f t="shared" si="454"/>
        <v>0</v>
      </c>
      <c r="P1210" s="5">
        <f t="shared" si="431"/>
        <v>45930</v>
      </c>
      <c r="Q1210" s="4">
        <v>45930</v>
      </c>
      <c r="R1210" s="19">
        <f t="shared" si="455"/>
        <v>0</v>
      </c>
      <c r="S1210" s="5">
        <f t="shared" si="452"/>
        <v>45935</v>
      </c>
      <c r="T1210" s="4">
        <v>45935</v>
      </c>
      <c r="U1210" s="19">
        <f t="shared" si="456"/>
        <v>0</v>
      </c>
      <c r="V1210" s="5">
        <f t="shared" si="449"/>
        <v>45974</v>
      </c>
      <c r="W1210" s="6"/>
      <c r="X1210" s="19" t="str">
        <f t="shared" si="457"/>
        <v/>
      </c>
      <c r="Y1210" s="53">
        <f t="shared" si="427"/>
        <v>46002</v>
      </c>
      <c r="Z1210" s="53"/>
      <c r="AA1210" s="51" t="str">
        <f t="shared" si="458"/>
        <v/>
      </c>
      <c r="AB1210" s="53">
        <f t="shared" si="450"/>
        <v>46004</v>
      </c>
      <c r="AC1210" s="51" t="str">
        <f t="shared" si="453"/>
        <v/>
      </c>
      <c r="AD1210" s="44">
        <f t="shared" si="451"/>
        <v>46004</v>
      </c>
      <c r="AF1210" s="19" t="str">
        <f t="shared" si="428"/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v>1210</v>
      </c>
      <c r="B1211" s="61">
        <v>46004</v>
      </c>
      <c r="C1211" s="34" t="s">
        <v>2520</v>
      </c>
      <c r="D1211" s="23" t="s">
        <v>2521</v>
      </c>
      <c r="E1211" s="23">
        <v>1534.67</v>
      </c>
      <c r="F1211" s="23" t="s">
        <v>2522</v>
      </c>
      <c r="G1211" s="14" t="s">
        <v>188</v>
      </c>
      <c r="H1211" s="23" t="s">
        <v>40</v>
      </c>
      <c r="I1211" s="23" t="s">
        <v>41</v>
      </c>
      <c r="J1211" s="99">
        <f t="shared" si="447"/>
        <v>45904</v>
      </c>
      <c r="K1211" s="4">
        <v>45903</v>
      </c>
      <c r="L1211" s="19">
        <f t="shared" si="459"/>
        <v>1</v>
      </c>
      <c r="M1211" s="5">
        <f t="shared" si="448"/>
        <v>45915</v>
      </c>
      <c r="N1211" s="4">
        <v>45942</v>
      </c>
      <c r="O1211" s="19">
        <f t="shared" si="454"/>
        <v>-27</v>
      </c>
      <c r="P1211" s="5">
        <f t="shared" si="431"/>
        <v>45930</v>
      </c>
      <c r="R1211" s="19" t="str">
        <f t="shared" si="455"/>
        <v/>
      </c>
      <c r="S1211" s="5">
        <f t="shared" si="452"/>
        <v>45935</v>
      </c>
      <c r="T1211" s="4">
        <v>45942</v>
      </c>
      <c r="U1211" s="19">
        <f t="shared" si="456"/>
        <v>-7</v>
      </c>
      <c r="V1211" s="5">
        <f t="shared" si="449"/>
        <v>45974</v>
      </c>
      <c r="W1211" s="6"/>
      <c r="X1211" s="19" t="str">
        <f t="shared" si="457"/>
        <v/>
      </c>
      <c r="Y1211" s="53">
        <f t="shared" si="427"/>
        <v>46002</v>
      </c>
      <c r="Z1211" s="53"/>
      <c r="AA1211" s="51" t="str">
        <f t="shared" si="458"/>
        <v/>
      </c>
      <c r="AB1211" s="53">
        <f t="shared" si="450"/>
        <v>46004</v>
      </c>
      <c r="AC1211" s="51" t="str">
        <f t="shared" si="453"/>
        <v/>
      </c>
      <c r="AD1211" s="44">
        <f t="shared" si="451"/>
        <v>46004</v>
      </c>
      <c r="AF1211" s="19" t="str">
        <f t="shared" si="428"/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v>1211</v>
      </c>
      <c r="B1212" s="61">
        <v>46005</v>
      </c>
      <c r="C1212" s="34" t="s">
        <v>2523</v>
      </c>
      <c r="D1212" s="23" t="s">
        <v>2524</v>
      </c>
      <c r="E1212" s="23">
        <v>8699.0300000000007</v>
      </c>
      <c r="F1212" s="23" t="s">
        <v>2525</v>
      </c>
      <c r="G1212" s="14" t="s">
        <v>35</v>
      </c>
      <c r="H1212" s="23" t="s">
        <v>36</v>
      </c>
      <c r="I1212" s="23" t="s">
        <v>93</v>
      </c>
      <c r="J1212" s="99">
        <f t="shared" si="447"/>
        <v>45905</v>
      </c>
      <c r="L1212" s="19" t="str">
        <f t="shared" si="459"/>
        <v/>
      </c>
      <c r="M1212" s="5">
        <f t="shared" si="448"/>
        <v>45916</v>
      </c>
      <c r="O1212" s="19" t="str">
        <f t="shared" si="454"/>
        <v/>
      </c>
      <c r="P1212" s="5">
        <f t="shared" si="431"/>
        <v>45931</v>
      </c>
      <c r="R1212" s="19" t="str">
        <f t="shared" si="455"/>
        <v/>
      </c>
      <c r="S1212" s="5">
        <f t="shared" si="452"/>
        <v>45936</v>
      </c>
      <c r="T1212" s="4">
        <v>45937</v>
      </c>
      <c r="U1212" s="19">
        <f t="shared" si="456"/>
        <v>-1</v>
      </c>
      <c r="V1212" s="5">
        <f t="shared" si="449"/>
        <v>45975</v>
      </c>
      <c r="W1212" s="6"/>
      <c r="X1212" s="19" t="str">
        <f t="shared" si="457"/>
        <v/>
      </c>
      <c r="Y1212" s="53">
        <f t="shared" si="427"/>
        <v>46003</v>
      </c>
      <c r="Z1212" s="53"/>
      <c r="AA1212" s="51" t="str">
        <f t="shared" si="458"/>
        <v/>
      </c>
      <c r="AB1212" s="53">
        <f t="shared" si="450"/>
        <v>46005</v>
      </c>
      <c r="AC1212" s="51" t="str">
        <f t="shared" si="453"/>
        <v/>
      </c>
      <c r="AD1212" s="44">
        <f t="shared" si="451"/>
        <v>46005</v>
      </c>
      <c r="AF1212" s="19" t="str">
        <f t="shared" si="42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v>1212</v>
      </c>
      <c r="B1213" s="61">
        <v>46006</v>
      </c>
      <c r="C1213" s="34" t="s">
        <v>2526</v>
      </c>
      <c r="D1213" s="23" t="s">
        <v>38</v>
      </c>
      <c r="E1213" s="23">
        <v>1154.72</v>
      </c>
      <c r="F1213" s="23" t="s">
        <v>2527</v>
      </c>
      <c r="G1213" s="14" t="s">
        <v>188</v>
      </c>
      <c r="H1213" s="23" t="s">
        <v>40</v>
      </c>
      <c r="I1213" s="23" t="s">
        <v>41</v>
      </c>
      <c r="J1213" s="99">
        <f t="shared" si="447"/>
        <v>45906</v>
      </c>
      <c r="K1213" s="4">
        <v>45906</v>
      </c>
      <c r="L1213" s="19">
        <f t="shared" si="459"/>
        <v>0</v>
      </c>
      <c r="M1213" s="5">
        <f t="shared" si="448"/>
        <v>45917</v>
      </c>
      <c r="N1213" s="4">
        <v>45917</v>
      </c>
      <c r="O1213" s="19">
        <f t="shared" si="454"/>
        <v>0</v>
      </c>
      <c r="P1213" s="5">
        <f t="shared" si="431"/>
        <v>45932</v>
      </c>
      <c r="Q1213" s="4">
        <v>45932</v>
      </c>
      <c r="R1213" s="19">
        <f t="shared" si="455"/>
        <v>0</v>
      </c>
      <c r="S1213" s="5">
        <f t="shared" si="452"/>
        <v>45937</v>
      </c>
      <c r="T1213" s="4">
        <v>45937</v>
      </c>
      <c r="U1213" s="19">
        <f t="shared" si="456"/>
        <v>0</v>
      </c>
      <c r="V1213" s="5">
        <f t="shared" si="449"/>
        <v>45976</v>
      </c>
      <c r="W1213" s="6"/>
      <c r="X1213" s="19" t="str">
        <f t="shared" si="457"/>
        <v/>
      </c>
      <c r="Y1213" s="53">
        <f t="shared" si="427"/>
        <v>46004</v>
      </c>
      <c r="Z1213" s="53"/>
      <c r="AA1213" s="51" t="str">
        <f t="shared" si="458"/>
        <v/>
      </c>
      <c r="AB1213" s="53">
        <f t="shared" si="450"/>
        <v>46006</v>
      </c>
      <c r="AC1213" s="51" t="str">
        <f t="shared" si="453"/>
        <v/>
      </c>
      <c r="AD1213" s="44">
        <f t="shared" si="451"/>
        <v>46006</v>
      </c>
      <c r="AF1213" s="19" t="str">
        <f t="shared" si="42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v>1213</v>
      </c>
      <c r="B1214" s="61">
        <v>46006</v>
      </c>
      <c r="C1214" s="34" t="s">
        <v>2528</v>
      </c>
      <c r="D1214" s="23" t="s">
        <v>2529</v>
      </c>
      <c r="E1214" s="23">
        <v>11885</v>
      </c>
      <c r="F1214" s="23" t="s">
        <v>2530</v>
      </c>
      <c r="G1214" s="14" t="s">
        <v>46</v>
      </c>
      <c r="H1214" s="23" t="s">
        <v>40</v>
      </c>
      <c r="I1214" s="23" t="s">
        <v>321</v>
      </c>
      <c r="J1214" s="99">
        <f t="shared" si="447"/>
        <v>45906</v>
      </c>
      <c r="K1214" s="4">
        <v>45887</v>
      </c>
      <c r="L1214" s="19">
        <f t="shared" si="459"/>
        <v>19</v>
      </c>
      <c r="M1214" s="5">
        <f t="shared" si="448"/>
        <v>45917</v>
      </c>
      <c r="N1214" s="4">
        <v>45932</v>
      </c>
      <c r="O1214" s="19">
        <f t="shared" si="454"/>
        <v>-15</v>
      </c>
      <c r="P1214" s="5">
        <f t="shared" si="431"/>
        <v>45932</v>
      </c>
      <c r="R1214" s="19" t="str">
        <f t="shared" si="455"/>
        <v/>
      </c>
      <c r="S1214" s="5">
        <f t="shared" si="452"/>
        <v>45937</v>
      </c>
      <c r="T1214" s="4">
        <v>45933</v>
      </c>
      <c r="U1214" s="19">
        <f t="shared" si="456"/>
        <v>4</v>
      </c>
      <c r="V1214" s="5">
        <f t="shared" si="449"/>
        <v>45976</v>
      </c>
      <c r="W1214" s="6"/>
      <c r="X1214" s="19" t="str">
        <f t="shared" si="457"/>
        <v/>
      </c>
      <c r="Y1214" s="53">
        <f t="shared" si="427"/>
        <v>46004</v>
      </c>
      <c r="Z1214" s="127"/>
      <c r="AA1214" s="51" t="str">
        <f t="shared" si="458"/>
        <v/>
      </c>
      <c r="AB1214" s="53">
        <f t="shared" si="450"/>
        <v>46006</v>
      </c>
      <c r="AC1214" s="51" t="str">
        <f t="shared" si="453"/>
        <v/>
      </c>
      <c r="AD1214" s="44">
        <f t="shared" si="451"/>
        <v>46006</v>
      </c>
      <c r="AF1214" s="19" t="str">
        <f t="shared" si="42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v>1214</v>
      </c>
      <c r="B1215" s="61">
        <v>46007</v>
      </c>
      <c r="C1215" s="34" t="s">
        <v>2531</v>
      </c>
      <c r="D1215" s="23" t="s">
        <v>2532</v>
      </c>
      <c r="E1215" s="23">
        <v>1148.3599999999999</v>
      </c>
      <c r="F1215" s="23" t="s">
        <v>2522</v>
      </c>
      <c r="G1215" s="14" t="s">
        <v>119</v>
      </c>
      <c r="H1215" s="23" t="s">
        <v>40</v>
      </c>
      <c r="I1215" s="23" t="s">
        <v>41</v>
      </c>
      <c r="J1215" s="99">
        <f t="shared" si="447"/>
        <v>45907</v>
      </c>
      <c r="L1215" s="19" t="str">
        <f t="shared" si="459"/>
        <v/>
      </c>
      <c r="M1215" s="5">
        <f t="shared" si="448"/>
        <v>45918</v>
      </c>
      <c r="O1215" s="19" t="str">
        <f t="shared" si="454"/>
        <v/>
      </c>
      <c r="P1215" s="5">
        <f t="shared" si="431"/>
        <v>45933</v>
      </c>
      <c r="R1215" s="19" t="str">
        <f t="shared" si="455"/>
        <v/>
      </c>
      <c r="S1215" s="5">
        <f t="shared" si="452"/>
        <v>45938</v>
      </c>
      <c r="T1215" s="4">
        <v>45932</v>
      </c>
      <c r="U1215" s="19">
        <f t="shared" si="456"/>
        <v>6</v>
      </c>
      <c r="V1215" s="5">
        <f t="shared" si="449"/>
        <v>45977</v>
      </c>
      <c r="W1215" s="6">
        <v>45932</v>
      </c>
      <c r="X1215" s="19">
        <f t="shared" si="457"/>
        <v>45</v>
      </c>
      <c r="Y1215" s="53">
        <f t="shared" si="427"/>
        <v>46005</v>
      </c>
      <c r="Z1215" s="51"/>
      <c r="AA1215" s="51" t="str">
        <f t="shared" si="458"/>
        <v/>
      </c>
      <c r="AB1215" s="53">
        <f t="shared" si="450"/>
        <v>46007</v>
      </c>
      <c r="AC1215" s="51" t="str">
        <f t="shared" si="453"/>
        <v/>
      </c>
      <c r="AD1215" s="44">
        <f t="shared" si="451"/>
        <v>46007</v>
      </c>
      <c r="AF1215" s="19" t="str">
        <f t="shared" si="42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v>1215</v>
      </c>
      <c r="B1216" s="61">
        <v>46007</v>
      </c>
      <c r="C1216" s="34" t="s">
        <v>2533</v>
      </c>
      <c r="D1216" s="23" t="s">
        <v>2534</v>
      </c>
      <c r="E1216" s="23">
        <v>1656.17</v>
      </c>
      <c r="F1216" s="23" t="s">
        <v>2535</v>
      </c>
      <c r="G1216" s="14" t="s">
        <v>51</v>
      </c>
      <c r="H1216" s="23" t="s">
        <v>40</v>
      </c>
      <c r="I1216" s="23" t="s">
        <v>93</v>
      </c>
      <c r="J1216" s="99">
        <f t="shared" si="447"/>
        <v>45907</v>
      </c>
      <c r="K1216" s="4">
        <v>45897</v>
      </c>
      <c r="L1216" s="19">
        <f t="shared" si="459"/>
        <v>10</v>
      </c>
      <c r="M1216" s="5">
        <f t="shared" si="448"/>
        <v>45918</v>
      </c>
      <c r="N1216" s="4">
        <v>45912</v>
      </c>
      <c r="O1216" s="19">
        <f t="shared" si="454"/>
        <v>6</v>
      </c>
      <c r="P1216" s="5">
        <f t="shared" si="431"/>
        <v>45933</v>
      </c>
      <c r="Q1216" s="4">
        <v>45917</v>
      </c>
      <c r="R1216" s="19">
        <f t="shared" si="455"/>
        <v>16</v>
      </c>
      <c r="S1216" s="5">
        <f t="shared" si="452"/>
        <v>45938</v>
      </c>
      <c r="T1216" s="4">
        <v>45939</v>
      </c>
      <c r="U1216" s="19">
        <f t="shared" si="456"/>
        <v>-1</v>
      </c>
      <c r="V1216" s="5">
        <f t="shared" si="449"/>
        <v>45977</v>
      </c>
      <c r="W1216" s="6"/>
      <c r="X1216" s="19" t="str">
        <f t="shared" si="457"/>
        <v/>
      </c>
      <c r="Y1216" s="53">
        <f t="shared" si="427"/>
        <v>46005</v>
      </c>
      <c r="Z1216" s="51"/>
      <c r="AA1216" s="51" t="str">
        <f t="shared" si="458"/>
        <v/>
      </c>
      <c r="AB1216" s="53">
        <f t="shared" si="450"/>
        <v>46007</v>
      </c>
      <c r="AC1216" s="51" t="str">
        <f t="shared" si="453"/>
        <v/>
      </c>
      <c r="AD1216" s="44">
        <f t="shared" si="451"/>
        <v>46007</v>
      </c>
      <c r="AF1216" s="19" t="str">
        <f t="shared" si="42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v>1216</v>
      </c>
      <c r="B1217" s="61">
        <v>46008</v>
      </c>
      <c r="C1217" s="34">
        <v>645032335</v>
      </c>
      <c r="D1217" s="23" t="s">
        <v>151</v>
      </c>
      <c r="E1217" s="23">
        <v>4763.96</v>
      </c>
      <c r="F1217" s="23" t="s">
        <v>2536</v>
      </c>
      <c r="G1217" s="14" t="s">
        <v>46</v>
      </c>
      <c r="H1217" s="23" t="s">
        <v>40</v>
      </c>
      <c r="I1217" s="23" t="s">
        <v>270</v>
      </c>
      <c r="J1217" s="99">
        <f t="shared" si="447"/>
        <v>45908</v>
      </c>
      <c r="K1217" s="4">
        <v>45901</v>
      </c>
      <c r="L1217" s="19">
        <f t="shared" si="459"/>
        <v>7</v>
      </c>
      <c r="M1217" s="5">
        <f t="shared" si="448"/>
        <v>45919</v>
      </c>
      <c r="N1217" s="4">
        <v>45931</v>
      </c>
      <c r="O1217" s="19">
        <f t="shared" si="454"/>
        <v>-12</v>
      </c>
      <c r="P1217" s="5">
        <f t="shared" si="431"/>
        <v>45934</v>
      </c>
      <c r="R1217" s="19" t="str">
        <f t="shared" si="455"/>
        <v/>
      </c>
      <c r="S1217" s="5">
        <f t="shared" si="452"/>
        <v>45939</v>
      </c>
      <c r="T1217" s="4">
        <v>45933</v>
      </c>
      <c r="U1217" s="19">
        <f t="shared" si="456"/>
        <v>6</v>
      </c>
      <c r="V1217" s="5">
        <f t="shared" si="449"/>
        <v>45978</v>
      </c>
      <c r="W1217" s="6"/>
      <c r="X1217" s="19" t="str">
        <f t="shared" si="457"/>
        <v/>
      </c>
      <c r="Y1217" s="53">
        <f t="shared" ref="Y1217:Y1254" si="460">B1217-2</f>
        <v>46006</v>
      </c>
      <c r="Z1217" s="127"/>
      <c r="AA1217" s="51" t="str">
        <f t="shared" si="458"/>
        <v/>
      </c>
      <c r="AB1217" s="53">
        <f t="shared" si="450"/>
        <v>46008</v>
      </c>
      <c r="AC1217" s="51" t="str">
        <f t="shared" si="453"/>
        <v/>
      </c>
      <c r="AD1217" s="44">
        <f t="shared" si="451"/>
        <v>46008</v>
      </c>
      <c r="AF1217" s="19" t="str">
        <f t="shared" ref="AF1217:AF1268" si="461">IF(OR(AD1217="", AE1217=""), "", AD1217-AE1217)</f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v>1217</v>
      </c>
      <c r="B1218" s="61">
        <v>46008</v>
      </c>
      <c r="C1218" s="34" t="s">
        <v>2537</v>
      </c>
      <c r="D1218" s="23" t="s">
        <v>209</v>
      </c>
      <c r="E1218" s="23">
        <v>166296.04</v>
      </c>
      <c r="F1218" s="23" t="s">
        <v>2538</v>
      </c>
      <c r="G1218" s="14" t="s">
        <v>35</v>
      </c>
      <c r="H1218" s="23" t="s">
        <v>36</v>
      </c>
      <c r="I1218" s="23" t="s">
        <v>37</v>
      </c>
      <c r="J1218" s="99">
        <f t="shared" si="447"/>
        <v>45908</v>
      </c>
      <c r="L1218" s="19" t="str">
        <f t="shared" si="459"/>
        <v/>
      </c>
      <c r="M1218" s="5">
        <f t="shared" si="448"/>
        <v>45919</v>
      </c>
      <c r="O1218" s="19" t="str">
        <f t="shared" si="454"/>
        <v/>
      </c>
      <c r="P1218" s="5">
        <f t="shared" si="431"/>
        <v>45934</v>
      </c>
      <c r="R1218" s="19" t="str">
        <f t="shared" si="455"/>
        <v/>
      </c>
      <c r="S1218" s="5">
        <f t="shared" si="452"/>
        <v>45939</v>
      </c>
      <c r="T1218" s="4">
        <v>45918</v>
      </c>
      <c r="U1218" s="19">
        <f t="shared" si="456"/>
        <v>21</v>
      </c>
      <c r="V1218" s="5">
        <f t="shared" si="449"/>
        <v>45978</v>
      </c>
      <c r="W1218" s="6"/>
      <c r="X1218" s="19" t="str">
        <f t="shared" si="457"/>
        <v/>
      </c>
      <c r="Y1218" s="53">
        <f t="shared" si="460"/>
        <v>46006</v>
      </c>
      <c r="Z1218" s="53"/>
      <c r="AA1218" s="51" t="str">
        <f t="shared" si="458"/>
        <v/>
      </c>
      <c r="AB1218" s="53">
        <f t="shared" si="450"/>
        <v>46008</v>
      </c>
      <c r="AC1218" s="51" t="str">
        <f t="shared" si="453"/>
        <v/>
      </c>
      <c r="AD1218" s="44">
        <f t="shared" si="451"/>
        <v>46008</v>
      </c>
      <c r="AF1218" s="19" t="str">
        <f t="shared" si="461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v>1218</v>
      </c>
      <c r="B1219" s="61">
        <v>46008</v>
      </c>
      <c r="C1219" s="34">
        <v>10000684</v>
      </c>
      <c r="D1219" s="23" t="s">
        <v>2539</v>
      </c>
      <c r="E1219" s="23">
        <v>36800</v>
      </c>
      <c r="F1219" s="23" t="s">
        <v>2540</v>
      </c>
      <c r="G1219" s="14" t="s">
        <v>35</v>
      </c>
      <c r="H1219" s="23" t="s">
        <v>40</v>
      </c>
      <c r="I1219" s="23" t="s">
        <v>62</v>
      </c>
      <c r="J1219" s="99">
        <f t="shared" si="447"/>
        <v>45908</v>
      </c>
      <c r="L1219" s="19" t="str">
        <f t="shared" si="459"/>
        <v/>
      </c>
      <c r="M1219" s="5">
        <f t="shared" si="448"/>
        <v>45919</v>
      </c>
      <c r="O1219" s="19" t="str">
        <f t="shared" si="454"/>
        <v/>
      </c>
      <c r="P1219" s="5">
        <f t="shared" si="431"/>
        <v>45934</v>
      </c>
      <c r="R1219" s="19" t="str">
        <f t="shared" si="455"/>
        <v/>
      </c>
      <c r="S1219" s="5">
        <f t="shared" si="452"/>
        <v>45939</v>
      </c>
      <c r="T1219" s="4">
        <v>45932</v>
      </c>
      <c r="U1219" s="19">
        <f t="shared" si="456"/>
        <v>7</v>
      </c>
      <c r="V1219" s="5">
        <f t="shared" si="449"/>
        <v>45978</v>
      </c>
      <c r="W1219" s="6"/>
      <c r="X1219" s="19" t="str">
        <f t="shared" si="457"/>
        <v/>
      </c>
      <c r="Y1219" s="53">
        <f t="shared" si="460"/>
        <v>46006</v>
      </c>
      <c r="Z1219" s="53"/>
      <c r="AA1219" s="51" t="str">
        <f t="shared" si="458"/>
        <v/>
      </c>
      <c r="AB1219" s="53">
        <f t="shared" si="450"/>
        <v>46008</v>
      </c>
      <c r="AC1219" s="51" t="str">
        <f t="shared" si="453"/>
        <v/>
      </c>
      <c r="AD1219" s="44">
        <f t="shared" si="451"/>
        <v>46008</v>
      </c>
      <c r="AF1219" s="19" t="str">
        <f t="shared" si="461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v>1219</v>
      </c>
      <c r="B1220" s="61">
        <v>46009</v>
      </c>
      <c r="C1220" s="34" t="s">
        <v>2541</v>
      </c>
      <c r="D1220" s="23" t="s">
        <v>1685</v>
      </c>
      <c r="E1220" s="23">
        <v>14050</v>
      </c>
      <c r="F1220" s="23" t="s">
        <v>2542</v>
      </c>
      <c r="G1220" s="14" t="s">
        <v>35</v>
      </c>
      <c r="H1220" s="23" t="s">
        <v>40</v>
      </c>
      <c r="I1220" s="23" t="s">
        <v>62</v>
      </c>
      <c r="J1220" s="99">
        <f t="shared" si="447"/>
        <v>45909</v>
      </c>
      <c r="L1220" s="19" t="str">
        <f t="shared" si="459"/>
        <v/>
      </c>
      <c r="M1220" s="5">
        <f t="shared" si="448"/>
        <v>45920</v>
      </c>
      <c r="O1220" s="19" t="str">
        <f t="shared" si="454"/>
        <v/>
      </c>
      <c r="P1220" s="5">
        <f t="shared" si="431"/>
        <v>45935</v>
      </c>
      <c r="R1220" s="19" t="str">
        <f t="shared" si="455"/>
        <v/>
      </c>
      <c r="S1220" s="5">
        <f t="shared" si="452"/>
        <v>45940</v>
      </c>
      <c r="T1220" s="4">
        <v>45929</v>
      </c>
      <c r="U1220" s="19">
        <f t="shared" si="456"/>
        <v>11</v>
      </c>
      <c r="V1220" s="5">
        <f t="shared" si="449"/>
        <v>45979</v>
      </c>
      <c r="W1220" s="6"/>
      <c r="X1220" s="19" t="str">
        <f t="shared" si="457"/>
        <v/>
      </c>
      <c r="Y1220" s="53">
        <f t="shared" si="460"/>
        <v>46007</v>
      </c>
      <c r="Z1220" s="53"/>
      <c r="AA1220" s="51" t="str">
        <f t="shared" si="458"/>
        <v/>
      </c>
      <c r="AB1220" s="53">
        <f t="shared" si="450"/>
        <v>46009</v>
      </c>
      <c r="AC1220" s="51" t="str">
        <f t="shared" si="453"/>
        <v/>
      </c>
      <c r="AD1220" s="44">
        <f t="shared" si="451"/>
        <v>46009</v>
      </c>
      <c r="AF1220" s="19" t="str">
        <f t="shared" si="461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v>1220</v>
      </c>
      <c r="B1221" s="61">
        <v>46009</v>
      </c>
      <c r="C1221" s="34" t="s">
        <v>2543</v>
      </c>
      <c r="D1221" s="23" t="s">
        <v>2544</v>
      </c>
      <c r="E1221" s="23">
        <v>5619.13</v>
      </c>
      <c r="F1221" s="23" t="s">
        <v>2545</v>
      </c>
      <c r="G1221" s="14" t="s">
        <v>46</v>
      </c>
      <c r="H1221" s="23" t="s">
        <v>40</v>
      </c>
      <c r="I1221" s="23" t="s">
        <v>227</v>
      </c>
      <c r="J1221" s="99">
        <f t="shared" si="447"/>
        <v>45909</v>
      </c>
      <c r="K1221" s="4">
        <v>45901</v>
      </c>
      <c r="L1221" s="19">
        <f t="shared" si="459"/>
        <v>8</v>
      </c>
      <c r="M1221" s="5">
        <f t="shared" si="448"/>
        <v>45920</v>
      </c>
      <c r="N1221" s="4">
        <v>45932</v>
      </c>
      <c r="O1221" s="19">
        <f t="shared" si="454"/>
        <v>-12</v>
      </c>
      <c r="P1221" s="5">
        <f t="shared" si="431"/>
        <v>45935</v>
      </c>
      <c r="R1221" s="19" t="str">
        <f t="shared" si="455"/>
        <v/>
      </c>
      <c r="S1221" s="5">
        <f t="shared" si="452"/>
        <v>45940</v>
      </c>
      <c r="T1221" s="4">
        <v>45940</v>
      </c>
      <c r="U1221" s="19">
        <f t="shared" si="456"/>
        <v>0</v>
      </c>
      <c r="V1221" s="5">
        <f t="shared" si="449"/>
        <v>45979</v>
      </c>
      <c r="W1221" s="6"/>
      <c r="X1221" s="19" t="str">
        <f t="shared" si="457"/>
        <v/>
      </c>
      <c r="Y1221" s="53">
        <f t="shared" si="460"/>
        <v>46007</v>
      </c>
      <c r="Z1221" s="127"/>
      <c r="AA1221" s="51" t="str">
        <f t="shared" si="458"/>
        <v/>
      </c>
      <c r="AB1221" s="53">
        <f t="shared" si="450"/>
        <v>46009</v>
      </c>
      <c r="AC1221" s="51" t="str">
        <f t="shared" si="453"/>
        <v/>
      </c>
      <c r="AD1221" s="44">
        <f t="shared" si="451"/>
        <v>46009</v>
      </c>
      <c r="AF1221" s="19" t="str">
        <f t="shared" si="461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v>1221</v>
      </c>
      <c r="B1222" s="61">
        <v>46009</v>
      </c>
      <c r="C1222" s="34" t="s">
        <v>2546</v>
      </c>
      <c r="D1222" s="23" t="s">
        <v>2547</v>
      </c>
      <c r="E1222" s="23">
        <v>57008.29</v>
      </c>
      <c r="F1222" s="131" t="s">
        <v>2548</v>
      </c>
      <c r="G1222" s="14" t="s">
        <v>51</v>
      </c>
      <c r="H1222" s="23" t="s">
        <v>40</v>
      </c>
      <c r="I1222" s="131" t="s">
        <v>62</v>
      </c>
      <c r="J1222" s="99">
        <f t="shared" si="447"/>
        <v>45909</v>
      </c>
      <c r="K1222" s="4">
        <v>45897</v>
      </c>
      <c r="L1222" s="19">
        <f t="shared" si="459"/>
        <v>12</v>
      </c>
      <c r="M1222" s="5">
        <f t="shared" si="448"/>
        <v>45920</v>
      </c>
      <c r="N1222" s="4">
        <v>45912</v>
      </c>
      <c r="O1222" s="19">
        <f t="shared" si="454"/>
        <v>8</v>
      </c>
      <c r="P1222" s="5">
        <f t="shared" si="431"/>
        <v>45935</v>
      </c>
      <c r="R1222" s="19" t="str">
        <f t="shared" si="455"/>
        <v/>
      </c>
      <c r="S1222" s="5">
        <f t="shared" si="452"/>
        <v>45940</v>
      </c>
      <c r="T1222" s="4">
        <v>45943</v>
      </c>
      <c r="U1222" s="19">
        <f t="shared" si="456"/>
        <v>-3</v>
      </c>
      <c r="V1222" s="5">
        <f t="shared" si="449"/>
        <v>45979</v>
      </c>
      <c r="W1222" s="6"/>
      <c r="X1222" s="19" t="str">
        <f t="shared" si="457"/>
        <v/>
      </c>
      <c r="Y1222" s="53">
        <f t="shared" si="460"/>
        <v>46007</v>
      </c>
      <c r="Z1222" s="51"/>
      <c r="AA1222" s="51" t="str">
        <f t="shared" si="458"/>
        <v/>
      </c>
      <c r="AB1222" s="53">
        <f t="shared" si="450"/>
        <v>46009</v>
      </c>
      <c r="AC1222" s="51" t="str">
        <f t="shared" si="453"/>
        <v/>
      </c>
      <c r="AD1222" s="44">
        <f t="shared" si="451"/>
        <v>46009</v>
      </c>
      <c r="AF1222" s="19" t="str">
        <f t="shared" si="461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v>1222</v>
      </c>
      <c r="B1223" s="61">
        <v>46010</v>
      </c>
      <c r="C1223" s="34" t="s">
        <v>2549</v>
      </c>
      <c r="D1223" s="23" t="s">
        <v>49</v>
      </c>
      <c r="E1223" s="23">
        <v>114285.92</v>
      </c>
      <c r="F1223" s="23" t="s">
        <v>2550</v>
      </c>
      <c r="G1223" s="14" t="s">
        <v>51</v>
      </c>
      <c r="H1223" s="23" t="s">
        <v>40</v>
      </c>
      <c r="I1223" s="23" t="s">
        <v>62</v>
      </c>
      <c r="J1223" s="99">
        <f t="shared" si="447"/>
        <v>45910</v>
      </c>
      <c r="K1223" s="4">
        <v>45897</v>
      </c>
      <c r="L1223" s="19">
        <f t="shared" si="459"/>
        <v>13</v>
      </c>
      <c r="M1223" s="5">
        <f t="shared" si="448"/>
        <v>45921</v>
      </c>
      <c r="N1223" s="4">
        <v>45911</v>
      </c>
      <c r="O1223" s="19">
        <f t="shared" si="454"/>
        <v>10</v>
      </c>
      <c r="P1223" s="5">
        <f t="shared" si="431"/>
        <v>45936</v>
      </c>
      <c r="Q1223" s="4">
        <v>45911</v>
      </c>
      <c r="R1223" s="19">
        <f t="shared" si="455"/>
        <v>25</v>
      </c>
      <c r="S1223" s="5">
        <f t="shared" si="452"/>
        <v>45941</v>
      </c>
      <c r="T1223" s="4">
        <v>45932</v>
      </c>
      <c r="U1223" s="19">
        <f t="shared" si="456"/>
        <v>9</v>
      </c>
      <c r="V1223" s="5">
        <f t="shared" si="449"/>
        <v>45980</v>
      </c>
      <c r="W1223" s="6"/>
      <c r="X1223" s="19" t="str">
        <f t="shared" si="457"/>
        <v/>
      </c>
      <c r="Y1223" s="53">
        <f t="shared" si="460"/>
        <v>46008</v>
      </c>
      <c r="Z1223" s="51"/>
      <c r="AA1223" s="51" t="str">
        <f t="shared" si="458"/>
        <v/>
      </c>
      <c r="AB1223" s="53">
        <f t="shared" si="450"/>
        <v>46010</v>
      </c>
      <c r="AC1223" s="51" t="str">
        <f t="shared" si="453"/>
        <v/>
      </c>
      <c r="AD1223" s="44">
        <f t="shared" si="451"/>
        <v>46010</v>
      </c>
      <c r="AF1223" s="19" t="str">
        <f t="shared" si="461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v>1223</v>
      </c>
      <c r="B1224" s="61">
        <v>46011</v>
      </c>
      <c r="C1224" s="34" t="s">
        <v>2551</v>
      </c>
      <c r="D1224" s="23" t="s">
        <v>216</v>
      </c>
      <c r="E1224" s="23">
        <v>34105.4</v>
      </c>
      <c r="F1224" s="23" t="s">
        <v>2552</v>
      </c>
      <c r="G1224" s="14" t="s">
        <v>119</v>
      </c>
      <c r="H1224" s="23" t="s">
        <v>40</v>
      </c>
      <c r="I1224" s="23" t="s">
        <v>93</v>
      </c>
      <c r="J1224" s="99">
        <f t="shared" si="447"/>
        <v>45911</v>
      </c>
      <c r="K1224" s="4">
        <v>45849</v>
      </c>
      <c r="L1224" s="19">
        <f t="shared" si="459"/>
        <v>62</v>
      </c>
      <c r="M1224" s="5">
        <f t="shared" si="448"/>
        <v>45922</v>
      </c>
      <c r="O1224" s="19" t="str">
        <f t="shared" si="454"/>
        <v/>
      </c>
      <c r="P1224" s="5">
        <f t="shared" si="431"/>
        <v>45937</v>
      </c>
      <c r="R1224" s="19" t="str">
        <f t="shared" si="455"/>
        <v/>
      </c>
      <c r="S1224" s="5">
        <f t="shared" si="452"/>
        <v>45942</v>
      </c>
      <c r="T1224" s="4">
        <v>45932</v>
      </c>
      <c r="U1224" s="19">
        <f t="shared" si="456"/>
        <v>10</v>
      </c>
      <c r="V1224" s="5">
        <f t="shared" si="449"/>
        <v>45981</v>
      </c>
      <c r="W1224" s="6">
        <v>45932</v>
      </c>
      <c r="X1224" s="19">
        <f t="shared" si="457"/>
        <v>49</v>
      </c>
      <c r="Y1224" s="53">
        <f t="shared" si="460"/>
        <v>46009</v>
      </c>
      <c r="Z1224" s="51"/>
      <c r="AA1224" s="51" t="str">
        <f t="shared" si="458"/>
        <v/>
      </c>
      <c r="AB1224" s="53">
        <f t="shared" si="450"/>
        <v>46011</v>
      </c>
      <c r="AC1224" s="51" t="str">
        <f t="shared" si="453"/>
        <v/>
      </c>
      <c r="AD1224" s="44">
        <f t="shared" si="451"/>
        <v>46011</v>
      </c>
      <c r="AF1224" s="19" t="str">
        <f t="shared" si="461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v>1224</v>
      </c>
      <c r="B1225" s="61">
        <v>46011</v>
      </c>
      <c r="C1225" s="34">
        <v>3102400013519</v>
      </c>
      <c r="D1225" s="23" t="s">
        <v>218</v>
      </c>
      <c r="E1225" s="23">
        <v>53086.23</v>
      </c>
      <c r="F1225" s="23" t="s">
        <v>219</v>
      </c>
      <c r="G1225" s="14" t="s">
        <v>119</v>
      </c>
      <c r="H1225" s="23" t="s">
        <v>40</v>
      </c>
      <c r="I1225" s="23" t="s">
        <v>93</v>
      </c>
      <c r="J1225" s="99">
        <f t="shared" si="447"/>
        <v>45911</v>
      </c>
      <c r="K1225" s="4">
        <v>45849</v>
      </c>
      <c r="L1225" s="19">
        <f t="shared" si="459"/>
        <v>62</v>
      </c>
      <c r="M1225" s="5">
        <f t="shared" si="448"/>
        <v>45922</v>
      </c>
      <c r="O1225" s="19" t="str">
        <f t="shared" si="454"/>
        <v/>
      </c>
      <c r="P1225" s="5">
        <f t="shared" si="431"/>
        <v>45937</v>
      </c>
      <c r="R1225" s="19" t="str">
        <f t="shared" si="455"/>
        <v/>
      </c>
      <c r="S1225" s="5">
        <f t="shared" si="452"/>
        <v>45942</v>
      </c>
      <c r="T1225" s="4">
        <v>45932</v>
      </c>
      <c r="U1225" s="19">
        <f t="shared" si="456"/>
        <v>10</v>
      </c>
      <c r="V1225" s="5">
        <f t="shared" si="449"/>
        <v>45981</v>
      </c>
      <c r="W1225" s="6">
        <v>45932</v>
      </c>
      <c r="X1225" s="19">
        <f t="shared" si="457"/>
        <v>49</v>
      </c>
      <c r="Y1225" s="53">
        <f t="shared" si="460"/>
        <v>46009</v>
      </c>
      <c r="Z1225" s="51"/>
      <c r="AA1225" s="51" t="str">
        <f t="shared" si="458"/>
        <v/>
      </c>
      <c r="AB1225" s="53">
        <f t="shared" si="450"/>
        <v>46011</v>
      </c>
      <c r="AC1225" s="51" t="str">
        <f t="shared" si="453"/>
        <v/>
      </c>
      <c r="AD1225" s="44">
        <f t="shared" si="451"/>
        <v>46011</v>
      </c>
      <c r="AF1225" s="19" t="str">
        <f t="shared" si="461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v>1225</v>
      </c>
      <c r="B1226" s="61">
        <v>46011</v>
      </c>
      <c r="C1226" s="34" t="s">
        <v>2553</v>
      </c>
      <c r="D1226" s="23" t="s">
        <v>38</v>
      </c>
      <c r="E1226" s="23">
        <v>3810.68</v>
      </c>
      <c r="F1226" s="23" t="s">
        <v>2554</v>
      </c>
      <c r="G1226" s="14" t="s">
        <v>188</v>
      </c>
      <c r="H1226" s="23" t="s">
        <v>40</v>
      </c>
      <c r="I1226" s="23" t="s">
        <v>41</v>
      </c>
      <c r="J1226" s="99">
        <f t="shared" si="447"/>
        <v>45911</v>
      </c>
      <c r="K1226" s="4">
        <v>45911</v>
      </c>
      <c r="L1226" s="19">
        <f t="shared" si="459"/>
        <v>0</v>
      </c>
      <c r="M1226" s="5">
        <f t="shared" si="448"/>
        <v>45922</v>
      </c>
      <c r="N1226" s="4">
        <v>45922</v>
      </c>
      <c r="O1226" s="19">
        <f t="shared" si="454"/>
        <v>0</v>
      </c>
      <c r="P1226" s="5">
        <f t="shared" si="431"/>
        <v>45937</v>
      </c>
      <c r="Q1226" s="4">
        <v>45937</v>
      </c>
      <c r="R1226" s="19">
        <f t="shared" si="455"/>
        <v>0</v>
      </c>
      <c r="S1226" s="5">
        <f t="shared" si="452"/>
        <v>45942</v>
      </c>
      <c r="T1226" s="4">
        <v>45942</v>
      </c>
      <c r="U1226" s="19">
        <f t="shared" si="456"/>
        <v>0</v>
      </c>
      <c r="V1226" s="5">
        <f t="shared" si="449"/>
        <v>45981</v>
      </c>
      <c r="W1226" s="6"/>
      <c r="X1226" s="19" t="str">
        <f t="shared" si="457"/>
        <v/>
      </c>
      <c r="Y1226" s="53">
        <f t="shared" si="460"/>
        <v>46009</v>
      </c>
      <c r="Z1226" s="53"/>
      <c r="AA1226" s="51" t="str">
        <f t="shared" si="458"/>
        <v/>
      </c>
      <c r="AB1226" s="53">
        <f t="shared" si="450"/>
        <v>46011</v>
      </c>
      <c r="AC1226" s="51" t="str">
        <f t="shared" si="453"/>
        <v/>
      </c>
      <c r="AD1226" s="44">
        <f t="shared" si="451"/>
        <v>46011</v>
      </c>
      <c r="AF1226" s="19" t="str">
        <f t="shared" si="461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v>1226</v>
      </c>
      <c r="B1227" s="61">
        <v>46011</v>
      </c>
      <c r="C1227" s="34" t="s">
        <v>2555</v>
      </c>
      <c r="D1227" s="23" t="s">
        <v>38</v>
      </c>
      <c r="E1227" s="23">
        <v>201.61</v>
      </c>
      <c r="F1227" s="23" t="s">
        <v>2556</v>
      </c>
      <c r="G1227" s="14" t="s">
        <v>188</v>
      </c>
      <c r="H1227" s="23" t="s">
        <v>40</v>
      </c>
      <c r="I1227" s="23" t="s">
        <v>41</v>
      </c>
      <c r="J1227" s="99">
        <f t="shared" si="447"/>
        <v>45911</v>
      </c>
      <c r="K1227" s="4">
        <v>45911</v>
      </c>
      <c r="L1227" s="19">
        <f t="shared" si="459"/>
        <v>0</v>
      </c>
      <c r="M1227" s="5">
        <f t="shared" si="448"/>
        <v>45922</v>
      </c>
      <c r="N1227" s="4">
        <v>45922</v>
      </c>
      <c r="O1227" s="19">
        <f t="shared" si="454"/>
        <v>0</v>
      </c>
      <c r="P1227" s="5">
        <f t="shared" ref="P1227:P1254" si="462">B1227-74</f>
        <v>45937</v>
      </c>
      <c r="Q1227" s="4">
        <v>45937</v>
      </c>
      <c r="R1227" s="19">
        <f t="shared" si="455"/>
        <v>0</v>
      </c>
      <c r="S1227" s="5">
        <f t="shared" si="452"/>
        <v>45942</v>
      </c>
      <c r="T1227" s="4">
        <v>45942</v>
      </c>
      <c r="U1227" s="19">
        <f t="shared" si="456"/>
        <v>0</v>
      </c>
      <c r="V1227" s="5">
        <f t="shared" si="449"/>
        <v>45981</v>
      </c>
      <c r="W1227" s="6"/>
      <c r="X1227" s="19" t="str">
        <f t="shared" si="457"/>
        <v/>
      </c>
      <c r="Y1227" s="53">
        <f t="shared" si="460"/>
        <v>46009</v>
      </c>
      <c r="Z1227" s="53"/>
      <c r="AA1227" s="51" t="str">
        <f t="shared" si="458"/>
        <v/>
      </c>
      <c r="AB1227" s="53">
        <f t="shared" si="450"/>
        <v>46011</v>
      </c>
      <c r="AC1227" s="51" t="str">
        <f t="shared" si="453"/>
        <v/>
      </c>
      <c r="AD1227" s="44">
        <f t="shared" si="451"/>
        <v>46011</v>
      </c>
      <c r="AF1227" s="19" t="str">
        <f t="shared" si="461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v>1227</v>
      </c>
      <c r="B1228" s="61">
        <v>46011</v>
      </c>
      <c r="C1228" s="34">
        <v>646284349</v>
      </c>
      <c r="D1228" s="23" t="s">
        <v>2557</v>
      </c>
      <c r="E1228" s="23">
        <v>3214.95</v>
      </c>
      <c r="F1228" s="23" t="s">
        <v>2558</v>
      </c>
      <c r="G1228" s="14" t="s">
        <v>46</v>
      </c>
      <c r="H1228" s="23" t="s">
        <v>36</v>
      </c>
      <c r="I1228" s="23" t="s">
        <v>62</v>
      </c>
      <c r="J1228" s="99">
        <f t="shared" si="447"/>
        <v>45911</v>
      </c>
      <c r="K1228" s="4">
        <v>45901</v>
      </c>
      <c r="L1228" s="19">
        <f t="shared" si="459"/>
        <v>10</v>
      </c>
      <c r="M1228" s="5">
        <f t="shared" si="448"/>
        <v>45922</v>
      </c>
      <c r="N1228" s="4">
        <v>45932</v>
      </c>
      <c r="O1228" s="19">
        <f t="shared" si="454"/>
        <v>-10</v>
      </c>
      <c r="P1228" s="5">
        <f t="shared" si="462"/>
        <v>45937</v>
      </c>
      <c r="R1228" s="19" t="str">
        <f t="shared" si="455"/>
        <v/>
      </c>
      <c r="S1228" s="5">
        <f t="shared" si="452"/>
        <v>45942</v>
      </c>
      <c r="T1228" s="4">
        <v>45934</v>
      </c>
      <c r="U1228" s="19">
        <f t="shared" si="456"/>
        <v>8</v>
      </c>
      <c r="V1228" s="5">
        <f t="shared" si="449"/>
        <v>45981</v>
      </c>
      <c r="W1228" s="6"/>
      <c r="X1228" s="19" t="str">
        <f t="shared" si="457"/>
        <v/>
      </c>
      <c r="Y1228" s="53">
        <f t="shared" si="460"/>
        <v>46009</v>
      </c>
      <c r="Z1228" s="127"/>
      <c r="AA1228" s="51" t="str">
        <f t="shared" si="458"/>
        <v/>
      </c>
      <c r="AB1228" s="53">
        <f t="shared" si="450"/>
        <v>46011</v>
      </c>
      <c r="AC1228" s="51" t="str">
        <f t="shared" si="453"/>
        <v/>
      </c>
      <c r="AD1228" s="44">
        <f t="shared" si="451"/>
        <v>46011</v>
      </c>
      <c r="AF1228" s="19" t="str">
        <f t="shared" si="461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v>1228</v>
      </c>
      <c r="B1229" s="61">
        <v>46011</v>
      </c>
      <c r="C1229" s="34" t="s">
        <v>2559</v>
      </c>
      <c r="D1229" s="23" t="s">
        <v>2557</v>
      </c>
      <c r="E1229" s="23">
        <v>5753.83</v>
      </c>
      <c r="F1229" s="23" t="s">
        <v>2560</v>
      </c>
      <c r="G1229" s="14" t="s">
        <v>46</v>
      </c>
      <c r="H1229" s="23" t="s">
        <v>40</v>
      </c>
      <c r="I1229" s="23" t="s">
        <v>227</v>
      </c>
      <c r="J1229" s="99">
        <f t="shared" si="447"/>
        <v>45911</v>
      </c>
      <c r="K1229" s="4">
        <v>45901</v>
      </c>
      <c r="L1229" s="19">
        <f t="shared" si="459"/>
        <v>10</v>
      </c>
      <c r="M1229" s="5">
        <f t="shared" si="448"/>
        <v>45922</v>
      </c>
      <c r="N1229" s="4">
        <v>45932</v>
      </c>
      <c r="O1229" s="19">
        <f t="shared" si="454"/>
        <v>-10</v>
      </c>
      <c r="P1229" s="5">
        <f t="shared" si="462"/>
        <v>45937</v>
      </c>
      <c r="R1229" s="19" t="str">
        <f t="shared" si="455"/>
        <v/>
      </c>
      <c r="S1229" s="5">
        <f t="shared" si="452"/>
        <v>45942</v>
      </c>
      <c r="T1229" s="4">
        <v>45940</v>
      </c>
      <c r="U1229" s="19">
        <f t="shared" si="456"/>
        <v>2</v>
      </c>
      <c r="V1229" s="5">
        <f t="shared" si="449"/>
        <v>45981</v>
      </c>
      <c r="W1229" s="6"/>
      <c r="X1229" s="19" t="str">
        <f t="shared" si="457"/>
        <v/>
      </c>
      <c r="Y1229" s="53">
        <f t="shared" si="460"/>
        <v>46009</v>
      </c>
      <c r="Z1229" s="127"/>
      <c r="AA1229" s="51" t="str">
        <f t="shared" si="458"/>
        <v/>
      </c>
      <c r="AB1229" s="53">
        <f t="shared" si="450"/>
        <v>46011</v>
      </c>
      <c r="AC1229" s="51" t="str">
        <f t="shared" si="453"/>
        <v/>
      </c>
      <c r="AD1229" s="44">
        <f t="shared" si="451"/>
        <v>46011</v>
      </c>
      <c r="AF1229" s="19" t="str">
        <f t="shared" si="461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v>1229</v>
      </c>
      <c r="B1230" s="61">
        <v>46011</v>
      </c>
      <c r="C1230" s="34" t="s">
        <v>2561</v>
      </c>
      <c r="D1230" s="23" t="s">
        <v>831</v>
      </c>
      <c r="E1230" s="23">
        <v>4269.76</v>
      </c>
      <c r="F1230" s="23" t="s">
        <v>2562</v>
      </c>
      <c r="G1230" s="14" t="s">
        <v>46</v>
      </c>
      <c r="H1230" s="23" t="s">
        <v>40</v>
      </c>
      <c r="I1230" s="23" t="s">
        <v>321</v>
      </c>
      <c r="J1230" s="99">
        <f t="shared" si="447"/>
        <v>45911</v>
      </c>
      <c r="K1230" s="4">
        <v>45901</v>
      </c>
      <c r="L1230" s="19">
        <f t="shared" si="459"/>
        <v>10</v>
      </c>
      <c r="M1230" s="5">
        <f t="shared" si="448"/>
        <v>45922</v>
      </c>
      <c r="N1230" s="4">
        <v>45932</v>
      </c>
      <c r="O1230" s="19">
        <f t="shared" si="454"/>
        <v>-10</v>
      </c>
      <c r="P1230" s="5">
        <f t="shared" si="462"/>
        <v>45937</v>
      </c>
      <c r="R1230" s="19" t="str">
        <f t="shared" si="455"/>
        <v/>
      </c>
      <c r="S1230" s="5">
        <f t="shared" si="452"/>
        <v>45942</v>
      </c>
      <c r="T1230" s="4">
        <v>45940</v>
      </c>
      <c r="U1230" s="19">
        <f t="shared" si="456"/>
        <v>2</v>
      </c>
      <c r="V1230" s="5">
        <f t="shared" si="449"/>
        <v>45981</v>
      </c>
      <c r="W1230" s="6"/>
      <c r="X1230" s="19" t="str">
        <f t="shared" si="457"/>
        <v/>
      </c>
      <c r="Y1230" s="53">
        <f t="shared" si="460"/>
        <v>46009</v>
      </c>
      <c r="Z1230" s="127"/>
      <c r="AA1230" s="51" t="str">
        <f t="shared" si="458"/>
        <v/>
      </c>
      <c r="AB1230" s="53">
        <f t="shared" si="450"/>
        <v>46011</v>
      </c>
      <c r="AC1230" s="51" t="str">
        <f t="shared" si="453"/>
        <v/>
      </c>
      <c r="AD1230" s="44">
        <f t="shared" si="451"/>
        <v>46011</v>
      </c>
      <c r="AF1230" s="19" t="str">
        <f t="shared" si="461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v>1230</v>
      </c>
      <c r="B1231" s="61">
        <v>46011</v>
      </c>
      <c r="C1231" s="34" t="s">
        <v>2563</v>
      </c>
      <c r="D1231" s="23" t="s">
        <v>831</v>
      </c>
      <c r="E1231" s="23">
        <v>9379.52</v>
      </c>
      <c r="F1231" s="23" t="s">
        <v>2564</v>
      </c>
      <c r="G1231" s="14" t="s">
        <v>46</v>
      </c>
      <c r="H1231" s="23" t="s">
        <v>40</v>
      </c>
      <c r="I1231" s="23" t="s">
        <v>321</v>
      </c>
      <c r="J1231" s="99">
        <f t="shared" si="447"/>
        <v>45911</v>
      </c>
      <c r="K1231" s="4">
        <v>45901</v>
      </c>
      <c r="L1231" s="19">
        <f t="shared" si="459"/>
        <v>10</v>
      </c>
      <c r="M1231" s="5">
        <f t="shared" si="448"/>
        <v>45922</v>
      </c>
      <c r="N1231" s="4">
        <v>45932</v>
      </c>
      <c r="O1231" s="19">
        <f t="shared" si="454"/>
        <v>-10</v>
      </c>
      <c r="P1231" s="5">
        <f t="shared" si="462"/>
        <v>45937</v>
      </c>
      <c r="R1231" s="19" t="str">
        <f t="shared" si="455"/>
        <v/>
      </c>
      <c r="S1231" s="5">
        <f t="shared" si="452"/>
        <v>45942</v>
      </c>
      <c r="T1231" s="4">
        <v>45940</v>
      </c>
      <c r="U1231" s="19">
        <f t="shared" si="456"/>
        <v>2</v>
      </c>
      <c r="V1231" s="5">
        <f t="shared" si="449"/>
        <v>45981</v>
      </c>
      <c r="W1231" s="6"/>
      <c r="X1231" s="19" t="str">
        <f t="shared" si="457"/>
        <v/>
      </c>
      <c r="Y1231" s="53">
        <f t="shared" si="460"/>
        <v>46009</v>
      </c>
      <c r="Z1231" s="127"/>
      <c r="AA1231" s="51" t="str">
        <f t="shared" si="458"/>
        <v/>
      </c>
      <c r="AB1231" s="53">
        <f t="shared" si="450"/>
        <v>46011</v>
      </c>
      <c r="AC1231" s="51" t="str">
        <f t="shared" si="453"/>
        <v/>
      </c>
      <c r="AD1231" s="44">
        <f t="shared" si="451"/>
        <v>46011</v>
      </c>
      <c r="AF1231" s="19" t="str">
        <f t="shared" si="461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v>1231</v>
      </c>
      <c r="B1232" s="61">
        <v>46012</v>
      </c>
      <c r="C1232" s="34" t="s">
        <v>2565</v>
      </c>
      <c r="D1232" s="23" t="s">
        <v>38</v>
      </c>
      <c r="E1232" s="23">
        <v>6759.4</v>
      </c>
      <c r="F1232" s="23" t="s">
        <v>2566</v>
      </c>
      <c r="G1232" s="14" t="s">
        <v>188</v>
      </c>
      <c r="H1232" s="23" t="s">
        <v>40</v>
      </c>
      <c r="I1232" s="23" t="s">
        <v>41</v>
      </c>
      <c r="J1232" s="99">
        <f t="shared" ref="J1232:J1269" si="463">B1232-100</f>
        <v>45912</v>
      </c>
      <c r="K1232" s="4">
        <v>45912</v>
      </c>
      <c r="L1232" s="19">
        <f t="shared" si="459"/>
        <v>0</v>
      </c>
      <c r="M1232" s="5">
        <f t="shared" ref="M1232:M1269" si="464">B1232-89</f>
        <v>45923</v>
      </c>
      <c r="N1232" s="4">
        <v>45923</v>
      </c>
      <c r="O1232" s="19">
        <f t="shared" si="454"/>
        <v>0</v>
      </c>
      <c r="P1232" s="5">
        <f t="shared" si="462"/>
        <v>45938</v>
      </c>
      <c r="Q1232" s="4">
        <v>45938</v>
      </c>
      <c r="R1232" s="19">
        <f t="shared" si="455"/>
        <v>0</v>
      </c>
      <c r="S1232" s="5">
        <f t="shared" si="452"/>
        <v>45943</v>
      </c>
      <c r="T1232" s="4">
        <v>45943</v>
      </c>
      <c r="U1232" s="19">
        <f t="shared" si="456"/>
        <v>0</v>
      </c>
      <c r="V1232" s="5">
        <f t="shared" ref="V1232:V1254" si="465">B1232-30</f>
        <v>45982</v>
      </c>
      <c r="W1232" s="6"/>
      <c r="X1232" s="19" t="str">
        <f t="shared" si="457"/>
        <v/>
      </c>
      <c r="Y1232" s="53">
        <f t="shared" si="460"/>
        <v>46010</v>
      </c>
      <c r="Z1232" s="53"/>
      <c r="AA1232" s="51" t="str">
        <f t="shared" si="458"/>
        <v/>
      </c>
      <c r="AB1232" s="53">
        <f t="shared" si="450"/>
        <v>46012</v>
      </c>
      <c r="AC1232" s="51" t="str">
        <f t="shared" si="453"/>
        <v/>
      </c>
      <c r="AD1232" s="44">
        <f t="shared" ref="AD1232:AD1254" si="466">IF(B1232&lt;&gt;"", B1232, "")</f>
        <v>46012</v>
      </c>
      <c r="AF1232" s="19" t="str">
        <f t="shared" si="461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v>1232</v>
      </c>
      <c r="B1233" s="133">
        <v>46013</v>
      </c>
      <c r="C1233" s="134" t="s">
        <v>2567</v>
      </c>
      <c r="D1233" s="135" t="s">
        <v>38</v>
      </c>
      <c r="E1233" s="135">
        <v>618.39</v>
      </c>
      <c r="F1233" s="135" t="s">
        <v>2568</v>
      </c>
      <c r="G1233" s="14" t="s">
        <v>188</v>
      </c>
      <c r="H1233" s="23" t="s">
        <v>40</v>
      </c>
      <c r="I1233" s="23" t="s">
        <v>41</v>
      </c>
      <c r="J1233" s="99">
        <f t="shared" si="463"/>
        <v>45913</v>
      </c>
      <c r="K1233" s="4">
        <v>45913</v>
      </c>
      <c r="L1233" s="19">
        <f t="shared" si="459"/>
        <v>0</v>
      </c>
      <c r="M1233" s="5">
        <f t="shared" si="464"/>
        <v>45924</v>
      </c>
      <c r="N1233" s="4">
        <v>45924</v>
      </c>
      <c r="O1233" s="19">
        <f t="shared" si="454"/>
        <v>0</v>
      </c>
      <c r="P1233" s="5">
        <f t="shared" si="462"/>
        <v>45939</v>
      </c>
      <c r="Q1233" s="4">
        <v>45939</v>
      </c>
      <c r="R1233" s="19">
        <f t="shared" si="455"/>
        <v>0</v>
      </c>
      <c r="S1233" s="5">
        <f t="shared" si="452"/>
        <v>45944</v>
      </c>
      <c r="T1233" s="4">
        <v>45944</v>
      </c>
      <c r="U1233" s="19">
        <f t="shared" si="456"/>
        <v>0</v>
      </c>
      <c r="V1233" s="5">
        <f t="shared" si="465"/>
        <v>45983</v>
      </c>
      <c r="W1233" s="6"/>
      <c r="X1233" s="19" t="str">
        <f t="shared" si="457"/>
        <v/>
      </c>
      <c r="Y1233" s="53">
        <f t="shared" si="460"/>
        <v>46011</v>
      </c>
      <c r="Z1233" s="53"/>
      <c r="AA1233" s="51" t="str">
        <f t="shared" si="458"/>
        <v/>
      </c>
      <c r="AB1233" s="53">
        <f t="shared" ref="AB1233:AB1254" si="467">IF(B1233&lt;&gt;"", B1233, "")</f>
        <v>46013</v>
      </c>
      <c r="AC1233" s="51" t="str">
        <f t="shared" ref="AC1233:AC1268" si="468">IF(OR(AB1233="", Z1233=""), "", AB1233-Z1233)</f>
        <v/>
      </c>
      <c r="AD1233" s="44">
        <f t="shared" si="466"/>
        <v>46013</v>
      </c>
      <c r="AF1233" s="19" t="str">
        <f t="shared" si="461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v>1233</v>
      </c>
      <c r="B1234" s="136">
        <v>46013</v>
      </c>
      <c r="C1234" s="137" t="s">
        <v>2569</v>
      </c>
      <c r="D1234" s="138" t="s">
        <v>38</v>
      </c>
      <c r="E1234" s="138">
        <v>2245.9699999999998</v>
      </c>
      <c r="F1234" s="138" t="s">
        <v>2570</v>
      </c>
      <c r="G1234" s="21" t="s">
        <v>188</v>
      </c>
      <c r="H1234" s="23" t="s">
        <v>40</v>
      </c>
      <c r="I1234" s="23" t="s">
        <v>41</v>
      </c>
      <c r="J1234" s="99">
        <f t="shared" si="463"/>
        <v>45913</v>
      </c>
      <c r="K1234" s="4">
        <v>45913</v>
      </c>
      <c r="L1234" s="19">
        <f t="shared" si="459"/>
        <v>0</v>
      </c>
      <c r="M1234" s="5">
        <f t="shared" si="464"/>
        <v>45924</v>
      </c>
      <c r="N1234" s="4">
        <v>45924</v>
      </c>
      <c r="O1234" s="19">
        <f t="shared" si="454"/>
        <v>0</v>
      </c>
      <c r="P1234" s="5">
        <f t="shared" si="462"/>
        <v>45939</v>
      </c>
      <c r="Q1234" s="4">
        <v>45939</v>
      </c>
      <c r="R1234" s="19">
        <f t="shared" si="455"/>
        <v>0</v>
      </c>
      <c r="S1234" s="5">
        <f t="shared" si="452"/>
        <v>45944</v>
      </c>
      <c r="T1234" s="4">
        <v>45944</v>
      </c>
      <c r="U1234" s="19">
        <f t="shared" si="456"/>
        <v>0</v>
      </c>
      <c r="V1234" s="5">
        <f t="shared" si="465"/>
        <v>45983</v>
      </c>
      <c r="W1234" s="6"/>
      <c r="X1234" s="19" t="str">
        <f t="shared" si="457"/>
        <v/>
      </c>
      <c r="Y1234" s="53">
        <f t="shared" si="460"/>
        <v>46011</v>
      </c>
      <c r="Z1234" s="53"/>
      <c r="AA1234" s="51" t="str">
        <f t="shared" si="458"/>
        <v/>
      </c>
      <c r="AB1234" s="53">
        <f t="shared" si="467"/>
        <v>46013</v>
      </c>
      <c r="AC1234" s="51" t="str">
        <f t="shared" si="468"/>
        <v/>
      </c>
      <c r="AD1234" s="44">
        <f t="shared" si="466"/>
        <v>46013</v>
      </c>
      <c r="AF1234" s="19" t="str">
        <f t="shared" si="461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v>1234</v>
      </c>
      <c r="B1235" s="136">
        <v>46013</v>
      </c>
      <c r="C1235" s="137" t="s">
        <v>2571</v>
      </c>
      <c r="D1235" s="139" t="s">
        <v>38</v>
      </c>
      <c r="E1235" s="138">
        <v>2296.9699999999998</v>
      </c>
      <c r="F1235" s="138" t="s">
        <v>2572</v>
      </c>
      <c r="G1235" s="21" t="s">
        <v>188</v>
      </c>
      <c r="H1235" s="23" t="s">
        <v>40</v>
      </c>
      <c r="I1235" s="39" t="s">
        <v>41</v>
      </c>
      <c r="J1235" s="99">
        <f t="shared" si="463"/>
        <v>45913</v>
      </c>
      <c r="K1235" s="4">
        <v>45913</v>
      </c>
      <c r="L1235" s="19">
        <f t="shared" si="459"/>
        <v>0</v>
      </c>
      <c r="M1235" s="5">
        <f t="shared" si="464"/>
        <v>45924</v>
      </c>
      <c r="N1235" s="4">
        <v>45924</v>
      </c>
      <c r="O1235" s="19">
        <f t="shared" si="454"/>
        <v>0</v>
      </c>
      <c r="P1235" s="5">
        <f t="shared" si="462"/>
        <v>45939</v>
      </c>
      <c r="Q1235" s="4">
        <v>45939</v>
      </c>
      <c r="R1235" s="19">
        <f t="shared" si="455"/>
        <v>0</v>
      </c>
      <c r="S1235" s="5">
        <f t="shared" ref="S1235:S1254" si="469">B1235-69</f>
        <v>45944</v>
      </c>
      <c r="T1235" s="4">
        <v>45944</v>
      </c>
      <c r="U1235" s="19">
        <f t="shared" si="456"/>
        <v>0</v>
      </c>
      <c r="V1235" s="5">
        <f t="shared" si="465"/>
        <v>45983</v>
      </c>
      <c r="W1235" s="6"/>
      <c r="X1235" s="19" t="str">
        <f t="shared" si="457"/>
        <v/>
      </c>
      <c r="Y1235" s="53">
        <f t="shared" si="460"/>
        <v>46011</v>
      </c>
      <c r="Z1235" s="53"/>
      <c r="AA1235" s="51" t="str">
        <f t="shared" si="458"/>
        <v/>
      </c>
      <c r="AB1235" s="53">
        <f t="shared" si="467"/>
        <v>46013</v>
      </c>
      <c r="AC1235" s="51" t="str">
        <f t="shared" si="468"/>
        <v/>
      </c>
      <c r="AD1235" s="44">
        <f t="shared" si="466"/>
        <v>46013</v>
      </c>
      <c r="AF1235" s="19" t="str">
        <f t="shared" si="461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v>1235</v>
      </c>
      <c r="B1236" s="136">
        <v>46013</v>
      </c>
      <c r="C1236" s="137" t="s">
        <v>2573</v>
      </c>
      <c r="D1236" s="138" t="s">
        <v>38</v>
      </c>
      <c r="E1236" s="138">
        <v>206.22</v>
      </c>
      <c r="F1236" s="138" t="s">
        <v>2574</v>
      </c>
      <c r="G1236" s="21" t="s">
        <v>188</v>
      </c>
      <c r="H1236" s="23" t="s">
        <v>40</v>
      </c>
      <c r="I1236" s="39" t="s">
        <v>41</v>
      </c>
      <c r="J1236" s="99">
        <f t="shared" si="463"/>
        <v>45913</v>
      </c>
      <c r="K1236" s="4">
        <v>45913</v>
      </c>
      <c r="L1236" s="19">
        <f t="shared" si="459"/>
        <v>0</v>
      </c>
      <c r="M1236" s="5">
        <f t="shared" si="464"/>
        <v>45924</v>
      </c>
      <c r="N1236" s="4">
        <v>45924</v>
      </c>
      <c r="O1236" s="19">
        <f t="shared" si="454"/>
        <v>0</v>
      </c>
      <c r="P1236" s="5">
        <f t="shared" si="462"/>
        <v>45939</v>
      </c>
      <c r="Q1236" s="4">
        <v>45939</v>
      </c>
      <c r="R1236" s="19">
        <f t="shared" si="455"/>
        <v>0</v>
      </c>
      <c r="S1236" s="5">
        <f t="shared" si="469"/>
        <v>45944</v>
      </c>
      <c r="T1236" s="4">
        <v>45944</v>
      </c>
      <c r="U1236" s="19">
        <f t="shared" si="456"/>
        <v>0</v>
      </c>
      <c r="V1236" s="5">
        <f t="shared" si="465"/>
        <v>45983</v>
      </c>
      <c r="W1236" s="6"/>
      <c r="X1236" s="19" t="str">
        <f t="shared" si="457"/>
        <v/>
      </c>
      <c r="Y1236" s="53">
        <f t="shared" si="460"/>
        <v>46011</v>
      </c>
      <c r="Z1236" s="53"/>
      <c r="AA1236" s="51" t="str">
        <f t="shared" si="458"/>
        <v/>
      </c>
      <c r="AB1236" s="53">
        <f t="shared" si="467"/>
        <v>46013</v>
      </c>
      <c r="AC1236" s="51" t="str">
        <f t="shared" si="468"/>
        <v/>
      </c>
      <c r="AD1236" s="44">
        <f t="shared" si="466"/>
        <v>46013</v>
      </c>
      <c r="AF1236" s="19" t="str">
        <f t="shared" si="461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v>1236</v>
      </c>
      <c r="B1237" s="136">
        <v>46013</v>
      </c>
      <c r="C1237" s="137" t="s">
        <v>2575</v>
      </c>
      <c r="D1237" s="138" t="s">
        <v>244</v>
      </c>
      <c r="E1237" s="138">
        <v>20522.150000000001</v>
      </c>
      <c r="F1237" s="138" t="s">
        <v>2576</v>
      </c>
      <c r="G1237" s="21" t="s">
        <v>35</v>
      </c>
      <c r="H1237" s="23" t="s">
        <v>36</v>
      </c>
      <c r="I1237" s="39" t="s">
        <v>41</v>
      </c>
      <c r="J1237" s="99">
        <f t="shared" si="463"/>
        <v>45913</v>
      </c>
      <c r="L1237" s="19" t="str">
        <f t="shared" si="459"/>
        <v/>
      </c>
      <c r="M1237" s="5">
        <f t="shared" si="464"/>
        <v>45924</v>
      </c>
      <c r="N1237" s="4">
        <v>45945</v>
      </c>
      <c r="O1237" s="19">
        <f t="shared" si="454"/>
        <v>-21</v>
      </c>
      <c r="P1237" s="5">
        <f t="shared" si="462"/>
        <v>45939</v>
      </c>
      <c r="R1237" s="19" t="str">
        <f t="shared" si="455"/>
        <v/>
      </c>
      <c r="S1237" s="5">
        <f t="shared" si="469"/>
        <v>45944</v>
      </c>
      <c r="U1237" s="19" t="str">
        <f t="shared" si="456"/>
        <v/>
      </c>
      <c r="V1237" s="5">
        <f t="shared" si="465"/>
        <v>45983</v>
      </c>
      <c r="W1237" s="6"/>
      <c r="X1237" s="19" t="str">
        <f t="shared" si="457"/>
        <v/>
      </c>
      <c r="Y1237" s="53">
        <f t="shared" si="460"/>
        <v>46011</v>
      </c>
      <c r="Z1237" s="53"/>
      <c r="AA1237" s="51" t="str">
        <f t="shared" si="458"/>
        <v/>
      </c>
      <c r="AB1237" s="53">
        <f t="shared" si="467"/>
        <v>46013</v>
      </c>
      <c r="AC1237" s="51" t="str">
        <f t="shared" si="468"/>
        <v/>
      </c>
      <c r="AD1237" s="44">
        <f t="shared" si="466"/>
        <v>46013</v>
      </c>
      <c r="AF1237" s="19" t="str">
        <f t="shared" si="461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v>1237</v>
      </c>
      <c r="B1238" s="136">
        <v>46013</v>
      </c>
      <c r="C1238" s="137" t="s">
        <v>2577</v>
      </c>
      <c r="D1238" s="138" t="s">
        <v>2578</v>
      </c>
      <c r="E1238" s="138">
        <v>188198.18</v>
      </c>
      <c r="F1238" s="138" t="s">
        <v>2579</v>
      </c>
      <c r="G1238" s="23" t="s">
        <v>35</v>
      </c>
      <c r="H1238" s="23" t="s">
        <v>40</v>
      </c>
      <c r="I1238" s="39" t="s">
        <v>52</v>
      </c>
      <c r="J1238" s="99">
        <f t="shared" si="463"/>
        <v>45913</v>
      </c>
      <c r="L1238" s="19" t="str">
        <f t="shared" si="459"/>
        <v/>
      </c>
      <c r="M1238" s="5">
        <f t="shared" si="464"/>
        <v>45924</v>
      </c>
      <c r="O1238" s="19" t="str">
        <f t="shared" si="454"/>
        <v/>
      </c>
      <c r="P1238" s="5">
        <f t="shared" si="462"/>
        <v>45939</v>
      </c>
      <c r="R1238" s="19" t="str">
        <f t="shared" si="455"/>
        <v/>
      </c>
      <c r="S1238" s="5">
        <f t="shared" si="469"/>
        <v>45944</v>
      </c>
      <c r="U1238" s="19" t="str">
        <f t="shared" si="456"/>
        <v/>
      </c>
      <c r="V1238" s="5">
        <f t="shared" si="465"/>
        <v>45983</v>
      </c>
      <c r="W1238" s="6"/>
      <c r="X1238" s="19" t="str">
        <f t="shared" si="457"/>
        <v/>
      </c>
      <c r="Y1238" s="53">
        <f t="shared" si="460"/>
        <v>46011</v>
      </c>
      <c r="Z1238" s="53"/>
      <c r="AA1238" s="51" t="str">
        <f t="shared" si="458"/>
        <v/>
      </c>
      <c r="AB1238" s="53">
        <f t="shared" si="467"/>
        <v>46013</v>
      </c>
      <c r="AC1238" s="51" t="str">
        <f t="shared" si="468"/>
        <v/>
      </c>
      <c r="AD1238" s="44">
        <f t="shared" si="466"/>
        <v>46013</v>
      </c>
      <c r="AF1238" s="19" t="str">
        <f t="shared" si="461"/>
        <v/>
      </c>
      <c r="AG1238" s="10" t="s">
        <v>365</v>
      </c>
      <c r="AH1238" s="1"/>
      <c r="AI1238" s="1"/>
      <c r="AJ1238" s="1"/>
      <c r="AK1238" s="1"/>
      <c r="AL1238" s="1"/>
    </row>
    <row r="1239" spans="1:38" ht="14.45">
      <c r="A1239" s="38">
        <v>1238</v>
      </c>
      <c r="B1239" s="136">
        <v>46013</v>
      </c>
      <c r="C1239" s="137" t="s">
        <v>2580</v>
      </c>
      <c r="D1239" s="138" t="s">
        <v>2578</v>
      </c>
      <c r="E1239" s="138">
        <v>158482.68</v>
      </c>
      <c r="F1239" s="138" t="s">
        <v>2581</v>
      </c>
      <c r="G1239" s="23" t="s">
        <v>35</v>
      </c>
      <c r="H1239" s="23" t="s">
        <v>40</v>
      </c>
      <c r="I1239" s="39" t="s">
        <v>52</v>
      </c>
      <c r="J1239" s="99">
        <f t="shared" si="463"/>
        <v>45913</v>
      </c>
      <c r="L1239" s="19" t="str">
        <f t="shared" si="459"/>
        <v/>
      </c>
      <c r="M1239" s="5">
        <f t="shared" si="464"/>
        <v>45924</v>
      </c>
      <c r="O1239" s="19" t="str">
        <f t="shared" si="454"/>
        <v/>
      </c>
      <c r="P1239" s="5">
        <f t="shared" si="462"/>
        <v>45939</v>
      </c>
      <c r="R1239" s="19" t="str">
        <f t="shared" si="455"/>
        <v/>
      </c>
      <c r="S1239" s="5">
        <f t="shared" si="469"/>
        <v>45944</v>
      </c>
      <c r="U1239" s="19" t="str">
        <f t="shared" si="456"/>
        <v/>
      </c>
      <c r="V1239" s="5">
        <f t="shared" si="465"/>
        <v>45983</v>
      </c>
      <c r="W1239" s="6"/>
      <c r="X1239" s="19" t="str">
        <f t="shared" si="457"/>
        <v/>
      </c>
      <c r="Y1239" s="53">
        <f t="shared" si="460"/>
        <v>46011</v>
      </c>
      <c r="Z1239" s="53"/>
      <c r="AA1239" s="51" t="str">
        <f t="shared" si="458"/>
        <v/>
      </c>
      <c r="AB1239" s="53">
        <f t="shared" si="467"/>
        <v>46013</v>
      </c>
      <c r="AC1239" s="51" t="str">
        <f t="shared" si="468"/>
        <v/>
      </c>
      <c r="AD1239" s="44">
        <f t="shared" si="466"/>
        <v>46013</v>
      </c>
      <c r="AF1239" s="19" t="str">
        <f t="shared" si="461"/>
        <v/>
      </c>
      <c r="AG1239" s="10" t="s">
        <v>365</v>
      </c>
      <c r="AH1239" s="1"/>
      <c r="AI1239" s="1"/>
      <c r="AJ1239" s="1"/>
      <c r="AK1239" s="1"/>
      <c r="AL1239" s="1"/>
    </row>
    <row r="1240" spans="1:38" ht="14.45">
      <c r="A1240" s="38">
        <v>1239</v>
      </c>
      <c r="B1240" s="136">
        <v>46013</v>
      </c>
      <c r="C1240" s="137" t="s">
        <v>2582</v>
      </c>
      <c r="D1240" s="138" t="s">
        <v>2578</v>
      </c>
      <c r="E1240" s="138">
        <v>148577.51</v>
      </c>
      <c r="F1240" s="138" t="s">
        <v>2581</v>
      </c>
      <c r="G1240" s="23" t="s">
        <v>35</v>
      </c>
      <c r="H1240" s="23" t="s">
        <v>40</v>
      </c>
      <c r="I1240" s="39" t="s">
        <v>52</v>
      </c>
      <c r="J1240" s="99">
        <f t="shared" si="463"/>
        <v>45913</v>
      </c>
      <c r="L1240" s="19" t="str">
        <f t="shared" si="459"/>
        <v/>
      </c>
      <c r="M1240" s="5">
        <f t="shared" si="464"/>
        <v>45924</v>
      </c>
      <c r="O1240" s="19" t="str">
        <f t="shared" si="454"/>
        <v/>
      </c>
      <c r="P1240" s="5">
        <f t="shared" si="462"/>
        <v>45939</v>
      </c>
      <c r="R1240" s="19" t="str">
        <f t="shared" si="455"/>
        <v/>
      </c>
      <c r="S1240" s="5">
        <f t="shared" si="469"/>
        <v>45944</v>
      </c>
      <c r="U1240" s="19" t="str">
        <f t="shared" si="456"/>
        <v/>
      </c>
      <c r="V1240" s="5">
        <f t="shared" si="465"/>
        <v>45983</v>
      </c>
      <c r="W1240" s="6"/>
      <c r="X1240" s="19" t="str">
        <f t="shared" si="457"/>
        <v/>
      </c>
      <c r="Y1240" s="53">
        <f t="shared" si="460"/>
        <v>46011</v>
      </c>
      <c r="Z1240" s="53"/>
      <c r="AA1240" s="51" t="str">
        <f t="shared" si="458"/>
        <v/>
      </c>
      <c r="AB1240" s="53">
        <f t="shared" si="467"/>
        <v>46013</v>
      </c>
      <c r="AC1240" s="51" t="str">
        <f t="shared" si="468"/>
        <v/>
      </c>
      <c r="AD1240" s="44">
        <f t="shared" si="466"/>
        <v>46013</v>
      </c>
      <c r="AF1240" s="19" t="str">
        <f t="shared" si="461"/>
        <v/>
      </c>
      <c r="AG1240" s="10" t="s">
        <v>365</v>
      </c>
      <c r="AH1240" s="1"/>
      <c r="AI1240" s="1"/>
      <c r="AJ1240" s="1"/>
      <c r="AK1240" s="1"/>
      <c r="AL1240" s="1"/>
    </row>
    <row r="1241" spans="1:38" ht="14.45">
      <c r="A1241" s="38">
        <v>1240</v>
      </c>
      <c r="B1241" s="136">
        <v>46013</v>
      </c>
      <c r="C1241" s="137" t="s">
        <v>2583</v>
      </c>
      <c r="D1241" s="138" t="s">
        <v>2584</v>
      </c>
      <c r="E1241" s="138">
        <v>56126.46</v>
      </c>
      <c r="F1241" s="138" t="s">
        <v>2585</v>
      </c>
      <c r="G1241" s="21" t="s">
        <v>119</v>
      </c>
      <c r="H1241" s="23" t="s">
        <v>40</v>
      </c>
      <c r="I1241" s="39" t="s">
        <v>52</v>
      </c>
      <c r="J1241" s="99">
        <f t="shared" si="463"/>
        <v>45913</v>
      </c>
      <c r="L1241" s="19" t="str">
        <f t="shared" si="459"/>
        <v/>
      </c>
      <c r="M1241" s="5">
        <f t="shared" si="464"/>
        <v>45924</v>
      </c>
      <c r="O1241" s="19" t="str">
        <f t="shared" si="454"/>
        <v/>
      </c>
      <c r="P1241" s="5">
        <f t="shared" si="462"/>
        <v>45939</v>
      </c>
      <c r="R1241" s="19" t="str">
        <f t="shared" si="455"/>
        <v/>
      </c>
      <c r="S1241" s="5">
        <f t="shared" si="469"/>
        <v>45944</v>
      </c>
      <c r="T1241" s="4">
        <v>45944</v>
      </c>
      <c r="U1241" s="19">
        <f t="shared" si="456"/>
        <v>0</v>
      </c>
      <c r="V1241" s="5">
        <f t="shared" si="465"/>
        <v>45983</v>
      </c>
      <c r="W1241" s="6"/>
      <c r="X1241" s="19" t="str">
        <f t="shared" si="457"/>
        <v/>
      </c>
      <c r="Y1241" s="53">
        <f t="shared" si="460"/>
        <v>46011</v>
      </c>
      <c r="Z1241" s="51"/>
      <c r="AA1241" s="51" t="str">
        <f t="shared" si="458"/>
        <v/>
      </c>
      <c r="AB1241" s="53">
        <f t="shared" si="467"/>
        <v>46013</v>
      </c>
      <c r="AC1241" s="51" t="str">
        <f t="shared" si="468"/>
        <v/>
      </c>
      <c r="AD1241" s="44">
        <f t="shared" si="466"/>
        <v>46013</v>
      </c>
      <c r="AF1241" s="19" t="str">
        <f t="shared" si="461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v>1241</v>
      </c>
      <c r="B1242" s="136">
        <v>46014</v>
      </c>
      <c r="C1242" s="137" t="s">
        <v>2586</v>
      </c>
      <c r="D1242" s="138" t="s">
        <v>225</v>
      </c>
      <c r="E1242" s="138">
        <v>39283.629999999997</v>
      </c>
      <c r="F1242" s="138" t="s">
        <v>2587</v>
      </c>
      <c r="G1242" s="21" t="s">
        <v>119</v>
      </c>
      <c r="H1242" s="23" t="s">
        <v>40</v>
      </c>
      <c r="I1242" s="39" t="s">
        <v>52</v>
      </c>
      <c r="J1242" s="99">
        <f t="shared" si="463"/>
        <v>45914</v>
      </c>
      <c r="K1242" s="4">
        <v>45849</v>
      </c>
      <c r="L1242" s="19">
        <f t="shared" si="459"/>
        <v>65</v>
      </c>
      <c r="M1242" s="5">
        <f t="shared" si="464"/>
        <v>45925</v>
      </c>
      <c r="O1242" s="19" t="str">
        <f t="shared" ref="O1242:O1254" si="470">IF(OR(M1242="", N1242=""), "", M1242-N1242)</f>
        <v/>
      </c>
      <c r="P1242" s="5">
        <f t="shared" si="462"/>
        <v>45940</v>
      </c>
      <c r="R1242" s="19" t="str">
        <f t="shared" ref="R1242:R1268" si="471">IF(OR(P1242="", Q1242=""), "", P1242-Q1242)</f>
        <v/>
      </c>
      <c r="S1242" s="5">
        <f t="shared" si="469"/>
        <v>45945</v>
      </c>
      <c r="T1242" s="4">
        <v>45944</v>
      </c>
      <c r="U1242" s="19">
        <f t="shared" ref="U1242:U1268" si="472">IF(OR(S1242="", T1242=""), "", S1242-T1242)</f>
        <v>1</v>
      </c>
      <c r="V1242" s="5">
        <f t="shared" si="465"/>
        <v>45984</v>
      </c>
      <c r="W1242" s="6"/>
      <c r="X1242" s="19" t="str">
        <f t="shared" ref="X1242:X1268" si="473">IF(OR(V1242="", W1242=""), "", V1242-W1242)</f>
        <v/>
      </c>
      <c r="Y1242" s="53">
        <f t="shared" si="460"/>
        <v>46012</v>
      </c>
      <c r="Z1242" s="51"/>
      <c r="AA1242" s="51" t="str">
        <f t="shared" ref="AA1242:AA1268" si="474">IF(OR(Y1242="", Z1242=""), "", Y1242-Z1242)</f>
        <v/>
      </c>
      <c r="AB1242" s="53">
        <f t="shared" si="467"/>
        <v>46014</v>
      </c>
      <c r="AC1242" s="51" t="str">
        <f t="shared" si="468"/>
        <v/>
      </c>
      <c r="AD1242" s="44">
        <f t="shared" si="466"/>
        <v>46014</v>
      </c>
      <c r="AF1242" s="19" t="str">
        <f t="shared" si="461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v>1242</v>
      </c>
      <c r="B1243" s="136">
        <v>46015</v>
      </c>
      <c r="C1243" s="137">
        <v>647347293</v>
      </c>
      <c r="D1243" s="138" t="s">
        <v>225</v>
      </c>
      <c r="E1243" s="138">
        <v>2401.02</v>
      </c>
      <c r="F1243" s="138" t="s">
        <v>226</v>
      </c>
      <c r="G1243" s="21" t="s">
        <v>46</v>
      </c>
      <c r="H1243" s="23" t="s">
        <v>40</v>
      </c>
      <c r="I1243" s="39" t="s">
        <v>227</v>
      </c>
      <c r="J1243" s="99">
        <f t="shared" si="463"/>
        <v>45915</v>
      </c>
      <c r="K1243" s="4">
        <v>45901</v>
      </c>
      <c r="L1243" s="19">
        <f t="shared" si="459"/>
        <v>14</v>
      </c>
      <c r="M1243" s="5">
        <f t="shared" si="464"/>
        <v>45926</v>
      </c>
      <c r="N1243" s="4">
        <v>45932</v>
      </c>
      <c r="O1243" s="19">
        <f t="shared" si="470"/>
        <v>-6</v>
      </c>
      <c r="P1243" s="5">
        <f t="shared" si="462"/>
        <v>45941</v>
      </c>
      <c r="R1243" s="19" t="str">
        <f t="shared" si="471"/>
        <v/>
      </c>
      <c r="S1243" s="5">
        <f t="shared" si="469"/>
        <v>45946</v>
      </c>
      <c r="T1243" s="4">
        <v>45933</v>
      </c>
      <c r="U1243" s="19">
        <f t="shared" si="472"/>
        <v>13</v>
      </c>
      <c r="V1243" s="5">
        <f t="shared" si="465"/>
        <v>45985</v>
      </c>
      <c r="W1243" s="6"/>
      <c r="X1243" s="19" t="str">
        <f t="shared" si="473"/>
        <v/>
      </c>
      <c r="Y1243" s="53">
        <f t="shared" si="460"/>
        <v>46013</v>
      </c>
      <c r="Z1243" s="127"/>
      <c r="AA1243" s="51" t="str">
        <f t="shared" si="474"/>
        <v/>
      </c>
      <c r="AB1243" s="53">
        <f t="shared" si="467"/>
        <v>46015</v>
      </c>
      <c r="AC1243" s="51" t="str">
        <f t="shared" si="468"/>
        <v/>
      </c>
      <c r="AD1243" s="44">
        <f t="shared" si="466"/>
        <v>46015</v>
      </c>
      <c r="AF1243" s="19" t="str">
        <f t="shared" si="461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v>1243</v>
      </c>
      <c r="B1244" s="136">
        <v>46015</v>
      </c>
      <c r="C1244" s="137" t="s">
        <v>2588</v>
      </c>
      <c r="D1244" s="138" t="s">
        <v>225</v>
      </c>
      <c r="E1244" s="138">
        <v>8632</v>
      </c>
      <c r="F1244" s="138" t="s">
        <v>2589</v>
      </c>
      <c r="G1244" s="21" t="s">
        <v>46</v>
      </c>
      <c r="H1244" s="23" t="s">
        <v>40</v>
      </c>
      <c r="I1244" s="39" t="s">
        <v>227</v>
      </c>
      <c r="J1244" s="99">
        <f t="shared" si="463"/>
        <v>45915</v>
      </c>
      <c r="K1244" s="4">
        <v>45901</v>
      </c>
      <c r="L1244" s="19">
        <f t="shared" si="459"/>
        <v>14</v>
      </c>
      <c r="M1244" s="5">
        <f t="shared" si="464"/>
        <v>45926</v>
      </c>
      <c r="N1244" s="4">
        <v>45932</v>
      </c>
      <c r="O1244" s="19">
        <f t="shared" si="470"/>
        <v>-6</v>
      </c>
      <c r="P1244" s="5">
        <f t="shared" si="462"/>
        <v>45941</v>
      </c>
      <c r="R1244" s="19" t="str">
        <f t="shared" si="471"/>
        <v/>
      </c>
      <c r="S1244" s="5">
        <f t="shared" si="469"/>
        <v>45946</v>
      </c>
      <c r="T1244" s="4">
        <v>45940</v>
      </c>
      <c r="U1244" s="19">
        <f t="shared" si="472"/>
        <v>6</v>
      </c>
      <c r="V1244" s="5">
        <f t="shared" si="465"/>
        <v>45985</v>
      </c>
      <c r="W1244" s="6"/>
      <c r="X1244" s="19" t="str">
        <f t="shared" si="473"/>
        <v/>
      </c>
      <c r="Y1244" s="53">
        <f t="shared" si="460"/>
        <v>46013</v>
      </c>
      <c r="Z1244" s="127"/>
      <c r="AA1244" s="51" t="str">
        <f t="shared" si="474"/>
        <v/>
      </c>
      <c r="AB1244" s="53">
        <f t="shared" si="467"/>
        <v>46015</v>
      </c>
      <c r="AC1244" s="51" t="str">
        <f t="shared" si="468"/>
        <v/>
      </c>
      <c r="AD1244" s="44">
        <f t="shared" si="466"/>
        <v>46015</v>
      </c>
      <c r="AF1244" s="19" t="str">
        <f t="shared" si="461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v>1244</v>
      </c>
      <c r="B1245" s="61">
        <v>46015</v>
      </c>
      <c r="C1245" s="34" t="s">
        <v>2590</v>
      </c>
      <c r="D1245" s="23" t="s">
        <v>38</v>
      </c>
      <c r="E1245" s="25">
        <v>5343.27</v>
      </c>
      <c r="F1245" s="25" t="s">
        <v>2591</v>
      </c>
      <c r="G1245" s="14" t="s">
        <v>188</v>
      </c>
      <c r="H1245" s="23" t="s">
        <v>40</v>
      </c>
      <c r="I1245" s="39" t="s">
        <v>41</v>
      </c>
      <c r="J1245" s="99">
        <f t="shared" si="463"/>
        <v>45915</v>
      </c>
      <c r="K1245" s="4">
        <v>45915</v>
      </c>
      <c r="L1245" s="19">
        <f t="shared" si="459"/>
        <v>0</v>
      </c>
      <c r="M1245" s="5">
        <f t="shared" si="464"/>
        <v>45926</v>
      </c>
      <c r="N1245" s="4">
        <v>45926</v>
      </c>
      <c r="O1245" s="19">
        <f t="shared" si="470"/>
        <v>0</v>
      </c>
      <c r="P1245" s="5">
        <f t="shared" si="462"/>
        <v>45941</v>
      </c>
      <c r="Q1245" s="4">
        <v>45941</v>
      </c>
      <c r="R1245" s="19">
        <f t="shared" si="471"/>
        <v>0</v>
      </c>
      <c r="S1245" s="5">
        <f t="shared" si="469"/>
        <v>45946</v>
      </c>
      <c r="T1245" s="4">
        <v>45946</v>
      </c>
      <c r="U1245" s="19">
        <f t="shared" si="472"/>
        <v>0</v>
      </c>
      <c r="V1245" s="5">
        <f t="shared" si="465"/>
        <v>45985</v>
      </c>
      <c r="W1245" s="6"/>
      <c r="X1245" s="19" t="str">
        <f t="shared" si="473"/>
        <v/>
      </c>
      <c r="Y1245" s="53">
        <f t="shared" si="460"/>
        <v>46013</v>
      </c>
      <c r="Z1245" s="53"/>
      <c r="AA1245" s="51" t="str">
        <f t="shared" si="474"/>
        <v/>
      </c>
      <c r="AB1245" s="53">
        <f t="shared" si="467"/>
        <v>46015</v>
      </c>
      <c r="AC1245" s="51" t="str">
        <f t="shared" si="468"/>
        <v/>
      </c>
      <c r="AD1245" s="44">
        <f t="shared" si="466"/>
        <v>46015</v>
      </c>
      <c r="AF1245" s="19" t="str">
        <f t="shared" si="461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v>1245</v>
      </c>
      <c r="B1246" s="61">
        <v>46015</v>
      </c>
      <c r="C1246" s="34" t="s">
        <v>2592</v>
      </c>
      <c r="D1246" s="23" t="s">
        <v>2593</v>
      </c>
      <c r="E1246" s="25">
        <v>3501</v>
      </c>
      <c r="F1246" s="25" t="s">
        <v>2594</v>
      </c>
      <c r="G1246" s="14" t="s">
        <v>35</v>
      </c>
      <c r="H1246" s="23" t="s">
        <v>40</v>
      </c>
      <c r="I1246" s="39" t="s">
        <v>62</v>
      </c>
      <c r="J1246" s="99">
        <f t="shared" si="463"/>
        <v>45915</v>
      </c>
      <c r="L1246" s="19" t="str">
        <f t="shared" si="459"/>
        <v/>
      </c>
      <c r="M1246" s="5">
        <f t="shared" si="464"/>
        <v>45926</v>
      </c>
      <c r="O1246" s="19" t="str">
        <f t="shared" si="470"/>
        <v/>
      </c>
      <c r="P1246" s="5">
        <f t="shared" si="462"/>
        <v>45941</v>
      </c>
      <c r="R1246" s="19" t="str">
        <f t="shared" si="471"/>
        <v/>
      </c>
      <c r="S1246" s="5">
        <f t="shared" si="469"/>
        <v>45946</v>
      </c>
      <c r="U1246" s="19" t="str">
        <f t="shared" si="472"/>
        <v/>
      </c>
      <c r="V1246" s="5">
        <f t="shared" si="465"/>
        <v>45985</v>
      </c>
      <c r="W1246" s="6"/>
      <c r="X1246" s="19" t="str">
        <f t="shared" si="473"/>
        <v/>
      </c>
      <c r="Y1246" s="53">
        <f t="shared" si="460"/>
        <v>46013</v>
      </c>
      <c r="Z1246" s="53"/>
      <c r="AA1246" s="51" t="str">
        <f t="shared" si="474"/>
        <v/>
      </c>
      <c r="AB1246" s="53">
        <f t="shared" si="467"/>
        <v>46015</v>
      </c>
      <c r="AC1246" s="51" t="str">
        <f t="shared" si="468"/>
        <v/>
      </c>
      <c r="AD1246" s="44">
        <f t="shared" si="466"/>
        <v>46015</v>
      </c>
      <c r="AF1246" s="19" t="str">
        <f t="shared" si="461"/>
        <v/>
      </c>
      <c r="AG1246" s="10" t="s">
        <v>365</v>
      </c>
      <c r="AH1246" s="1"/>
      <c r="AI1246" s="1"/>
      <c r="AJ1246" s="1"/>
      <c r="AK1246" s="1"/>
      <c r="AL1246" s="1"/>
    </row>
    <row r="1247" spans="1:38" ht="14.45">
      <c r="A1247" s="38">
        <v>1246</v>
      </c>
      <c r="B1247" s="61">
        <v>46017</v>
      </c>
      <c r="C1247" s="34" t="s">
        <v>2595</v>
      </c>
      <c r="D1247" s="23" t="s">
        <v>2596</v>
      </c>
      <c r="E1247" s="25">
        <v>12180</v>
      </c>
      <c r="F1247" s="25" t="s">
        <v>2597</v>
      </c>
      <c r="G1247" s="14" t="s">
        <v>35</v>
      </c>
      <c r="H1247" s="23" t="s">
        <v>40</v>
      </c>
      <c r="I1247" s="39" t="s">
        <v>62</v>
      </c>
      <c r="J1247" s="99">
        <f t="shared" si="463"/>
        <v>45917</v>
      </c>
      <c r="L1247" s="19" t="str">
        <f t="shared" si="459"/>
        <v/>
      </c>
      <c r="M1247" s="5">
        <f t="shared" si="464"/>
        <v>45928</v>
      </c>
      <c r="N1247" s="4">
        <v>45945</v>
      </c>
      <c r="O1247" s="19">
        <f t="shared" si="470"/>
        <v>-17</v>
      </c>
      <c r="P1247" s="5">
        <f t="shared" si="462"/>
        <v>45943</v>
      </c>
      <c r="R1247" s="19" t="str">
        <f t="shared" si="471"/>
        <v/>
      </c>
      <c r="S1247" s="5">
        <f t="shared" si="469"/>
        <v>45948</v>
      </c>
      <c r="T1247" s="4">
        <v>45945</v>
      </c>
      <c r="U1247" s="19">
        <f t="shared" si="472"/>
        <v>3</v>
      </c>
      <c r="V1247" s="5">
        <f t="shared" si="465"/>
        <v>45987</v>
      </c>
      <c r="W1247" s="6"/>
      <c r="X1247" s="19" t="str">
        <f t="shared" si="473"/>
        <v/>
      </c>
      <c r="Y1247" s="53">
        <f t="shared" si="460"/>
        <v>46015</v>
      </c>
      <c r="Z1247" s="53"/>
      <c r="AA1247" s="51" t="str">
        <f t="shared" si="474"/>
        <v/>
      </c>
      <c r="AB1247" s="53">
        <f t="shared" si="467"/>
        <v>46017</v>
      </c>
      <c r="AC1247" s="51" t="str">
        <f t="shared" si="468"/>
        <v/>
      </c>
      <c r="AD1247" s="44">
        <f t="shared" si="466"/>
        <v>46017</v>
      </c>
      <c r="AF1247" s="19" t="str">
        <f t="shared" si="461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v>1247</v>
      </c>
      <c r="B1248" s="61">
        <v>46018</v>
      </c>
      <c r="C1248" s="34" t="s">
        <v>2598</v>
      </c>
      <c r="D1248" s="23" t="s">
        <v>230</v>
      </c>
      <c r="E1248" s="25">
        <v>27268.799999999999</v>
      </c>
      <c r="F1248" s="132" t="s">
        <v>231</v>
      </c>
      <c r="G1248" s="14" t="s">
        <v>35</v>
      </c>
      <c r="H1248" s="131" t="s">
        <v>40</v>
      </c>
      <c r="I1248" s="39" t="s">
        <v>233</v>
      </c>
      <c r="J1248" s="99">
        <f t="shared" si="463"/>
        <v>45918</v>
      </c>
      <c r="L1248" s="19" t="str">
        <f t="shared" si="459"/>
        <v/>
      </c>
      <c r="M1248" s="5">
        <f t="shared" si="464"/>
        <v>45929</v>
      </c>
      <c r="N1248" s="4">
        <v>45945</v>
      </c>
      <c r="O1248" s="19">
        <f t="shared" si="470"/>
        <v>-16</v>
      </c>
      <c r="P1248" s="5">
        <f t="shared" si="462"/>
        <v>45944</v>
      </c>
      <c r="R1248" s="19" t="str">
        <f t="shared" si="471"/>
        <v/>
      </c>
      <c r="S1248" s="5">
        <f t="shared" si="469"/>
        <v>45949</v>
      </c>
      <c r="U1248" s="19" t="str">
        <f t="shared" si="472"/>
        <v/>
      </c>
      <c r="V1248" s="5">
        <f t="shared" si="465"/>
        <v>45988</v>
      </c>
      <c r="W1248" s="6"/>
      <c r="X1248" s="19" t="str">
        <f t="shared" si="473"/>
        <v/>
      </c>
      <c r="Y1248" s="53">
        <f t="shared" si="460"/>
        <v>46016</v>
      </c>
      <c r="Z1248" s="53"/>
      <c r="AA1248" s="51" t="str">
        <f t="shared" si="474"/>
        <v/>
      </c>
      <c r="AB1248" s="53">
        <f t="shared" si="467"/>
        <v>46018</v>
      </c>
      <c r="AC1248" s="51" t="str">
        <f t="shared" si="468"/>
        <v/>
      </c>
      <c r="AD1248" s="44">
        <f t="shared" si="466"/>
        <v>46018</v>
      </c>
      <c r="AF1248" s="19" t="str">
        <f t="shared" si="461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v>1248</v>
      </c>
      <c r="B1249" s="61">
        <v>46018</v>
      </c>
      <c r="C1249" s="34" t="s">
        <v>2599</v>
      </c>
      <c r="D1249" s="23" t="s">
        <v>230</v>
      </c>
      <c r="E1249" s="25">
        <v>1031.24</v>
      </c>
      <c r="F1249" s="132" t="s">
        <v>2600</v>
      </c>
      <c r="G1249" s="14" t="s">
        <v>35</v>
      </c>
      <c r="H1249" s="23" t="s">
        <v>40</v>
      </c>
      <c r="I1249" s="39" t="s">
        <v>62</v>
      </c>
      <c r="J1249" s="99">
        <f t="shared" si="463"/>
        <v>45918</v>
      </c>
      <c r="L1249" s="19" t="str">
        <f t="shared" si="459"/>
        <v/>
      </c>
      <c r="M1249" s="5">
        <f t="shared" si="464"/>
        <v>45929</v>
      </c>
      <c r="O1249" s="19" t="str">
        <f t="shared" si="470"/>
        <v/>
      </c>
      <c r="P1249" s="5">
        <f t="shared" si="462"/>
        <v>45944</v>
      </c>
      <c r="R1249" s="19" t="str">
        <f t="shared" si="471"/>
        <v/>
      </c>
      <c r="S1249" s="5">
        <f t="shared" si="469"/>
        <v>45949</v>
      </c>
      <c r="U1249" s="19" t="str">
        <f t="shared" si="472"/>
        <v/>
      </c>
      <c r="V1249" s="5">
        <f t="shared" si="465"/>
        <v>45988</v>
      </c>
      <c r="W1249" s="6"/>
      <c r="X1249" s="19" t="str">
        <f t="shared" si="473"/>
        <v/>
      </c>
      <c r="Y1249" s="53">
        <f t="shared" si="460"/>
        <v>46016</v>
      </c>
      <c r="Z1249" s="53"/>
      <c r="AA1249" s="51" t="str">
        <f t="shared" si="474"/>
        <v/>
      </c>
      <c r="AB1249" s="53">
        <f t="shared" si="467"/>
        <v>46018</v>
      </c>
      <c r="AC1249" s="51" t="str">
        <f t="shared" si="468"/>
        <v/>
      </c>
      <c r="AD1249" s="44">
        <f t="shared" si="466"/>
        <v>46018</v>
      </c>
      <c r="AF1249" s="19" t="str">
        <f t="shared" si="461"/>
        <v/>
      </c>
      <c r="AG1249" s="10" t="s">
        <v>365</v>
      </c>
      <c r="AH1249" s="1"/>
      <c r="AI1249" s="1"/>
      <c r="AJ1249" s="1"/>
      <c r="AK1249" s="1"/>
      <c r="AL1249" s="1"/>
    </row>
    <row r="1250" spans="1:38" ht="14.45">
      <c r="A1250" s="38">
        <v>1249</v>
      </c>
      <c r="B1250" s="61">
        <v>46018</v>
      </c>
      <c r="C1250" s="34" t="s">
        <v>2601</v>
      </c>
      <c r="D1250" s="23" t="s">
        <v>234</v>
      </c>
      <c r="E1250" s="25">
        <v>11432.67</v>
      </c>
      <c r="F1250" s="25" t="s">
        <v>235</v>
      </c>
      <c r="G1250" s="14" t="s">
        <v>35</v>
      </c>
      <c r="H1250" s="23" t="s">
        <v>36</v>
      </c>
      <c r="I1250" s="39" t="s">
        <v>93</v>
      </c>
      <c r="J1250" s="99">
        <f t="shared" si="463"/>
        <v>45918</v>
      </c>
      <c r="L1250" s="19" t="str">
        <f t="shared" si="459"/>
        <v/>
      </c>
      <c r="M1250" s="5">
        <f t="shared" si="464"/>
        <v>45929</v>
      </c>
      <c r="O1250" s="19" t="str">
        <f t="shared" si="470"/>
        <v/>
      </c>
      <c r="P1250" s="5">
        <f t="shared" si="462"/>
        <v>45944</v>
      </c>
      <c r="R1250" s="19" t="str">
        <f t="shared" si="471"/>
        <v/>
      </c>
      <c r="S1250" s="5">
        <f t="shared" si="469"/>
        <v>45949</v>
      </c>
      <c r="T1250" s="4">
        <v>45945</v>
      </c>
      <c r="U1250" s="19">
        <f t="shared" si="472"/>
        <v>4</v>
      </c>
      <c r="V1250" s="5">
        <f t="shared" si="465"/>
        <v>45988</v>
      </c>
      <c r="W1250" s="6"/>
      <c r="X1250" s="19" t="str">
        <f t="shared" si="473"/>
        <v/>
      </c>
      <c r="Y1250" s="53">
        <f t="shared" si="460"/>
        <v>46016</v>
      </c>
      <c r="Z1250" s="53"/>
      <c r="AA1250" s="51" t="str">
        <f t="shared" si="474"/>
        <v/>
      </c>
      <c r="AB1250" s="53">
        <f t="shared" si="467"/>
        <v>46018</v>
      </c>
      <c r="AC1250" s="51" t="str">
        <f t="shared" si="468"/>
        <v/>
      </c>
      <c r="AD1250" s="44">
        <f t="shared" si="466"/>
        <v>46018</v>
      </c>
      <c r="AF1250" s="19" t="str">
        <f t="shared" si="461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v>1250</v>
      </c>
      <c r="B1251" s="61">
        <v>46019</v>
      </c>
      <c r="C1251" s="34">
        <v>111848695</v>
      </c>
      <c r="D1251" s="23" t="s">
        <v>236</v>
      </c>
      <c r="E1251" s="25">
        <v>1067.23</v>
      </c>
      <c r="F1251" s="25" t="s">
        <v>2602</v>
      </c>
      <c r="G1251" s="14" t="s">
        <v>35</v>
      </c>
      <c r="H1251" s="23" t="s">
        <v>40</v>
      </c>
      <c r="I1251" s="39" t="s">
        <v>93</v>
      </c>
      <c r="J1251" s="99">
        <f t="shared" si="463"/>
        <v>45919</v>
      </c>
      <c r="L1251" s="19" t="str">
        <f t="shared" si="459"/>
        <v/>
      </c>
      <c r="M1251" s="5">
        <f t="shared" si="464"/>
        <v>45930</v>
      </c>
      <c r="O1251" s="19" t="str">
        <f t="shared" si="470"/>
        <v/>
      </c>
      <c r="P1251" s="5">
        <f t="shared" si="462"/>
        <v>45945</v>
      </c>
      <c r="R1251" s="19" t="str">
        <f t="shared" si="471"/>
        <v/>
      </c>
      <c r="S1251" s="5">
        <f t="shared" si="469"/>
        <v>45950</v>
      </c>
      <c r="T1251" s="4">
        <v>45945</v>
      </c>
      <c r="U1251" s="19">
        <f t="shared" si="472"/>
        <v>5</v>
      </c>
      <c r="V1251" s="5">
        <f t="shared" si="465"/>
        <v>45989</v>
      </c>
      <c r="W1251" s="6"/>
      <c r="X1251" s="19" t="str">
        <f t="shared" si="473"/>
        <v/>
      </c>
      <c r="Y1251" s="53">
        <f t="shared" si="460"/>
        <v>46017</v>
      </c>
      <c r="Z1251" s="53"/>
      <c r="AA1251" s="51" t="str">
        <f t="shared" si="474"/>
        <v/>
      </c>
      <c r="AB1251" s="53">
        <f t="shared" si="467"/>
        <v>46019</v>
      </c>
      <c r="AC1251" s="51" t="str">
        <f t="shared" si="468"/>
        <v/>
      </c>
      <c r="AD1251" s="44">
        <f t="shared" si="466"/>
        <v>46019</v>
      </c>
      <c r="AF1251" s="19" t="str">
        <f t="shared" si="461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v>1251</v>
      </c>
      <c r="B1252" s="61">
        <v>46020</v>
      </c>
      <c r="C1252" s="34" t="s">
        <v>2603</v>
      </c>
      <c r="D1252" s="23" t="s">
        <v>238</v>
      </c>
      <c r="E1252" s="25">
        <v>874.14</v>
      </c>
      <c r="F1252" s="25" t="s">
        <v>2522</v>
      </c>
      <c r="G1252" s="14" t="s">
        <v>119</v>
      </c>
      <c r="H1252" s="23" t="s">
        <v>40</v>
      </c>
      <c r="I1252" s="39" t="s">
        <v>41</v>
      </c>
      <c r="J1252" s="99">
        <f t="shared" si="463"/>
        <v>45920</v>
      </c>
      <c r="K1252" s="4">
        <v>45849</v>
      </c>
      <c r="L1252" s="19">
        <f t="shared" ref="L1252:L1269" si="475">IF(OR(J1252="", K1252=""), "", J1252-K1252)</f>
        <v>71</v>
      </c>
      <c r="M1252" s="5">
        <f t="shared" si="464"/>
        <v>45931</v>
      </c>
      <c r="O1252" s="19" t="str">
        <f t="shared" si="470"/>
        <v/>
      </c>
      <c r="P1252" s="5">
        <f t="shared" si="462"/>
        <v>45946</v>
      </c>
      <c r="R1252" s="19" t="str">
        <f t="shared" si="471"/>
        <v/>
      </c>
      <c r="S1252" s="5">
        <f t="shared" si="469"/>
        <v>45951</v>
      </c>
      <c r="T1252" s="4">
        <v>45936</v>
      </c>
      <c r="U1252" s="19">
        <f t="shared" si="472"/>
        <v>15</v>
      </c>
      <c r="V1252" s="5">
        <f t="shared" si="465"/>
        <v>45990</v>
      </c>
      <c r="W1252" s="6">
        <v>45936</v>
      </c>
      <c r="X1252" s="19">
        <f t="shared" si="473"/>
        <v>54</v>
      </c>
      <c r="Y1252" s="53">
        <f t="shared" si="460"/>
        <v>46018</v>
      </c>
      <c r="Z1252" s="51"/>
      <c r="AA1252" s="51" t="str">
        <f t="shared" si="474"/>
        <v/>
      </c>
      <c r="AB1252" s="53">
        <f t="shared" si="467"/>
        <v>46020</v>
      </c>
      <c r="AC1252" s="51" t="str">
        <f t="shared" si="468"/>
        <v/>
      </c>
      <c r="AD1252" s="44">
        <f t="shared" si="466"/>
        <v>46020</v>
      </c>
      <c r="AF1252" s="19" t="str">
        <f t="shared" si="461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v>1252</v>
      </c>
      <c r="B1253" s="61">
        <v>46020</v>
      </c>
      <c r="C1253" s="34" t="s">
        <v>2604</v>
      </c>
      <c r="D1253" s="23" t="s">
        <v>238</v>
      </c>
      <c r="E1253" s="25">
        <v>33518.42</v>
      </c>
      <c r="F1253" s="25" t="s">
        <v>239</v>
      </c>
      <c r="G1253" s="14" t="s">
        <v>119</v>
      </c>
      <c r="H1253" s="23" t="s">
        <v>40</v>
      </c>
      <c r="I1253" s="39" t="s">
        <v>93</v>
      </c>
      <c r="J1253" s="99">
        <f t="shared" si="463"/>
        <v>45920</v>
      </c>
      <c r="L1253" s="19" t="str">
        <f t="shared" si="475"/>
        <v/>
      </c>
      <c r="M1253" s="5">
        <f t="shared" si="464"/>
        <v>45931</v>
      </c>
      <c r="O1253" s="19" t="str">
        <f t="shared" si="470"/>
        <v/>
      </c>
      <c r="P1253" s="5">
        <f t="shared" si="462"/>
        <v>45946</v>
      </c>
      <c r="R1253" s="19" t="str">
        <f t="shared" si="471"/>
        <v/>
      </c>
      <c r="S1253" s="5">
        <f t="shared" si="469"/>
        <v>45951</v>
      </c>
      <c r="T1253" s="4">
        <v>45936</v>
      </c>
      <c r="U1253" s="19">
        <f t="shared" si="472"/>
        <v>15</v>
      </c>
      <c r="V1253" s="5">
        <f t="shared" si="465"/>
        <v>45990</v>
      </c>
      <c r="W1253" s="6">
        <v>45936</v>
      </c>
      <c r="X1253" s="19">
        <f t="shared" si="473"/>
        <v>54</v>
      </c>
      <c r="Y1253" s="53">
        <f t="shared" si="460"/>
        <v>46018</v>
      </c>
      <c r="Z1253" s="51"/>
      <c r="AA1253" s="51" t="str">
        <f t="shared" si="474"/>
        <v/>
      </c>
      <c r="AB1253" s="53">
        <f t="shared" si="467"/>
        <v>46020</v>
      </c>
      <c r="AC1253" s="51" t="str">
        <f t="shared" si="468"/>
        <v/>
      </c>
      <c r="AD1253" s="44">
        <f t="shared" si="466"/>
        <v>46020</v>
      </c>
      <c r="AF1253" s="19" t="str">
        <f t="shared" si="461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v>1253</v>
      </c>
      <c r="B1254" s="61">
        <v>46020</v>
      </c>
      <c r="C1254" s="34" t="s">
        <v>2605</v>
      </c>
      <c r="D1254" s="23" t="s">
        <v>2606</v>
      </c>
      <c r="E1254" s="25">
        <v>678.79</v>
      </c>
      <c r="F1254" s="25" t="s">
        <v>2607</v>
      </c>
      <c r="G1254" s="14" t="s">
        <v>51</v>
      </c>
      <c r="H1254" s="23" t="s">
        <v>40</v>
      </c>
      <c r="I1254" s="39" t="s">
        <v>41</v>
      </c>
      <c r="J1254" s="99">
        <f t="shared" si="463"/>
        <v>45920</v>
      </c>
      <c r="K1254" s="4">
        <v>45897</v>
      </c>
      <c r="L1254" s="19">
        <f t="shared" si="475"/>
        <v>23</v>
      </c>
      <c r="M1254" s="5">
        <f t="shared" si="464"/>
        <v>45931</v>
      </c>
      <c r="O1254" s="19" t="str">
        <f t="shared" si="470"/>
        <v/>
      </c>
      <c r="P1254" s="5">
        <f t="shared" si="462"/>
        <v>45946</v>
      </c>
      <c r="R1254" s="19" t="str">
        <f t="shared" si="471"/>
        <v/>
      </c>
      <c r="S1254" s="5">
        <f t="shared" si="469"/>
        <v>45951</v>
      </c>
      <c r="U1254" s="19" t="str">
        <f t="shared" si="472"/>
        <v/>
      </c>
      <c r="V1254" s="5">
        <f t="shared" si="465"/>
        <v>45990</v>
      </c>
      <c r="W1254" s="6"/>
      <c r="X1254" s="19" t="str">
        <f t="shared" si="473"/>
        <v/>
      </c>
      <c r="Y1254" s="53">
        <f t="shared" si="460"/>
        <v>46018</v>
      </c>
      <c r="Z1254" s="51"/>
      <c r="AA1254" s="51" t="str">
        <f t="shared" si="474"/>
        <v/>
      </c>
      <c r="AB1254" s="53">
        <f t="shared" si="467"/>
        <v>46020</v>
      </c>
      <c r="AC1254" s="51" t="str">
        <f t="shared" si="468"/>
        <v/>
      </c>
      <c r="AD1254" s="44">
        <f t="shared" si="466"/>
        <v>46020</v>
      </c>
      <c r="AF1254" s="19" t="str">
        <f t="shared" si="461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v>1254</v>
      </c>
      <c r="B1255" s="62">
        <v>46020</v>
      </c>
      <c r="C1255" s="42" t="s">
        <v>2608</v>
      </c>
      <c r="D1255" s="24" t="s">
        <v>306</v>
      </c>
      <c r="E1255" s="129">
        <v>2074.4</v>
      </c>
      <c r="F1255" s="129" t="s">
        <v>2609</v>
      </c>
      <c r="G1255" s="16" t="s">
        <v>46</v>
      </c>
      <c r="H1255" s="24" t="s">
        <v>40</v>
      </c>
      <c r="I1255" s="130" t="s">
        <v>93</v>
      </c>
      <c r="J1255" s="100">
        <f>B1255-100</f>
        <v>45920</v>
      </c>
      <c r="K1255" s="7">
        <v>45901</v>
      </c>
      <c r="L1255" s="101">
        <f>IF(OR(J1255="", K1255=""), "", J1255-K1255)</f>
        <v>19</v>
      </c>
      <c r="M1255" s="20">
        <f>B1255-89</f>
        <v>45931</v>
      </c>
      <c r="N1255" s="4">
        <v>45932</v>
      </c>
      <c r="O1255" s="19">
        <f t="shared" ref="O1255:O1268" si="476">IF(OR(M1256="", N1255=""), "", M1256-N1255)</f>
        <v>0</v>
      </c>
      <c r="P1255" s="5">
        <f t="shared" ref="P1255:P1268" si="477">B1256-74</f>
        <v>45947</v>
      </c>
      <c r="Q1255" s="4">
        <v>45947</v>
      </c>
      <c r="R1255" s="19">
        <f t="shared" si="471"/>
        <v>0</v>
      </c>
      <c r="S1255" s="5">
        <f t="shared" ref="S1255:S1268" si="478">B1256-69</f>
        <v>45952</v>
      </c>
      <c r="U1255" s="19" t="str">
        <f t="shared" si="472"/>
        <v/>
      </c>
      <c r="V1255" s="5">
        <f t="shared" ref="V1255:V1268" si="479">B1256-30</f>
        <v>45991</v>
      </c>
      <c r="W1255" s="6"/>
      <c r="X1255" s="19" t="str">
        <f t="shared" si="473"/>
        <v/>
      </c>
      <c r="Y1255" s="53">
        <f t="shared" ref="Y1255:Y1268" si="480">B1256-2</f>
        <v>46019</v>
      </c>
      <c r="Z1255" s="53"/>
      <c r="AA1255" s="51" t="str">
        <f t="shared" si="474"/>
        <v/>
      </c>
      <c r="AB1255" s="53">
        <f t="shared" ref="AB1255:AB1268" si="481">IF(B1256&lt;&gt;"", B1256, "")</f>
        <v>46021</v>
      </c>
      <c r="AC1255" s="51" t="str">
        <f t="shared" si="468"/>
        <v/>
      </c>
      <c r="AD1255" s="44">
        <f t="shared" ref="AD1255:AD1268" si="482">IF(B1256&lt;&gt;"", B1256, "")</f>
        <v>46021</v>
      </c>
      <c r="AF1255" s="19" t="str">
        <f t="shared" si="461"/>
        <v/>
      </c>
      <c r="AG1255" s="10" t="s">
        <v>365</v>
      </c>
      <c r="AH1255" s="1"/>
      <c r="AI1255" s="1"/>
      <c r="AJ1255" s="1"/>
      <c r="AK1255" s="1"/>
      <c r="AL1255" s="1"/>
    </row>
    <row r="1256" spans="1:38" ht="14.45">
      <c r="A1256" s="38">
        <v>1255</v>
      </c>
      <c r="B1256" s="61">
        <v>46021</v>
      </c>
      <c r="C1256" s="34" t="s">
        <v>2610</v>
      </c>
      <c r="D1256" s="23" t="s">
        <v>38</v>
      </c>
      <c r="E1256" s="25">
        <v>84.64</v>
      </c>
      <c r="F1256" s="25" t="s">
        <v>2611</v>
      </c>
      <c r="G1256" s="14" t="s">
        <v>188</v>
      </c>
      <c r="H1256" s="23" t="s">
        <v>40</v>
      </c>
      <c r="I1256" s="39" t="s">
        <v>41</v>
      </c>
      <c r="J1256" s="99">
        <f t="shared" si="463"/>
        <v>45921</v>
      </c>
      <c r="K1256" s="4">
        <v>45921</v>
      </c>
      <c r="L1256" s="19">
        <f t="shared" si="475"/>
        <v>0</v>
      </c>
      <c r="M1256" s="5">
        <f t="shared" si="464"/>
        <v>45932</v>
      </c>
      <c r="N1256" s="4">
        <v>45932</v>
      </c>
      <c r="O1256" s="19">
        <f t="shared" si="476"/>
        <v>0</v>
      </c>
      <c r="P1256" s="5">
        <f t="shared" si="477"/>
        <v>45947</v>
      </c>
      <c r="Q1256" s="4">
        <v>45947</v>
      </c>
      <c r="R1256" s="19">
        <f t="shared" si="471"/>
        <v>0</v>
      </c>
      <c r="S1256" s="5">
        <f t="shared" si="478"/>
        <v>45952</v>
      </c>
      <c r="T1256" s="4">
        <v>45952</v>
      </c>
      <c r="U1256" s="19">
        <f t="shared" si="472"/>
        <v>0</v>
      </c>
      <c r="V1256" s="5">
        <f t="shared" si="479"/>
        <v>45991</v>
      </c>
      <c r="W1256" s="6"/>
      <c r="X1256" s="19" t="str">
        <f t="shared" si="473"/>
        <v/>
      </c>
      <c r="Y1256" s="53">
        <f t="shared" si="480"/>
        <v>46019</v>
      </c>
      <c r="Z1256" s="53"/>
      <c r="AA1256" s="51" t="str">
        <f t="shared" si="474"/>
        <v/>
      </c>
      <c r="AB1256" s="53">
        <f t="shared" si="481"/>
        <v>46021</v>
      </c>
      <c r="AC1256" s="51" t="str">
        <f t="shared" si="468"/>
        <v/>
      </c>
      <c r="AD1256" s="44">
        <f t="shared" si="482"/>
        <v>46021</v>
      </c>
      <c r="AF1256" s="19" t="str">
        <f t="shared" si="461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v>1256</v>
      </c>
      <c r="B1257" s="61">
        <v>46021</v>
      </c>
      <c r="C1257" s="34" t="s">
        <v>2612</v>
      </c>
      <c r="D1257" s="23" t="s">
        <v>38</v>
      </c>
      <c r="E1257" s="25">
        <v>1373.46</v>
      </c>
      <c r="F1257" s="25" t="s">
        <v>2613</v>
      </c>
      <c r="G1257" s="14" t="s">
        <v>188</v>
      </c>
      <c r="H1257" s="23" t="s">
        <v>40</v>
      </c>
      <c r="I1257" s="39" t="s">
        <v>41</v>
      </c>
      <c r="J1257" s="99">
        <f t="shared" si="463"/>
        <v>45921</v>
      </c>
      <c r="K1257" s="4">
        <v>45921</v>
      </c>
      <c r="L1257" s="19">
        <f t="shared" si="475"/>
        <v>0</v>
      </c>
      <c r="M1257" s="5">
        <f t="shared" si="464"/>
        <v>45932</v>
      </c>
      <c r="N1257" s="4">
        <v>45933</v>
      </c>
      <c r="O1257" s="19">
        <f t="shared" si="476"/>
        <v>0</v>
      </c>
      <c r="P1257" s="5">
        <f t="shared" si="477"/>
        <v>45948</v>
      </c>
      <c r="Q1257" s="4">
        <v>45948</v>
      </c>
      <c r="R1257" s="19">
        <f t="shared" si="471"/>
        <v>0</v>
      </c>
      <c r="S1257" s="5">
        <f t="shared" si="478"/>
        <v>45953</v>
      </c>
      <c r="T1257" s="4">
        <v>45953</v>
      </c>
      <c r="U1257" s="19">
        <f t="shared" si="472"/>
        <v>0</v>
      </c>
      <c r="V1257" s="5">
        <f t="shared" si="479"/>
        <v>45992</v>
      </c>
      <c r="W1257" s="6"/>
      <c r="X1257" s="19" t="str">
        <f t="shared" si="473"/>
        <v/>
      </c>
      <c r="Y1257" s="53">
        <f t="shared" si="480"/>
        <v>46020</v>
      </c>
      <c r="Z1257" s="53"/>
      <c r="AA1257" s="51" t="str">
        <f t="shared" si="474"/>
        <v/>
      </c>
      <c r="AB1257" s="53">
        <f t="shared" si="481"/>
        <v>46022</v>
      </c>
      <c r="AC1257" s="51" t="str">
        <f t="shared" si="468"/>
        <v/>
      </c>
      <c r="AD1257" s="44">
        <f t="shared" si="482"/>
        <v>46022</v>
      </c>
      <c r="AF1257" s="19" t="str">
        <f t="shared" si="461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v>1257</v>
      </c>
      <c r="B1258" s="61">
        <v>46022</v>
      </c>
      <c r="C1258" s="34" t="s">
        <v>2614</v>
      </c>
      <c r="D1258" s="23" t="s">
        <v>38</v>
      </c>
      <c r="E1258" s="25">
        <v>3922.85</v>
      </c>
      <c r="F1258" s="25" t="s">
        <v>2615</v>
      </c>
      <c r="G1258" s="14" t="s">
        <v>188</v>
      </c>
      <c r="H1258" s="23" t="s">
        <v>40</v>
      </c>
      <c r="I1258" s="39" t="s">
        <v>41</v>
      </c>
      <c r="J1258" s="99">
        <f t="shared" si="463"/>
        <v>45922</v>
      </c>
      <c r="K1258" s="4">
        <v>45922</v>
      </c>
      <c r="L1258" s="19">
        <f t="shared" si="475"/>
        <v>0</v>
      </c>
      <c r="M1258" s="5">
        <f t="shared" si="464"/>
        <v>45933</v>
      </c>
      <c r="N1258" s="4">
        <v>45933</v>
      </c>
      <c r="O1258" s="19">
        <f t="shared" si="476"/>
        <v>0</v>
      </c>
      <c r="P1258" s="5">
        <f t="shared" si="477"/>
        <v>45948</v>
      </c>
      <c r="Q1258" s="4">
        <v>45948</v>
      </c>
      <c r="R1258" s="19">
        <f t="shared" si="471"/>
        <v>0</v>
      </c>
      <c r="S1258" s="5">
        <f t="shared" si="478"/>
        <v>45953</v>
      </c>
      <c r="T1258" s="4">
        <v>45953</v>
      </c>
      <c r="U1258" s="19">
        <f t="shared" si="472"/>
        <v>0</v>
      </c>
      <c r="V1258" s="5">
        <f t="shared" si="479"/>
        <v>45992</v>
      </c>
      <c r="W1258" s="6"/>
      <c r="X1258" s="19" t="str">
        <f t="shared" si="473"/>
        <v/>
      </c>
      <c r="Y1258" s="53">
        <f t="shared" si="480"/>
        <v>46020</v>
      </c>
      <c r="Z1258" s="53"/>
      <c r="AA1258" s="51" t="str">
        <f t="shared" si="474"/>
        <v/>
      </c>
      <c r="AB1258" s="53">
        <f t="shared" si="481"/>
        <v>46022</v>
      </c>
      <c r="AC1258" s="51" t="str">
        <f t="shared" si="468"/>
        <v/>
      </c>
      <c r="AD1258" s="44">
        <f t="shared" si="482"/>
        <v>46022</v>
      </c>
      <c r="AF1258" s="19" t="str">
        <f t="shared" si="461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v>1258</v>
      </c>
      <c r="B1259" s="61">
        <v>46022</v>
      </c>
      <c r="C1259" s="34" t="s">
        <v>2616</v>
      </c>
      <c r="D1259" s="23" t="s">
        <v>38</v>
      </c>
      <c r="E1259" s="25">
        <v>300.91000000000003</v>
      </c>
      <c r="F1259" s="25" t="s">
        <v>2617</v>
      </c>
      <c r="G1259" s="14" t="s">
        <v>188</v>
      </c>
      <c r="H1259" s="23" t="s">
        <v>40</v>
      </c>
      <c r="I1259" s="39" t="s">
        <v>41</v>
      </c>
      <c r="J1259" s="99">
        <f t="shared" si="463"/>
        <v>45922</v>
      </c>
      <c r="K1259" s="4">
        <v>45922</v>
      </c>
      <c r="L1259" s="19">
        <f t="shared" si="475"/>
        <v>0</v>
      </c>
      <c r="M1259" s="5">
        <f t="shared" si="464"/>
        <v>45933</v>
      </c>
      <c r="N1259" s="4">
        <v>45933</v>
      </c>
      <c r="O1259" s="19">
        <f t="shared" si="476"/>
        <v>0</v>
      </c>
      <c r="P1259" s="5">
        <f t="shared" si="477"/>
        <v>45948</v>
      </c>
      <c r="Q1259" s="4">
        <v>45948</v>
      </c>
      <c r="R1259" s="19">
        <f t="shared" si="471"/>
        <v>0</v>
      </c>
      <c r="S1259" s="5">
        <f t="shared" si="478"/>
        <v>45953</v>
      </c>
      <c r="T1259" s="4">
        <v>45953</v>
      </c>
      <c r="U1259" s="19">
        <f t="shared" si="472"/>
        <v>0</v>
      </c>
      <c r="V1259" s="5">
        <f t="shared" si="479"/>
        <v>45992</v>
      </c>
      <c r="W1259" s="6"/>
      <c r="X1259" s="19" t="str">
        <f t="shared" si="473"/>
        <v/>
      </c>
      <c r="Y1259" s="53">
        <f t="shared" si="480"/>
        <v>46020</v>
      </c>
      <c r="Z1259" s="53"/>
      <c r="AA1259" s="51" t="str">
        <f t="shared" si="474"/>
        <v/>
      </c>
      <c r="AB1259" s="53">
        <f t="shared" si="481"/>
        <v>46022</v>
      </c>
      <c r="AC1259" s="51" t="str">
        <f t="shared" si="468"/>
        <v/>
      </c>
      <c r="AD1259" s="44">
        <f t="shared" si="482"/>
        <v>46022</v>
      </c>
      <c r="AF1259" s="19" t="str">
        <f t="shared" si="461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v>1259</v>
      </c>
      <c r="B1260" s="133">
        <v>46022</v>
      </c>
      <c r="C1260" s="134" t="s">
        <v>2618</v>
      </c>
      <c r="D1260" s="135" t="s">
        <v>38</v>
      </c>
      <c r="E1260" s="141">
        <v>197.94</v>
      </c>
      <c r="F1260" s="141" t="s">
        <v>2619</v>
      </c>
      <c r="G1260" s="14" t="s">
        <v>188</v>
      </c>
      <c r="H1260" s="23" t="s">
        <v>40</v>
      </c>
      <c r="I1260" s="39" t="s">
        <v>41</v>
      </c>
      <c r="J1260" s="99">
        <f t="shared" si="463"/>
        <v>45922</v>
      </c>
      <c r="K1260" s="4">
        <v>45922</v>
      </c>
      <c r="L1260" s="19">
        <f t="shared" si="475"/>
        <v>0</v>
      </c>
      <c r="M1260" s="5">
        <f t="shared" si="464"/>
        <v>45933</v>
      </c>
      <c r="O1260" s="19" t="str">
        <f t="shared" si="476"/>
        <v/>
      </c>
      <c r="P1260" s="5">
        <f t="shared" si="477"/>
        <v>45948</v>
      </c>
      <c r="R1260" s="19" t="str">
        <f t="shared" si="471"/>
        <v/>
      </c>
      <c r="S1260" s="5">
        <f t="shared" si="478"/>
        <v>45953</v>
      </c>
      <c r="T1260" s="4">
        <v>45953</v>
      </c>
      <c r="U1260" s="19">
        <f t="shared" si="472"/>
        <v>0</v>
      </c>
      <c r="V1260" s="5">
        <f t="shared" si="479"/>
        <v>45992</v>
      </c>
      <c r="W1260" s="6"/>
      <c r="X1260" s="19" t="str">
        <f t="shared" si="473"/>
        <v/>
      </c>
      <c r="Y1260" s="53">
        <f t="shared" si="480"/>
        <v>46020</v>
      </c>
      <c r="Z1260" s="53"/>
      <c r="AA1260" s="51" t="str">
        <f t="shared" si="474"/>
        <v/>
      </c>
      <c r="AB1260" s="53">
        <f t="shared" si="481"/>
        <v>46022</v>
      </c>
      <c r="AC1260" s="51" t="str">
        <f t="shared" si="468"/>
        <v/>
      </c>
      <c r="AD1260" s="44">
        <f t="shared" si="482"/>
        <v>46022</v>
      </c>
      <c r="AF1260" s="19" t="str">
        <f t="shared" si="461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v>1260</v>
      </c>
      <c r="B1261" s="136">
        <v>46022</v>
      </c>
      <c r="C1261" s="137" t="s">
        <v>2620</v>
      </c>
      <c r="D1261" s="138" t="s">
        <v>251</v>
      </c>
      <c r="E1261" s="138">
        <v>291085.76</v>
      </c>
      <c r="F1261" s="138" t="s">
        <v>2621</v>
      </c>
      <c r="G1261" s="21" t="s">
        <v>35</v>
      </c>
      <c r="H1261" s="23" t="s">
        <v>36</v>
      </c>
      <c r="I1261" s="39" t="s">
        <v>37</v>
      </c>
      <c r="J1261" s="99">
        <f t="shared" si="463"/>
        <v>45922</v>
      </c>
      <c r="L1261" s="19" t="str">
        <f t="shared" si="475"/>
        <v/>
      </c>
      <c r="M1261" s="5">
        <f t="shared" si="464"/>
        <v>45933</v>
      </c>
      <c r="O1261" s="19" t="str">
        <f t="shared" si="476"/>
        <v/>
      </c>
      <c r="P1261" s="5">
        <f t="shared" si="477"/>
        <v>45948</v>
      </c>
      <c r="R1261" s="19" t="str">
        <f t="shared" si="471"/>
        <v/>
      </c>
      <c r="S1261" s="5">
        <f t="shared" si="478"/>
        <v>45953</v>
      </c>
      <c r="U1261" s="19" t="str">
        <f t="shared" si="472"/>
        <v/>
      </c>
      <c r="V1261" s="5">
        <f t="shared" si="479"/>
        <v>45992</v>
      </c>
      <c r="W1261" s="6"/>
      <c r="X1261" s="19" t="str">
        <f t="shared" si="473"/>
        <v/>
      </c>
      <c r="Y1261" s="53">
        <f t="shared" si="480"/>
        <v>46020</v>
      </c>
      <c r="Z1261" s="51"/>
      <c r="AA1261" s="51" t="str">
        <f t="shared" si="474"/>
        <v/>
      </c>
      <c r="AB1261" s="53">
        <f t="shared" si="481"/>
        <v>46022</v>
      </c>
      <c r="AC1261" s="51" t="str">
        <f t="shared" si="468"/>
        <v/>
      </c>
      <c r="AD1261" s="44">
        <f t="shared" si="482"/>
        <v>46022</v>
      </c>
      <c r="AF1261" s="19" t="str">
        <f t="shared" si="461"/>
        <v/>
      </c>
      <c r="AG1261" s="10"/>
      <c r="AH1261" s="1"/>
      <c r="AI1261" s="1"/>
      <c r="AJ1261" s="1"/>
      <c r="AK1261" s="1"/>
      <c r="AL1261" s="1"/>
    </row>
    <row r="1262" spans="1:38" ht="14.45">
      <c r="A1262" s="38">
        <v>1261</v>
      </c>
      <c r="B1262" s="136">
        <v>46022</v>
      </c>
      <c r="C1262" s="145" t="s">
        <v>2622</v>
      </c>
      <c r="D1262" s="138" t="s">
        <v>252</v>
      </c>
      <c r="E1262" s="138">
        <v>24125.18</v>
      </c>
      <c r="F1262" s="138" t="s">
        <v>37</v>
      </c>
      <c r="G1262" s="140" t="s">
        <v>119</v>
      </c>
      <c r="H1262" s="23" t="s">
        <v>40</v>
      </c>
      <c r="I1262" s="39" t="s">
        <v>37</v>
      </c>
      <c r="J1262" s="99">
        <f t="shared" si="463"/>
        <v>45922</v>
      </c>
      <c r="K1262" s="4">
        <v>45849</v>
      </c>
      <c r="L1262" s="19">
        <f t="shared" si="475"/>
        <v>73</v>
      </c>
      <c r="M1262" s="5">
        <f t="shared" si="464"/>
        <v>45933</v>
      </c>
      <c r="O1262" s="19" t="str">
        <f t="shared" si="476"/>
        <v/>
      </c>
      <c r="P1262" s="5">
        <f t="shared" si="477"/>
        <v>45948</v>
      </c>
      <c r="R1262" s="19" t="str">
        <f t="shared" si="471"/>
        <v/>
      </c>
      <c r="S1262" s="5">
        <f t="shared" si="478"/>
        <v>45953</v>
      </c>
      <c r="T1262" s="4">
        <v>45951</v>
      </c>
      <c r="U1262" s="19">
        <f t="shared" si="472"/>
        <v>2</v>
      </c>
      <c r="V1262" s="5">
        <f t="shared" si="479"/>
        <v>45992</v>
      </c>
      <c r="W1262" s="6"/>
      <c r="X1262" s="19" t="str">
        <f t="shared" si="473"/>
        <v/>
      </c>
      <c r="Y1262" s="53">
        <f t="shared" si="480"/>
        <v>46020</v>
      </c>
      <c r="Z1262" s="51"/>
      <c r="AA1262" s="51" t="str">
        <f t="shared" si="474"/>
        <v/>
      </c>
      <c r="AB1262" s="53">
        <f t="shared" si="481"/>
        <v>46022</v>
      </c>
      <c r="AC1262" s="51" t="str">
        <f t="shared" si="468"/>
        <v/>
      </c>
      <c r="AD1262" s="44">
        <f t="shared" si="482"/>
        <v>46022</v>
      </c>
      <c r="AF1262" s="19" t="str">
        <f t="shared" si="461"/>
        <v/>
      </c>
      <c r="AG1262" s="10"/>
      <c r="AH1262" s="1"/>
      <c r="AI1262" s="1"/>
      <c r="AJ1262" s="1"/>
      <c r="AK1262" s="1"/>
      <c r="AL1262" s="1"/>
    </row>
    <row r="1263" spans="1:38" ht="14.45">
      <c r="A1263" s="38">
        <v>1262</v>
      </c>
      <c r="B1263" s="136">
        <v>46022</v>
      </c>
      <c r="C1263" s="145" t="s">
        <v>2623</v>
      </c>
      <c r="D1263" s="138" t="s">
        <v>252</v>
      </c>
      <c r="E1263" s="138">
        <v>32887.39</v>
      </c>
      <c r="F1263" s="138" t="s">
        <v>37</v>
      </c>
      <c r="G1263" s="140" t="s">
        <v>119</v>
      </c>
      <c r="H1263" s="23" t="s">
        <v>40</v>
      </c>
      <c r="I1263" s="39" t="s">
        <v>37</v>
      </c>
      <c r="J1263" s="99">
        <f t="shared" si="463"/>
        <v>45922</v>
      </c>
      <c r="K1263" s="4">
        <v>45849</v>
      </c>
      <c r="L1263" s="19">
        <f t="shared" si="475"/>
        <v>73</v>
      </c>
      <c r="M1263" s="5">
        <f t="shared" si="464"/>
        <v>45933</v>
      </c>
      <c r="O1263" s="19" t="str">
        <f t="shared" si="476"/>
        <v/>
      </c>
      <c r="P1263" s="5">
        <f t="shared" si="477"/>
        <v>45948</v>
      </c>
      <c r="R1263" s="19" t="str">
        <f t="shared" si="471"/>
        <v/>
      </c>
      <c r="S1263" s="5">
        <f t="shared" si="478"/>
        <v>45953</v>
      </c>
      <c r="T1263" s="4">
        <v>45951</v>
      </c>
      <c r="U1263" s="19">
        <f t="shared" si="472"/>
        <v>2</v>
      </c>
      <c r="V1263" s="5">
        <f t="shared" si="479"/>
        <v>45992</v>
      </c>
      <c r="W1263" s="6"/>
      <c r="X1263" s="19" t="str">
        <f t="shared" si="473"/>
        <v/>
      </c>
      <c r="Y1263" s="53">
        <f t="shared" si="480"/>
        <v>46020</v>
      </c>
      <c r="Z1263" s="51"/>
      <c r="AA1263" s="51" t="str">
        <f t="shared" si="474"/>
        <v/>
      </c>
      <c r="AB1263" s="53">
        <f t="shared" si="481"/>
        <v>46022</v>
      </c>
      <c r="AC1263" s="51" t="str">
        <f t="shared" si="468"/>
        <v/>
      </c>
      <c r="AD1263" s="44">
        <f t="shared" si="482"/>
        <v>46022</v>
      </c>
      <c r="AF1263" s="19" t="str">
        <f t="shared" si="461"/>
        <v/>
      </c>
      <c r="AG1263" s="10"/>
      <c r="AH1263" s="1"/>
      <c r="AI1263" s="1"/>
      <c r="AJ1263" s="1"/>
      <c r="AK1263" s="1"/>
      <c r="AL1263" s="1"/>
    </row>
    <row r="1264" spans="1:38" ht="14.45">
      <c r="A1264" s="38">
        <v>1263</v>
      </c>
      <c r="B1264" s="136">
        <v>46022</v>
      </c>
      <c r="C1264" s="145" t="s">
        <v>2624</v>
      </c>
      <c r="D1264" s="138" t="s">
        <v>252</v>
      </c>
      <c r="E1264" s="138">
        <v>26315.25</v>
      </c>
      <c r="F1264" s="138" t="s">
        <v>37</v>
      </c>
      <c r="G1264" s="140" t="s">
        <v>119</v>
      </c>
      <c r="H1264" s="23" t="s">
        <v>40</v>
      </c>
      <c r="I1264" s="39" t="s">
        <v>37</v>
      </c>
      <c r="J1264" s="99">
        <f t="shared" si="463"/>
        <v>45922</v>
      </c>
      <c r="K1264" s="4">
        <v>45849</v>
      </c>
      <c r="L1264" s="19">
        <f t="shared" si="475"/>
        <v>73</v>
      </c>
      <c r="M1264" s="5">
        <f t="shared" si="464"/>
        <v>45933</v>
      </c>
      <c r="O1264" s="19" t="str">
        <f t="shared" si="476"/>
        <v/>
      </c>
      <c r="P1264" s="5">
        <f t="shared" si="477"/>
        <v>45948</v>
      </c>
      <c r="R1264" s="19" t="str">
        <f t="shared" si="471"/>
        <v/>
      </c>
      <c r="S1264" s="5">
        <f t="shared" si="478"/>
        <v>45953</v>
      </c>
      <c r="T1264" s="4">
        <v>45951</v>
      </c>
      <c r="U1264" s="19">
        <f t="shared" si="472"/>
        <v>2</v>
      </c>
      <c r="V1264" s="5">
        <f t="shared" si="479"/>
        <v>45992</v>
      </c>
      <c r="W1264" s="6"/>
      <c r="X1264" s="19" t="str">
        <f t="shared" si="473"/>
        <v/>
      </c>
      <c r="Y1264" s="53">
        <f t="shared" si="480"/>
        <v>46020</v>
      </c>
      <c r="Z1264" s="51"/>
      <c r="AA1264" s="51" t="str">
        <f t="shared" si="474"/>
        <v/>
      </c>
      <c r="AB1264" s="53">
        <f t="shared" si="481"/>
        <v>46022</v>
      </c>
      <c r="AC1264" s="51" t="str">
        <f t="shared" si="468"/>
        <v/>
      </c>
      <c r="AD1264" s="44">
        <f t="shared" si="482"/>
        <v>46022</v>
      </c>
      <c r="AF1264" s="19" t="str">
        <f t="shared" si="461"/>
        <v/>
      </c>
      <c r="AG1264" s="10"/>
      <c r="AH1264" s="1"/>
      <c r="AI1264" s="1"/>
      <c r="AJ1264" s="1"/>
      <c r="AK1264" s="1"/>
      <c r="AL1264" s="1"/>
    </row>
    <row r="1265" spans="1:38" ht="14.45">
      <c r="A1265" s="38">
        <v>1264</v>
      </c>
      <c r="B1265" s="136">
        <v>46022</v>
      </c>
      <c r="C1265" s="145" t="s">
        <v>2625</v>
      </c>
      <c r="D1265" s="138" t="s">
        <v>252</v>
      </c>
      <c r="E1265" s="138">
        <v>26672.02</v>
      </c>
      <c r="F1265" s="138" t="s">
        <v>37</v>
      </c>
      <c r="G1265" s="140" t="s">
        <v>119</v>
      </c>
      <c r="H1265" s="23" t="s">
        <v>40</v>
      </c>
      <c r="I1265" s="39" t="s">
        <v>37</v>
      </c>
      <c r="J1265" s="99">
        <f t="shared" si="463"/>
        <v>45922</v>
      </c>
      <c r="K1265" s="4">
        <v>45849</v>
      </c>
      <c r="L1265" s="19">
        <f t="shared" si="475"/>
        <v>73</v>
      </c>
      <c r="M1265" s="5">
        <f t="shared" si="464"/>
        <v>45933</v>
      </c>
      <c r="O1265" s="19" t="str">
        <f t="shared" si="476"/>
        <v/>
      </c>
      <c r="P1265" s="5">
        <f t="shared" si="477"/>
        <v>45948</v>
      </c>
      <c r="R1265" s="19" t="str">
        <f t="shared" si="471"/>
        <v/>
      </c>
      <c r="S1265" s="5">
        <f t="shared" si="478"/>
        <v>45953</v>
      </c>
      <c r="T1265" s="4">
        <v>45951</v>
      </c>
      <c r="U1265" s="19">
        <f t="shared" si="472"/>
        <v>2</v>
      </c>
      <c r="V1265" s="5">
        <f t="shared" si="479"/>
        <v>45992</v>
      </c>
      <c r="W1265" s="6"/>
      <c r="X1265" s="19" t="str">
        <f t="shared" si="473"/>
        <v/>
      </c>
      <c r="Y1265" s="53">
        <f t="shared" si="480"/>
        <v>46020</v>
      </c>
      <c r="Z1265" s="51"/>
      <c r="AA1265" s="51" t="str">
        <f t="shared" si="474"/>
        <v/>
      </c>
      <c r="AB1265" s="53">
        <f t="shared" si="481"/>
        <v>46022</v>
      </c>
      <c r="AC1265" s="51" t="str">
        <f t="shared" si="468"/>
        <v/>
      </c>
      <c r="AD1265" s="44">
        <f t="shared" si="482"/>
        <v>46022</v>
      </c>
      <c r="AF1265" s="19" t="str">
        <f t="shared" si="461"/>
        <v/>
      </c>
      <c r="AG1265" s="10"/>
      <c r="AH1265" s="1"/>
      <c r="AI1265" s="1"/>
      <c r="AJ1265" s="1"/>
      <c r="AK1265" s="1"/>
      <c r="AL1265" s="1"/>
    </row>
    <row r="1266" spans="1:38" ht="14.45">
      <c r="A1266" s="38">
        <v>1265</v>
      </c>
      <c r="B1266" s="136">
        <v>46022</v>
      </c>
      <c r="C1266" s="145" t="s">
        <v>2626</v>
      </c>
      <c r="D1266" s="138" t="s">
        <v>252</v>
      </c>
      <c r="E1266" s="138">
        <v>430.31</v>
      </c>
      <c r="F1266" s="138" t="s">
        <v>37</v>
      </c>
      <c r="G1266" s="140" t="s">
        <v>119</v>
      </c>
      <c r="H1266" s="23" t="s">
        <v>40</v>
      </c>
      <c r="I1266" s="39" t="s">
        <v>270</v>
      </c>
      <c r="J1266" s="99">
        <f t="shared" si="463"/>
        <v>45922</v>
      </c>
      <c r="K1266" s="4">
        <v>45849</v>
      </c>
      <c r="L1266" s="19">
        <f t="shared" si="475"/>
        <v>73</v>
      </c>
      <c r="M1266" s="5">
        <f t="shared" si="464"/>
        <v>45933</v>
      </c>
      <c r="O1266" s="19" t="str">
        <f t="shared" si="476"/>
        <v/>
      </c>
      <c r="P1266" s="5">
        <f t="shared" si="477"/>
        <v>45948</v>
      </c>
      <c r="R1266" s="19" t="str">
        <f t="shared" si="471"/>
        <v/>
      </c>
      <c r="S1266" s="5">
        <f t="shared" si="478"/>
        <v>45953</v>
      </c>
      <c r="T1266" s="4">
        <v>45951</v>
      </c>
      <c r="U1266" s="19">
        <f t="shared" si="472"/>
        <v>2</v>
      </c>
      <c r="V1266" s="5">
        <f t="shared" si="479"/>
        <v>45992</v>
      </c>
      <c r="W1266" s="6"/>
      <c r="X1266" s="19" t="str">
        <f t="shared" si="473"/>
        <v/>
      </c>
      <c r="Y1266" s="53">
        <f t="shared" si="480"/>
        <v>46020</v>
      </c>
      <c r="Z1266" s="51"/>
      <c r="AA1266" s="51" t="str">
        <f t="shared" si="474"/>
        <v/>
      </c>
      <c r="AB1266" s="53">
        <f t="shared" si="481"/>
        <v>46022</v>
      </c>
      <c r="AC1266" s="51" t="str">
        <f t="shared" si="468"/>
        <v/>
      </c>
      <c r="AD1266" s="44">
        <f t="shared" si="482"/>
        <v>46022</v>
      </c>
      <c r="AF1266" s="19" t="str">
        <f t="shared" si="461"/>
        <v/>
      </c>
      <c r="AG1266" s="10"/>
      <c r="AH1266" s="1"/>
      <c r="AI1266" s="1"/>
      <c r="AJ1266" s="1"/>
      <c r="AK1266" s="1"/>
      <c r="AL1266" s="1"/>
    </row>
    <row r="1267" spans="1:38" ht="14.45">
      <c r="A1267" s="38">
        <v>1266</v>
      </c>
      <c r="B1267" s="136">
        <v>46022</v>
      </c>
      <c r="C1267" s="145" t="s">
        <v>2627</v>
      </c>
      <c r="D1267" s="138" t="s">
        <v>252</v>
      </c>
      <c r="E1267" s="138">
        <v>430.31</v>
      </c>
      <c r="F1267" s="138" t="s">
        <v>37</v>
      </c>
      <c r="G1267" s="140" t="s">
        <v>119</v>
      </c>
      <c r="H1267" s="23" t="s">
        <v>40</v>
      </c>
      <c r="I1267" s="39" t="s">
        <v>270</v>
      </c>
      <c r="J1267" s="99">
        <f t="shared" si="463"/>
        <v>45922</v>
      </c>
      <c r="K1267" s="4">
        <v>45849</v>
      </c>
      <c r="L1267" s="19">
        <f t="shared" si="475"/>
        <v>73</v>
      </c>
      <c r="M1267" s="5">
        <f t="shared" si="464"/>
        <v>45933</v>
      </c>
      <c r="O1267" s="19" t="str">
        <f t="shared" si="476"/>
        <v/>
      </c>
      <c r="P1267" s="5">
        <f t="shared" si="477"/>
        <v>45948</v>
      </c>
      <c r="R1267" s="19" t="str">
        <f t="shared" si="471"/>
        <v/>
      </c>
      <c r="S1267" s="5">
        <f t="shared" si="478"/>
        <v>45953</v>
      </c>
      <c r="T1267" s="4">
        <v>45951</v>
      </c>
      <c r="U1267" s="19">
        <f t="shared" si="472"/>
        <v>2</v>
      </c>
      <c r="V1267" s="5">
        <f t="shared" si="479"/>
        <v>45992</v>
      </c>
      <c r="W1267" s="6"/>
      <c r="X1267" s="19" t="str">
        <f t="shared" si="473"/>
        <v/>
      </c>
      <c r="Y1267" s="53">
        <f t="shared" si="480"/>
        <v>46020</v>
      </c>
      <c r="Z1267" s="51"/>
      <c r="AA1267" s="51" t="str">
        <f t="shared" si="474"/>
        <v/>
      </c>
      <c r="AB1267" s="53">
        <f t="shared" si="481"/>
        <v>46022</v>
      </c>
      <c r="AC1267" s="51" t="str">
        <f t="shared" si="468"/>
        <v/>
      </c>
      <c r="AD1267" s="44">
        <f t="shared" si="482"/>
        <v>46022</v>
      </c>
      <c r="AF1267" s="19" t="str">
        <f t="shared" si="461"/>
        <v/>
      </c>
      <c r="AG1267" s="10"/>
      <c r="AH1267" s="1"/>
      <c r="AI1267" s="1"/>
      <c r="AJ1267" s="1"/>
      <c r="AK1267" s="1"/>
      <c r="AL1267" s="1"/>
    </row>
    <row r="1268" spans="1:38" ht="14.45">
      <c r="A1268" s="38">
        <v>1267</v>
      </c>
      <c r="B1268" s="136">
        <v>46022</v>
      </c>
      <c r="C1268" s="145" t="s">
        <v>2628</v>
      </c>
      <c r="D1268" s="138" t="s">
        <v>252</v>
      </c>
      <c r="E1268" s="138">
        <v>430.31</v>
      </c>
      <c r="F1268" s="138" t="s">
        <v>37</v>
      </c>
      <c r="G1268" s="140" t="s">
        <v>119</v>
      </c>
      <c r="H1268" s="23" t="s">
        <v>40</v>
      </c>
      <c r="I1268" s="39" t="s">
        <v>270</v>
      </c>
      <c r="J1268" s="99">
        <f t="shared" si="463"/>
        <v>45922</v>
      </c>
      <c r="K1268" s="4">
        <v>45849</v>
      </c>
      <c r="L1268" s="19">
        <f t="shared" si="475"/>
        <v>73</v>
      </c>
      <c r="M1268" s="5">
        <f t="shared" si="464"/>
        <v>45933</v>
      </c>
      <c r="O1268" s="19" t="str">
        <f t="shared" si="476"/>
        <v/>
      </c>
      <c r="P1268" s="5">
        <f t="shared" si="477"/>
        <v>45948</v>
      </c>
      <c r="R1268" s="19" t="str">
        <f t="shared" si="471"/>
        <v/>
      </c>
      <c r="S1268" s="5">
        <f t="shared" si="478"/>
        <v>45953</v>
      </c>
      <c r="T1268" s="4">
        <v>45951</v>
      </c>
      <c r="U1268" s="19">
        <f t="shared" si="472"/>
        <v>2</v>
      </c>
      <c r="V1268" s="5">
        <f t="shared" si="479"/>
        <v>45992</v>
      </c>
      <c r="W1268" s="6"/>
      <c r="X1268" s="19" t="str">
        <f t="shared" si="473"/>
        <v/>
      </c>
      <c r="Y1268" s="53">
        <f t="shared" si="480"/>
        <v>46020</v>
      </c>
      <c r="Z1268" s="51"/>
      <c r="AA1268" s="51" t="str">
        <f t="shared" si="474"/>
        <v/>
      </c>
      <c r="AB1268" s="53">
        <f t="shared" si="481"/>
        <v>46022</v>
      </c>
      <c r="AC1268" s="51" t="str">
        <f t="shared" si="468"/>
        <v/>
      </c>
      <c r="AD1268" s="44">
        <f t="shared" si="482"/>
        <v>46022</v>
      </c>
      <c r="AF1268" s="19" t="str">
        <f t="shared" si="461"/>
        <v/>
      </c>
      <c r="AG1268" s="10"/>
      <c r="AH1268" s="1"/>
      <c r="AI1268" s="1"/>
      <c r="AJ1268" s="1"/>
      <c r="AK1268" s="1"/>
      <c r="AL1268" s="1"/>
    </row>
    <row r="1269" spans="1:38" ht="14.45">
      <c r="A1269" s="38">
        <v>1268</v>
      </c>
      <c r="B1269" s="136">
        <v>46022</v>
      </c>
      <c r="C1269" s="145" t="s">
        <v>2629</v>
      </c>
      <c r="D1269" s="138" t="s">
        <v>252</v>
      </c>
      <c r="E1269" s="138">
        <v>430.31</v>
      </c>
      <c r="F1269" s="138" t="s">
        <v>37</v>
      </c>
      <c r="G1269" s="140" t="s">
        <v>119</v>
      </c>
      <c r="H1269" s="23" t="s">
        <v>40</v>
      </c>
      <c r="I1269" s="39" t="s">
        <v>270</v>
      </c>
      <c r="J1269" s="99">
        <f t="shared" si="463"/>
        <v>45922</v>
      </c>
      <c r="K1269" s="4">
        <v>45849</v>
      </c>
      <c r="L1269" s="19">
        <f t="shared" si="475"/>
        <v>73</v>
      </c>
      <c r="M1269" s="5">
        <f t="shared" si="464"/>
        <v>45933</v>
      </c>
      <c r="N1269" s="4">
        <v>45909</v>
      </c>
      <c r="O1269" s="19">
        <f>IF(OR(M1174="", N1269=""), "", M1174-N1269)</f>
        <v>-4</v>
      </c>
      <c r="P1269" s="5">
        <f>B1174-74</f>
        <v>45920</v>
      </c>
      <c r="R1269" s="19" t="str">
        <f>IF(OR(P1269="", Q1269=""), "", P1269-Q1269)</f>
        <v/>
      </c>
      <c r="S1269" s="5">
        <f>B1174-69</f>
        <v>45925</v>
      </c>
      <c r="T1269" s="4">
        <v>45932</v>
      </c>
      <c r="U1269" s="19">
        <f>IF(OR(S1269="", T1269=""), "", S1269-T1269)</f>
        <v>-7</v>
      </c>
      <c r="V1269" s="5">
        <f>B1174-30</f>
        <v>45964</v>
      </c>
      <c r="W1269" s="6"/>
      <c r="X1269" s="19" t="str">
        <f>IF(OR(V1269="", W1269=""), "", V1269-W1269)</f>
        <v/>
      </c>
      <c r="Y1269" s="53">
        <f>B1174-2</f>
        <v>45992</v>
      </c>
      <c r="Z1269" s="51"/>
      <c r="AA1269" s="51" t="str">
        <f>IF(OR(Y1269="", Z1269=""), "", Y1269-Z1269)</f>
        <v/>
      </c>
      <c r="AB1269" s="53">
        <f>IF(B1174&lt;&gt;"", B1174, "")</f>
        <v>45994</v>
      </c>
      <c r="AC1269" s="51" t="str">
        <f t="shared" ref="AC1269" si="483">IF(OR(AB1269="", Z1269=""), "", AB1269-Z1269)</f>
        <v/>
      </c>
      <c r="AD1269" s="44">
        <f>IF(B1174&lt;&gt;"", B1174, "")</f>
        <v>45994</v>
      </c>
      <c r="AF1269" s="19" t="str">
        <f>IF(OR(AD1269="", AE1269=""), "", AD1269-AE1269)</f>
        <v/>
      </c>
      <c r="AG1269" s="10"/>
      <c r="AH1269" s="1"/>
      <c r="AI1269" s="1"/>
      <c r="AJ1269" s="1"/>
      <c r="AK1269" s="1"/>
      <c r="AL1269" s="1"/>
    </row>
    <row r="1270" spans="1:38" ht="15" customHeight="1">
      <c r="A1270" s="144"/>
      <c r="B1270" s="146"/>
      <c r="C1270" s="147"/>
      <c r="D1270" s="148"/>
      <c r="E1270" s="148"/>
      <c r="F1270" s="148"/>
      <c r="G1270" s="140"/>
    </row>
    <row r="1271" spans="1:38" ht="15" customHeight="1">
      <c r="A1271" s="142"/>
      <c r="B1271" s="60"/>
      <c r="C1271" s="143"/>
      <c r="D1271" s="22"/>
      <c r="E1271" s="22"/>
      <c r="F1271" s="22"/>
    </row>
    <row r="1291" spans="11:11" ht="15" customHeight="1">
      <c r="K1291"/>
    </row>
  </sheetData>
  <sheetProtection autoFilter="0"/>
  <pageMargins left="0.7" right="0.7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2025-10-27T14:48:54Z</dcterms:modified>
  <cp:category/>
  <cp:contentStatus/>
</cp:coreProperties>
</file>