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8_{B608D3FE-B205-4DBA-99F6-ECFF6C7CF75D}" xr6:coauthVersionLast="47" xr6:coauthVersionMax="47" xr10:uidLastSave="{00000000-0000-0000-0000-000000000000}"/>
  <bookViews>
    <workbookView xWindow="-110" yWindow="-110" windowWidth="19420" windowHeight="10420" tabRatio="0" activeTab="4" xr2:uid="{28DD5B76-0634-4F87-BE60-8BFA7EF2E23B}"/>
  </bookViews>
  <sheets>
    <sheet name="A̳ssets" sheetId="1" r:id="rId1"/>
    <sheet name="B̳ases" sheetId="2" r:id="rId2"/>
    <sheet name="Planilha2" sheetId="6" r:id="rId3"/>
    <sheet name="C̳álculos" sheetId="3" r:id="rId4"/>
    <sheet name="D̳ashboard" sheetId="4" r:id="rId5"/>
  </sheets>
  <definedNames>
    <definedName name="SegmentaçãodeDados_Subscription_Type">#N/A</definedName>
  </definedNames>
  <calcPr calcId="191029"/>
  <pivotCaches>
    <pivotCache cacheId="1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3" l="1"/>
  <c r="E20" i="3"/>
</calcChain>
</file>

<file path=xl/sharedStrings.xml><?xml version="1.0" encoding="utf-8"?>
<sst xmlns="http://schemas.openxmlformats.org/spreadsheetml/2006/main" count="2507" uniqueCount="319">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</sst>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rgb="FF00B050"/>
      <name val="Segoe MDL2 Assets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2" xfId="1" applyFont="1" applyBorder="1"/>
    <xf numFmtId="0" fontId="1" fillId="0" borderId="2" xfId="1" applyBorder="1"/>
    <xf numFmtId="14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46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9" formatCode="dd/mm/yyyy"/>
    </dxf>
    <dxf>
      <numFmt numFmtId="165" formatCode="&quot;R$&quot;\ #,##0.00"/>
    </dxf>
    <dxf>
      <font>
        <b/>
        <i val="0"/>
        <sz val="12"/>
        <color theme="0"/>
      </font>
      <fill>
        <patternFill patternType="solid">
          <bgColor rgb="FF2AE6B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515FDC6-4B4C-4AE5-9DDF-724B776F723C}">
      <tableStyleElement type="wholeTable" dxfId="30"/>
      <tableStyleElement type="headerRow" dxfId="29"/>
    </tableStyle>
  </tableStyles>
  <colors>
    <mruColors>
      <color rgb="FF2AE6B1"/>
      <color rgb="FF22C55E"/>
      <color rgb="FF00FF99"/>
      <color rgb="FF5BF6A8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VENDAS DO XBOX.xlsx]C̳álculos!tbl_anuual_total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188857535164823"/>
          <c:y val="0.24681699836055171"/>
          <c:w val="0.75811142464835179"/>
          <c:h val="0.753183001639448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6-4885-A2D9-2FF37C5A5712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6-4885-A2D9-2FF37C5A5712}"/>
              </c:ext>
            </c:extLst>
          </c:dPt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6-4885-A2D9-2FF37C5A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9942896"/>
        <c:axId val="1259943728"/>
      </c:barChart>
      <c:catAx>
        <c:axId val="125994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9943728"/>
        <c:crosses val="autoZero"/>
        <c:auto val="1"/>
        <c:lblAlgn val="ctr"/>
        <c:lblOffset val="100"/>
        <c:noMultiLvlLbl val="0"/>
      </c:catAx>
      <c:valAx>
        <c:axId val="12599437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259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28575</xdr:rowOff>
    </xdr:from>
    <xdr:to>
      <xdr:col>5</xdr:col>
      <xdr:colOff>400050</xdr:colOff>
      <xdr:row>20</xdr:row>
      <xdr:rowOff>98298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847975"/>
          <a:ext cx="3140075" cy="9587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08075" y="5067299"/>
          <a:ext cx="1701876" cy="7016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581026</xdr:colOff>
      <xdr:row>0</xdr:row>
      <xdr:rowOff>1</xdr:rowOff>
    </xdr:from>
    <xdr:to>
      <xdr:col>0</xdr:col>
      <xdr:colOff>1073150</xdr:colOff>
      <xdr:row>2</xdr:row>
      <xdr:rowOff>57097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EAB1DB-67AE-4EF2-B214-097C3A7861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01" r="71545"/>
        <a:stretch/>
      </xdr:blipFill>
      <xdr:spPr>
        <a:xfrm>
          <a:off x="581026" y="1"/>
          <a:ext cx="492124" cy="730196"/>
        </a:xfrm>
        <a:prstGeom prst="rect">
          <a:avLst/>
        </a:prstGeom>
      </xdr:spPr>
    </xdr:pic>
    <xdr:clientData/>
  </xdr:twoCellAnchor>
  <xdr:twoCellAnchor>
    <xdr:from>
      <xdr:col>0</xdr:col>
      <xdr:colOff>493057</xdr:colOff>
      <xdr:row>11</xdr:row>
      <xdr:rowOff>61451</xdr:rowOff>
    </xdr:from>
    <xdr:to>
      <xdr:col>18</xdr:col>
      <xdr:colOff>491613</xdr:colOff>
      <xdr:row>30</xdr:row>
      <xdr:rowOff>67235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8AF005D0-A51B-4F12-8093-C08EF32A27C8}"/>
            </a:ext>
          </a:extLst>
        </xdr:cNvPr>
        <xdr:cNvGrpSpPr/>
      </xdr:nvGrpSpPr>
      <xdr:grpSpPr>
        <a:xfrm>
          <a:off x="493057" y="2612996"/>
          <a:ext cx="12259829" cy="3296239"/>
          <a:chOff x="845232" y="2816563"/>
          <a:chExt cx="7271058" cy="3257024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49C9257B-5529-4805-AC31-836B646685CF}"/>
              </a:ext>
            </a:extLst>
          </xdr:cNvPr>
          <xdr:cNvSpPr/>
        </xdr:nvSpPr>
        <xdr:spPr>
          <a:xfrm>
            <a:off x="1979704" y="2928469"/>
            <a:ext cx="6031306" cy="3145118"/>
          </a:xfrm>
          <a:prstGeom prst="roundRect">
            <a:avLst>
              <a:gd name="adj" fmla="val 226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B30C7C97-24D6-4EC2-9667-47E8A17A56C7}"/>
              </a:ext>
            </a:extLst>
          </xdr:cNvPr>
          <xdr:cNvGraphicFramePr>
            <a:graphicFrameLocks/>
          </xdr:cNvGraphicFramePr>
        </xdr:nvGraphicFramePr>
        <xdr:xfrm>
          <a:off x="845232" y="2816563"/>
          <a:ext cx="7271058" cy="30715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35112</xdr:colOff>
      <xdr:row>7</xdr:row>
      <xdr:rowOff>254561</xdr:rowOff>
    </xdr:from>
    <xdr:to>
      <xdr:col>0</xdr:col>
      <xdr:colOff>1529230</xdr:colOff>
      <xdr:row>15</xdr:row>
      <xdr:rowOff>21665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664775F1-E49E-45BC-8A96-EAD0D7B746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12" y="1870925"/>
              <a:ext cx="1494118" cy="1395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127000</xdr:colOff>
      <xdr:row>2</xdr:row>
      <xdr:rowOff>112059</xdr:rowOff>
    </xdr:from>
    <xdr:to>
      <xdr:col>13</xdr:col>
      <xdr:colOff>134471</xdr:colOff>
      <xdr:row>20</xdr:row>
      <xdr:rowOff>82176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D1FE31F-0789-4453-B403-E744AC5DD8DD}"/>
            </a:ext>
          </a:extLst>
        </xdr:cNvPr>
        <xdr:cNvSpPr/>
      </xdr:nvSpPr>
      <xdr:spPr>
        <a:xfrm>
          <a:off x="2681941" y="784412"/>
          <a:ext cx="6424706" cy="348876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545353</xdr:colOff>
      <xdr:row>4</xdr:row>
      <xdr:rowOff>14941</xdr:rowOff>
    </xdr:from>
    <xdr:to>
      <xdr:col>9</xdr:col>
      <xdr:colOff>44824</xdr:colOff>
      <xdr:row>11</xdr:row>
      <xdr:rowOff>156883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79AACF39-5FC9-4446-8F6F-DDF9CFA83970}"/>
            </a:ext>
          </a:extLst>
        </xdr:cNvPr>
        <xdr:cNvGrpSpPr/>
      </xdr:nvGrpSpPr>
      <xdr:grpSpPr>
        <a:xfrm>
          <a:off x="2438808" y="1284941"/>
          <a:ext cx="4106107" cy="1423487"/>
          <a:chOff x="2442882" y="1284941"/>
          <a:chExt cx="4101354" cy="1449295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C4803A91-40AF-41E2-82DF-9E1FE130AC18}"/>
              </a:ext>
            </a:extLst>
          </xdr:cNvPr>
          <xdr:cNvSpPr/>
        </xdr:nvSpPr>
        <xdr:spPr>
          <a:xfrm>
            <a:off x="2450353" y="1359647"/>
            <a:ext cx="3937000" cy="117288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0">
        <xdr:nvSpPr>
          <xdr:cNvPr id="9" name="Retângulo 8">
            <a:extLst>
              <a:ext uri="{FF2B5EF4-FFF2-40B4-BE49-F238E27FC236}">
                <a16:creationId xmlns:a16="http://schemas.microsoft.com/office/drawing/2014/main" id="{13C8EE9E-9185-4BC9-8FB1-B4EFBF85E8DE}"/>
              </a:ext>
            </a:extLst>
          </xdr:cNvPr>
          <xdr:cNvSpPr/>
        </xdr:nvSpPr>
        <xdr:spPr>
          <a:xfrm>
            <a:off x="4029636" y="1852705"/>
            <a:ext cx="2514600" cy="4930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F2C90C0-EAD2-422D-B728-5429EBE87A3A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28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E32A4FA8-4095-405C-9AEC-8077F66243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2753" y="1437342"/>
            <a:ext cx="1507005" cy="1296894"/>
          </a:xfrm>
          <a:prstGeom prst="rect">
            <a:avLst/>
          </a:prstGeom>
        </xdr:spPr>
      </xdr:pic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60B366-A66D-4D3C-BDB6-1565E91BB19D}"/>
              </a:ext>
            </a:extLst>
          </xdr:cNvPr>
          <xdr:cNvSpPr/>
        </xdr:nvSpPr>
        <xdr:spPr>
          <a:xfrm>
            <a:off x="2442882" y="1284941"/>
            <a:ext cx="3959411" cy="440765"/>
          </a:xfrm>
          <a:prstGeom prst="roundRect">
            <a:avLst>
              <a:gd name="adj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EA PLAY SEASON PASS</a:t>
            </a:r>
          </a:p>
        </xdr:txBody>
      </xdr:sp>
      <xdr:cxnSp macro="">
        <xdr:nvCxnSpPr>
          <xdr:cNvPr id="14" name="Conector reto 13">
            <a:extLst>
              <a:ext uri="{FF2B5EF4-FFF2-40B4-BE49-F238E27FC236}">
                <a16:creationId xmlns:a16="http://schemas.microsoft.com/office/drawing/2014/main" id="{DDD95E8C-5FCA-4CCB-9284-CA6283FFE851}"/>
              </a:ext>
            </a:extLst>
          </xdr:cNvPr>
          <xdr:cNvCxnSpPr/>
        </xdr:nvCxnSpPr>
        <xdr:spPr>
          <a:xfrm flipH="1">
            <a:off x="4168588" y="1860176"/>
            <a:ext cx="7471" cy="470648"/>
          </a:xfrm>
          <a:prstGeom prst="line">
            <a:avLst/>
          </a:prstGeom>
          <a:ln>
            <a:solidFill>
              <a:srgbClr val="22C55E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282773</xdr:colOff>
      <xdr:row>4</xdr:row>
      <xdr:rowOff>10458</xdr:rowOff>
    </xdr:from>
    <xdr:to>
      <xdr:col>18</xdr:col>
      <xdr:colOff>439657</xdr:colOff>
      <xdr:row>10</xdr:row>
      <xdr:rowOff>129987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04D223A-52C5-4AC0-AA44-32798EE1BBF9}"/>
            </a:ext>
          </a:extLst>
        </xdr:cNvPr>
        <xdr:cNvGrpSpPr/>
      </xdr:nvGrpSpPr>
      <xdr:grpSpPr>
        <a:xfrm>
          <a:off x="8595500" y="1280458"/>
          <a:ext cx="4105430" cy="1227893"/>
          <a:chOff x="8474635" y="1280458"/>
          <a:chExt cx="4101354" cy="1247588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77F21104-A6A4-4C58-9831-83D8B67B8D18}"/>
              </a:ext>
            </a:extLst>
          </xdr:cNvPr>
          <xdr:cNvSpPr/>
        </xdr:nvSpPr>
        <xdr:spPr>
          <a:xfrm>
            <a:off x="8482106" y="1355164"/>
            <a:ext cx="3937000" cy="117288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2">
        <xdr:nvSpPr>
          <xdr:cNvPr id="18" name="Retângulo 17">
            <a:extLst>
              <a:ext uri="{FF2B5EF4-FFF2-40B4-BE49-F238E27FC236}">
                <a16:creationId xmlns:a16="http://schemas.microsoft.com/office/drawing/2014/main" id="{DB10B7AD-B528-442B-BD5C-8B888A346F11}"/>
              </a:ext>
            </a:extLst>
          </xdr:cNvPr>
          <xdr:cNvSpPr/>
        </xdr:nvSpPr>
        <xdr:spPr>
          <a:xfrm>
            <a:off x="10061389" y="1848222"/>
            <a:ext cx="2514600" cy="4930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353D1CD-8A29-419E-BFBF-1FBB54E3F4E4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t>R$ 1.140,00</a:t>
            </a:fld>
            <a:endParaRPr lang="pt-BR" sz="6000">
              <a:solidFill>
                <a:srgbClr val="22C55E"/>
              </a:solidFill>
            </a:endParaRPr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B96FE406-417E-490D-9639-80CEC531A7AD}"/>
              </a:ext>
            </a:extLst>
          </xdr:cNvPr>
          <xdr:cNvSpPr/>
        </xdr:nvSpPr>
        <xdr:spPr>
          <a:xfrm>
            <a:off x="8474635" y="1280458"/>
            <a:ext cx="3959411" cy="440765"/>
          </a:xfrm>
          <a:prstGeom prst="roundRect">
            <a:avLst>
              <a:gd name="adj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EA PLAY SEASON PASS</a:t>
            </a:r>
          </a:p>
        </xdr:txBody>
      </xdr:sp>
      <xdr:cxnSp macro="">
        <xdr:nvCxnSpPr>
          <xdr:cNvPr id="21" name="Conector reto 20">
            <a:extLst>
              <a:ext uri="{FF2B5EF4-FFF2-40B4-BE49-F238E27FC236}">
                <a16:creationId xmlns:a16="http://schemas.microsoft.com/office/drawing/2014/main" id="{AF9567F1-F2D5-4119-A2F3-BF2BBAD7D78C}"/>
              </a:ext>
            </a:extLst>
          </xdr:cNvPr>
          <xdr:cNvCxnSpPr/>
        </xdr:nvCxnSpPr>
        <xdr:spPr>
          <a:xfrm flipH="1">
            <a:off x="10200341" y="1855693"/>
            <a:ext cx="7471" cy="470648"/>
          </a:xfrm>
          <a:prstGeom prst="line">
            <a:avLst/>
          </a:prstGeom>
          <a:ln>
            <a:solidFill>
              <a:srgbClr val="22C55E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163A7DBF-F4EF-4465-96A8-D86AFF6CC488}"/>
              </a:ext>
            </a:extLst>
          </xdr:cNvPr>
          <xdr:cNvGrpSpPr/>
        </xdr:nvGrpSpPr>
        <xdr:grpSpPr>
          <a:xfrm>
            <a:off x="8855636" y="1855694"/>
            <a:ext cx="1013012" cy="430307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804DC4DC-503D-4C77-952F-C31E3A0846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DA5A9B11-591E-4ED6-9B46-03C1411FB8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501855</xdr:colOff>
      <xdr:row>11</xdr:row>
      <xdr:rowOff>163871</xdr:rowOff>
    </xdr:from>
    <xdr:to>
      <xdr:col>18</xdr:col>
      <xdr:colOff>331477</xdr:colOff>
      <xdr:row>16</xdr:row>
      <xdr:rowOff>30727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DF218CE0-264C-4CD6-8BB2-55EF5065324B}"/>
            </a:ext>
          </a:extLst>
        </xdr:cNvPr>
        <xdr:cNvSpPr/>
      </xdr:nvSpPr>
      <xdr:spPr>
        <a:xfrm>
          <a:off x="2396613" y="2714113"/>
          <a:ext cx="10163735" cy="737420"/>
        </a:xfrm>
        <a:prstGeom prst="roundRect">
          <a:avLst>
            <a:gd name="adj" fmla="val 9722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TOTAL SUBSCRIPTIONS XBOX</a:t>
          </a:r>
          <a:r>
            <a:rPr lang="pt-BR" sz="1400" b="1" baseline="0"/>
            <a:t> GAME</a:t>
          </a:r>
          <a:r>
            <a:rPr lang="pt-BR" sz="1400" b="1"/>
            <a:t> PASS</a:t>
          </a:r>
        </a:p>
      </xdr:txBody>
    </xdr:sp>
    <xdr:clientData/>
  </xdr:twoCellAnchor>
  <xdr:twoCellAnchor>
    <xdr:from>
      <xdr:col>0</xdr:col>
      <xdr:colOff>457201</xdr:colOff>
      <xdr:row>2</xdr:row>
      <xdr:rowOff>142977</xdr:rowOff>
    </xdr:from>
    <xdr:to>
      <xdr:col>0</xdr:col>
      <xdr:colOff>1133169</xdr:colOff>
      <xdr:row>5</xdr:row>
      <xdr:rowOff>7579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D6531341-D331-4948-B4B0-A5FBF6212C2E}"/>
            </a:ext>
          </a:extLst>
        </xdr:cNvPr>
        <xdr:cNvSpPr/>
      </xdr:nvSpPr>
      <xdr:spPr>
        <a:xfrm>
          <a:off x="457201" y="816077"/>
          <a:ext cx="675968" cy="55675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152400</xdr:colOff>
      <xdr:row>5</xdr:row>
      <xdr:rowOff>63500</xdr:rowOff>
    </xdr:from>
    <xdr:to>
      <xdr:col>0</xdr:col>
      <xdr:colOff>1441450</xdr:colOff>
      <xdr:row>7</xdr:row>
      <xdr:rowOff>19050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DA554F18-DEF9-40F2-9496-796850DAD7B4}"/>
            </a:ext>
          </a:extLst>
        </xdr:cNvPr>
        <xdr:cNvSpPr/>
      </xdr:nvSpPr>
      <xdr:spPr>
        <a:xfrm>
          <a:off x="152400" y="1428750"/>
          <a:ext cx="1289050" cy="209550"/>
        </a:xfrm>
        <a:prstGeom prst="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/>
            <a:t>&gt;</a:t>
          </a:r>
          <a:r>
            <a:rPr lang="pt-BR" sz="1050" b="1" baseline="0"/>
            <a:t> Bem vinda, Luana</a:t>
          </a:r>
          <a:endParaRPr lang="pt-BR" sz="105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5823.804836921299" createdVersion="7" refreshedVersion="7" minRefreshableVersion="3" recordCount="295" xr:uid="{04862975-FE37-4215-A707-1B31EAAF892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172523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7144F-30DE-4248-982F-50F6AA69CF45}" name="Tabela dinâmica5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26:C3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ED128-A7AE-4513-8E75-973A0F6D2F18}" name="Tabela Ea Season Pass total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16:C2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98220-D859-4B76-8853-68382FF6FCCB}" name="tbl_anuual_total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5"/>
  </dataFields>
  <formats count="1">
    <format dxfId="31">
      <pivotArea outline="0" collapsedLevelsAreSubtotals="1" fieldPosition="0"/>
    </format>
  </formats>
  <chartFormats count="3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0E209E6-5993-44B6-8F18-A8DBF30D68BB}" sourceName="Subscription Type">
  <pivotTables>
    <pivotTable tabId="3" name="tbl_anuual_total"/>
    <pivotTable tabId="3" name="Tabela Ea Season Pass total"/>
    <pivotTable tabId="3" name="Tabela dinâmica5"/>
  </pivotTables>
  <data>
    <tabular pivotCacheId="171725231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92632BEB-4F6C-488A-B166-5B573C38E2E0}" cache="SegmentaçãodeDados_Subscription_Type" caption="Subscription Type" style="SlicerStyleLight6 2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4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44"/>
    <tableColumn id="2" xr3:uid="{53DD39D0-2220-4121-9E9D-4EAA7E151C0F}" name="Name" dataDxfId="43"/>
    <tableColumn id="3" xr3:uid="{4F5FF271-4C57-4BE0-8F2C-F82C8551625C}" name="Plan" dataDxfId="42"/>
    <tableColumn id="4" xr3:uid="{8C17EB93-79B9-4E55-B8F7-BEB82F8253E9}" name="Start Date" dataDxfId="41"/>
    <tableColumn id="5" xr3:uid="{48CEDF9B-1689-482A-A828-5CCE7713264A}" name="Auto Renewal" dataDxfId="40"/>
    <tableColumn id="6" xr3:uid="{78B82374-9AA7-4E38-AE4F-78CDE6C83720}" name="Subscription Price" dataDxfId="39" dataCellStyle="Moeda"/>
    <tableColumn id="7" xr3:uid="{F2433F68-AF33-49D0-B1FB-19A396074EDE}" name="Subscription Type" dataDxfId="38"/>
    <tableColumn id="8" xr3:uid="{FD4D9C95-F6E5-4933-9068-A71FF7DF9343}" name="EA Play Season Pass" dataDxfId="37"/>
    <tableColumn id="13" xr3:uid="{978DD0D2-834E-4CE4-A39B-30976086932F}" name="EA Play Season Pass_x000a_Price" dataDxfId="36" dataCellStyle="Moeda"/>
    <tableColumn id="9" xr3:uid="{6E29F111-C395-4580-9DAD-3407D9E8B1A4}" name="Minecraft Season Pass" dataDxfId="35"/>
    <tableColumn id="10" xr3:uid="{EF544EAA-7F25-4FD5-A10E-8E62804DB9E3}" name="Minecraft Season Pass Price" dataDxfId="34" dataCellStyle="Moeda"/>
    <tableColumn id="11" xr3:uid="{7F6EB64A-1F07-4E48-9F0F-AC7D9DCD26F8}" name="Coupon Value" dataDxfId="33" dataCellStyle="Moeda"/>
    <tableColumn id="12" xr3:uid="{2B04ABC8-DE6F-426E-ADC0-D8AFC68CA58E}" name="Total Value" dataDxfId="32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609B2-8EFE-43D9-9BC4-78247CB9DFDB}" name="Tabela3" displayName="Tabela3" ref="A1:M72" totalsRowShown="0">
  <autoFilter ref="A1:M72" xr:uid="{38D609B2-8EFE-43D9-9BC4-78247CB9DFDB}"/>
  <tableColumns count="13">
    <tableColumn id="1" xr3:uid="{7474BCD8-EB78-4455-B750-EB0F52A4CC98}" name="Subscriber ID"/>
    <tableColumn id="2" xr3:uid="{40C3CF9F-5D74-4AA8-A6A7-17B9E6E4314D}" name="Name"/>
    <tableColumn id="3" xr3:uid="{E04E2531-CBA7-48FF-B95B-0AF52482E295}" name="Plan"/>
    <tableColumn id="4" xr3:uid="{05C7AF3A-6748-42A2-B5C6-7DFE358FB3C4}" name="Start Date" dataDxfId="27"/>
    <tableColumn id="5" xr3:uid="{F5C1023A-B6A7-4A17-9DED-F0B8582C1DB2}" name="Auto Renewal"/>
    <tableColumn id="6" xr3:uid="{6F57B13E-1024-42A5-BFD3-5484D204E009}" name="Subscription Price"/>
    <tableColumn id="7" xr3:uid="{3E4EDF5E-40E3-4CF6-A534-4696FA47837C}" name="Subscription Type"/>
    <tableColumn id="8" xr3:uid="{3A278522-80D6-496E-8E15-D35A78369933}" name="EA Play Season Pass"/>
    <tableColumn id="9" xr3:uid="{7D1318FD-A15E-457D-AC6D-DC5302C9FD90}" name="EA Play Season Pass_x000a_Price"/>
    <tableColumn id="10" xr3:uid="{EF4643A8-ED52-490C-945F-EC8FA04680AD}" name="Minecraft Season Pass"/>
    <tableColumn id="11" xr3:uid="{5BABF9AA-1AC5-4339-B308-3C5A1504CAC0}" name="Minecraft Season Pass Price"/>
    <tableColumn id="12" xr3:uid="{CDCC7395-79B5-46D1-A632-36BF17F888AF}" name="Coupon Value"/>
    <tableColumn id="13" xr3:uid="{3DC88095-475E-4E3D-B598-1043E49B6BD3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42" sqref="F42"/>
    </sheetView>
  </sheetViews>
  <sheetFormatPr defaultRowHeight="14"/>
  <cols>
    <col min="9" max="9" width="3.58203125" customWidth="1"/>
  </cols>
  <sheetData>
    <row r="3" spans="2:16" ht="19.5" thickBot="1">
      <c r="B3" s="1" t="s">
        <v>0</v>
      </c>
      <c r="C3" s="1"/>
      <c r="D3" s="1"/>
      <c r="E3" s="1"/>
      <c r="F3" s="1"/>
      <c r="G3" s="1"/>
      <c r="H3" s="1"/>
    </row>
    <row r="4" spans="2:16" ht="14.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M1" sqref="A1:M294"/>
    </sheetView>
  </sheetViews>
  <sheetFormatPr defaultRowHeight="14"/>
  <cols>
    <col min="1" max="1" width="17.83203125" bestFit="1" customWidth="1"/>
    <col min="2" max="2" width="18.83203125" bestFit="1" customWidth="1"/>
    <col min="3" max="3" width="9.4140625" bestFit="1" customWidth="1"/>
    <col min="4" max="4" width="14.58203125" bestFit="1" customWidth="1"/>
    <col min="5" max="5" width="18" bestFit="1" customWidth="1"/>
    <col min="6" max="6" width="14.75" bestFit="1" customWidth="1"/>
    <col min="7" max="7" width="22" bestFit="1" customWidth="1"/>
    <col min="8" max="8" width="20.58203125" bestFit="1" customWidth="1"/>
    <col min="9" max="9" width="20.58203125" customWidth="1"/>
    <col min="10" max="10" width="16.75" bestFit="1" customWidth="1"/>
    <col min="11" max="11" width="21.25" bestFit="1" customWidth="1"/>
    <col min="12" max="12" width="12.75" bestFit="1" customWidth="1"/>
    <col min="13" max="13" width="10.58203125" bestFit="1" customWidth="1"/>
  </cols>
  <sheetData>
    <row r="1" spans="1:13" ht="2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D759-F701-45AF-84AF-91A0B3B5CDF0}">
  <sheetPr>
    <tabColor theme="3" tint="0.749992370372631"/>
  </sheetPr>
  <dimension ref="A1:M72"/>
  <sheetViews>
    <sheetView workbookViewId="0">
      <selection sqref="A1:M72"/>
    </sheetView>
  </sheetViews>
  <sheetFormatPr defaultRowHeight="14"/>
  <cols>
    <col min="1" max="1" width="14.08203125" customWidth="1"/>
    <col min="4" max="4" width="11.08203125" customWidth="1"/>
    <col min="5" max="5" width="14.5" customWidth="1"/>
    <col min="6" max="6" width="18.1640625" customWidth="1"/>
    <col min="7" max="7" width="18.08203125" customWidth="1"/>
    <col min="8" max="8" width="20.83203125" customWidth="1"/>
    <col min="10" max="10" width="22" customWidth="1"/>
    <col min="11" max="11" width="26.83203125" customWidth="1"/>
    <col min="12" max="12" width="14.58203125" customWidth="1"/>
    <col min="13" max="13" width="12.164062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3232</v>
      </c>
      <c r="B2" t="s">
        <v>21</v>
      </c>
      <c r="C2" t="s">
        <v>22</v>
      </c>
      <c r="D2" s="17">
        <v>45306</v>
      </c>
      <c r="E2" t="s">
        <v>23</v>
      </c>
      <c r="F2">
        <v>5</v>
      </c>
      <c r="G2" t="s">
        <v>24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>
      <c r="A3">
        <v>3516</v>
      </c>
      <c r="B3" t="s">
        <v>160</v>
      </c>
      <c r="C3" t="s">
        <v>22</v>
      </c>
      <c r="D3" s="17">
        <v>45633</v>
      </c>
      <c r="E3" t="s">
        <v>19</v>
      </c>
      <c r="F3">
        <v>5</v>
      </c>
      <c r="G3" t="s">
        <v>24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>
      <c r="A4">
        <v>3504</v>
      </c>
      <c r="B4" t="s">
        <v>290</v>
      </c>
      <c r="C4" t="s">
        <v>22</v>
      </c>
      <c r="D4" s="17">
        <v>45621</v>
      </c>
      <c r="E4" t="s">
        <v>19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>
      <c r="A5">
        <v>3238</v>
      </c>
      <c r="B5" t="s">
        <v>36</v>
      </c>
      <c r="C5" t="s">
        <v>22</v>
      </c>
      <c r="D5" s="17">
        <v>45355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>
      <c r="A6">
        <v>3492</v>
      </c>
      <c r="B6" t="s">
        <v>279</v>
      </c>
      <c r="C6" t="s">
        <v>22</v>
      </c>
      <c r="D6" s="17">
        <v>45609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>
      <c r="A7">
        <v>3478</v>
      </c>
      <c r="B7" t="s">
        <v>265</v>
      </c>
      <c r="C7" t="s">
        <v>22</v>
      </c>
      <c r="D7" s="17">
        <v>45595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>
      <c r="A8">
        <v>3466</v>
      </c>
      <c r="B8" t="s">
        <v>254</v>
      </c>
      <c r="C8" t="s">
        <v>22</v>
      </c>
      <c r="D8" s="17">
        <v>45583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>
      <c r="A9">
        <v>3250</v>
      </c>
      <c r="B9" t="s">
        <v>48</v>
      </c>
      <c r="C9" t="s">
        <v>22</v>
      </c>
      <c r="D9" s="17">
        <v>45367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>
      <c r="A10">
        <v>3454</v>
      </c>
      <c r="B10" t="s">
        <v>243</v>
      </c>
      <c r="C10" t="s">
        <v>22</v>
      </c>
      <c r="D10" s="17">
        <v>45571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>
      <c r="A11">
        <v>3442</v>
      </c>
      <c r="B11" t="s">
        <v>234</v>
      </c>
      <c r="C11" t="s">
        <v>22</v>
      </c>
      <c r="D11" s="17">
        <v>45559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>
      <c r="A12">
        <v>3262</v>
      </c>
      <c r="B12" t="s">
        <v>60</v>
      </c>
      <c r="C12" t="s">
        <v>22</v>
      </c>
      <c r="D12" s="17">
        <v>45379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>
      <c r="A13">
        <v>3424</v>
      </c>
      <c r="B13" t="s">
        <v>43</v>
      </c>
      <c r="C13" t="s">
        <v>22</v>
      </c>
      <c r="D13" s="17">
        <v>45541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>
      <c r="A14">
        <v>3412</v>
      </c>
      <c r="B14" t="s">
        <v>207</v>
      </c>
      <c r="C14" t="s">
        <v>22</v>
      </c>
      <c r="D14" s="17">
        <v>45529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>
      <c r="A15">
        <v>3396</v>
      </c>
      <c r="B15" t="s">
        <v>192</v>
      </c>
      <c r="C15" t="s">
        <v>22</v>
      </c>
      <c r="D15" s="17">
        <v>45513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>
      <c r="A16">
        <v>3272</v>
      </c>
      <c r="B16" t="s">
        <v>70</v>
      </c>
      <c r="C16" t="s">
        <v>22</v>
      </c>
      <c r="D16" s="17">
        <v>45389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>
      <c r="A17">
        <v>3384</v>
      </c>
      <c r="B17" t="s">
        <v>181</v>
      </c>
      <c r="C17" t="s">
        <v>22</v>
      </c>
      <c r="D17" s="17">
        <v>45501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>
      <c r="A18">
        <v>3372</v>
      </c>
      <c r="B18" t="s">
        <v>169</v>
      </c>
      <c r="C18" t="s">
        <v>22</v>
      </c>
      <c r="D18" s="17">
        <v>45489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>
      <c r="A19">
        <v>3284</v>
      </c>
      <c r="B19" t="s">
        <v>82</v>
      </c>
      <c r="C19" t="s">
        <v>22</v>
      </c>
      <c r="D19" s="17">
        <v>45401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>
      <c r="A20">
        <v>3354</v>
      </c>
      <c r="B20" t="s">
        <v>151</v>
      </c>
      <c r="C20" t="s">
        <v>22</v>
      </c>
      <c r="D20" s="17">
        <v>45471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>
      <c r="A21">
        <v>3342</v>
      </c>
      <c r="B21" t="s">
        <v>140</v>
      </c>
      <c r="C21" t="s">
        <v>22</v>
      </c>
      <c r="D21" s="17">
        <v>45459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>
      <c r="A22">
        <v>3332</v>
      </c>
      <c r="B22" t="s">
        <v>130</v>
      </c>
      <c r="C22" t="s">
        <v>22</v>
      </c>
      <c r="D22" s="17">
        <v>45449</v>
      </c>
      <c r="E22" t="s">
        <v>23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>
      <c r="A23">
        <v>3326</v>
      </c>
      <c r="B23" t="s">
        <v>124</v>
      </c>
      <c r="C23" t="s">
        <v>22</v>
      </c>
      <c r="D23" s="17">
        <v>45443</v>
      </c>
      <c r="E23" t="s">
        <v>23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>
      <c r="A24">
        <v>3314</v>
      </c>
      <c r="B24" t="s">
        <v>112</v>
      </c>
      <c r="C24" t="s">
        <v>22</v>
      </c>
      <c r="D24" s="17">
        <v>45431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>
      <c r="A25">
        <v>3302</v>
      </c>
      <c r="B25" t="s">
        <v>100</v>
      </c>
      <c r="C25" t="s">
        <v>22</v>
      </c>
      <c r="D25" s="17">
        <v>45419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>
      <c r="A26">
        <v>3524</v>
      </c>
      <c r="B26" t="s">
        <v>307</v>
      </c>
      <c r="C26" t="s">
        <v>26</v>
      </c>
      <c r="D26" s="17">
        <v>45641</v>
      </c>
      <c r="E26" t="s">
        <v>19</v>
      </c>
      <c r="F26">
        <v>10</v>
      </c>
      <c r="G26" t="s">
        <v>24</v>
      </c>
      <c r="H26" t="s">
        <v>23</v>
      </c>
      <c r="I26" t="s">
        <v>311</v>
      </c>
      <c r="J26" t="s">
        <v>19</v>
      </c>
      <c r="K26">
        <v>20</v>
      </c>
      <c r="L26">
        <v>15</v>
      </c>
      <c r="M26">
        <v>15</v>
      </c>
    </row>
    <row r="27" spans="1:13">
      <c r="A27">
        <v>3512</v>
      </c>
      <c r="B27" t="s">
        <v>298</v>
      </c>
      <c r="C27" t="s">
        <v>26</v>
      </c>
      <c r="D27" s="17">
        <v>45629</v>
      </c>
      <c r="E27" t="s">
        <v>19</v>
      </c>
      <c r="F27">
        <v>10</v>
      </c>
      <c r="G27" t="s">
        <v>24</v>
      </c>
      <c r="H27" t="s">
        <v>23</v>
      </c>
      <c r="I27" t="s">
        <v>311</v>
      </c>
      <c r="J27" t="s">
        <v>19</v>
      </c>
      <c r="K27">
        <v>20</v>
      </c>
      <c r="L27">
        <v>15</v>
      </c>
      <c r="M27">
        <v>15</v>
      </c>
    </row>
    <row r="28" spans="1:13">
      <c r="A28">
        <v>3500</v>
      </c>
      <c r="B28" t="s">
        <v>287</v>
      </c>
      <c r="C28" t="s">
        <v>26</v>
      </c>
      <c r="D28" s="17">
        <v>45617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>
      <c r="A29">
        <v>3488</v>
      </c>
      <c r="B29" t="s">
        <v>275</v>
      </c>
      <c r="C29" t="s">
        <v>26</v>
      </c>
      <c r="D29" s="17">
        <v>45605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10</v>
      </c>
      <c r="M29">
        <v>20</v>
      </c>
    </row>
    <row r="30" spans="1:13">
      <c r="A30">
        <v>3246</v>
      </c>
      <c r="B30" t="s">
        <v>44</v>
      </c>
      <c r="C30" t="s">
        <v>26</v>
      </c>
      <c r="D30" s="17">
        <v>45363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12</v>
      </c>
      <c r="M30">
        <v>18</v>
      </c>
    </row>
    <row r="31" spans="1:13">
      <c r="A31">
        <v>3474</v>
      </c>
      <c r="B31" t="s">
        <v>261</v>
      </c>
      <c r="C31" t="s">
        <v>26</v>
      </c>
      <c r="D31" s="17">
        <v>45591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15</v>
      </c>
      <c r="M31">
        <v>15</v>
      </c>
    </row>
    <row r="32" spans="1:13">
      <c r="A32">
        <v>3462</v>
      </c>
      <c r="B32" t="s">
        <v>250</v>
      </c>
      <c r="C32" t="s">
        <v>26</v>
      </c>
      <c r="D32" s="17">
        <v>45579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>
      <c r="A33">
        <v>3450</v>
      </c>
      <c r="B33" t="s">
        <v>241</v>
      </c>
      <c r="C33" t="s">
        <v>26</v>
      </c>
      <c r="D33" s="17">
        <v>45567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>
      <c r="A34">
        <v>3258</v>
      </c>
      <c r="B34" t="s">
        <v>56</v>
      </c>
      <c r="C34" t="s">
        <v>26</v>
      </c>
      <c r="D34" s="17">
        <v>45375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>
      <c r="A35">
        <v>3438</v>
      </c>
      <c r="B35" t="s">
        <v>230</v>
      </c>
      <c r="C35" t="s">
        <v>26</v>
      </c>
      <c r="D35" s="17">
        <v>45555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10</v>
      </c>
      <c r="M35">
        <v>20</v>
      </c>
    </row>
    <row r="36" spans="1:13">
      <c r="A36">
        <v>3432</v>
      </c>
      <c r="B36" t="s">
        <v>224</v>
      </c>
      <c r="C36" t="s">
        <v>26</v>
      </c>
      <c r="D36" s="17">
        <v>45549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>
      <c r="A37">
        <v>3420</v>
      </c>
      <c r="B37" t="s">
        <v>215</v>
      </c>
      <c r="C37" t="s">
        <v>26</v>
      </c>
      <c r="D37" s="17">
        <v>45537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>
      <c r="A38">
        <v>3408</v>
      </c>
      <c r="B38" t="s">
        <v>203</v>
      </c>
      <c r="C38" t="s">
        <v>26</v>
      </c>
      <c r="D38" s="17">
        <v>45525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10</v>
      </c>
      <c r="M38">
        <v>20</v>
      </c>
    </row>
    <row r="39" spans="1:13">
      <c r="A39">
        <v>3268</v>
      </c>
      <c r="B39" t="s">
        <v>66</v>
      </c>
      <c r="C39" t="s">
        <v>26</v>
      </c>
      <c r="D39" s="17">
        <v>45385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</row>
    <row r="40" spans="1:13">
      <c r="A40">
        <v>3404</v>
      </c>
      <c r="B40" t="s">
        <v>199</v>
      </c>
      <c r="C40" t="s">
        <v>26</v>
      </c>
      <c r="D40" s="17">
        <v>45521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>
      <c r="A41">
        <v>3392</v>
      </c>
      <c r="B41" t="s">
        <v>188</v>
      </c>
      <c r="C41" t="s">
        <v>26</v>
      </c>
      <c r="D41" s="17">
        <v>45509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15</v>
      </c>
      <c r="M41">
        <v>15</v>
      </c>
    </row>
    <row r="42" spans="1:13">
      <c r="A42">
        <v>3380</v>
      </c>
      <c r="B42" t="s">
        <v>177</v>
      </c>
      <c r="C42" t="s">
        <v>26</v>
      </c>
      <c r="D42" s="17">
        <v>45497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>
      <c r="A43">
        <v>3280</v>
      </c>
      <c r="B43" t="s">
        <v>78</v>
      </c>
      <c r="C43" t="s">
        <v>26</v>
      </c>
      <c r="D43" s="17">
        <v>45397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>
      <c r="A44">
        <v>3368</v>
      </c>
      <c r="B44" t="s">
        <v>165</v>
      </c>
      <c r="C44" t="s">
        <v>26</v>
      </c>
      <c r="D44" s="17">
        <v>45485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10</v>
      </c>
      <c r="M44">
        <v>20</v>
      </c>
    </row>
    <row r="45" spans="1:13">
      <c r="A45">
        <v>3362</v>
      </c>
      <c r="B45" t="s">
        <v>159</v>
      </c>
      <c r="C45" t="s">
        <v>26</v>
      </c>
      <c r="D45" s="17">
        <v>45479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>
      <c r="A46">
        <v>3350</v>
      </c>
      <c r="B46" t="s">
        <v>147</v>
      </c>
      <c r="C46" t="s">
        <v>26</v>
      </c>
      <c r="D46" s="17">
        <v>45467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>
      <c r="A47">
        <v>3338</v>
      </c>
      <c r="B47" t="s">
        <v>136</v>
      </c>
      <c r="C47" t="s">
        <v>26</v>
      </c>
      <c r="D47" s="17">
        <v>45455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10</v>
      </c>
      <c r="M47">
        <v>20</v>
      </c>
    </row>
    <row r="48" spans="1:13">
      <c r="A48">
        <v>3292</v>
      </c>
      <c r="B48" t="s">
        <v>90</v>
      </c>
      <c r="C48" t="s">
        <v>26</v>
      </c>
      <c r="D48" s="17">
        <v>45409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>
      <c r="A49">
        <v>3328</v>
      </c>
      <c r="B49" t="s">
        <v>126</v>
      </c>
      <c r="C49" t="s">
        <v>26</v>
      </c>
      <c r="D49" s="17">
        <v>45445</v>
      </c>
      <c r="E49" t="s">
        <v>23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>
      <c r="A50">
        <v>3322</v>
      </c>
      <c r="B50" t="s">
        <v>120</v>
      </c>
      <c r="C50" t="s">
        <v>26</v>
      </c>
      <c r="D50" s="17">
        <v>45439</v>
      </c>
      <c r="E50" t="s">
        <v>23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>
      <c r="A51">
        <v>3298</v>
      </c>
      <c r="B51" t="s">
        <v>96</v>
      </c>
      <c r="C51" t="s">
        <v>26</v>
      </c>
      <c r="D51" s="17">
        <v>45415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>
      <c r="A52">
        <v>3310</v>
      </c>
      <c r="B52" t="s">
        <v>108</v>
      </c>
      <c r="C52" t="s">
        <v>26</v>
      </c>
      <c r="D52" s="17">
        <v>45427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>
      <c r="A53">
        <v>3520</v>
      </c>
      <c r="B53" t="s">
        <v>303</v>
      </c>
      <c r="C53" t="s">
        <v>18</v>
      </c>
      <c r="D53" s="17">
        <v>45637</v>
      </c>
      <c r="E53" t="s">
        <v>19</v>
      </c>
      <c r="F53">
        <v>15</v>
      </c>
      <c r="G53" t="s">
        <v>24</v>
      </c>
      <c r="H53" t="s">
        <v>19</v>
      </c>
      <c r="I53">
        <v>30</v>
      </c>
      <c r="J53" t="s">
        <v>19</v>
      </c>
      <c r="K53">
        <v>20</v>
      </c>
      <c r="L53">
        <v>5</v>
      </c>
      <c r="M53">
        <v>60</v>
      </c>
    </row>
    <row r="54" spans="1:13">
      <c r="A54">
        <v>3508</v>
      </c>
      <c r="B54" t="s">
        <v>294</v>
      </c>
      <c r="C54" t="s">
        <v>18</v>
      </c>
      <c r="D54" s="17">
        <v>45625</v>
      </c>
      <c r="E54" t="s">
        <v>19</v>
      </c>
      <c r="F54">
        <v>15</v>
      </c>
      <c r="G54" t="s">
        <v>24</v>
      </c>
      <c r="H54" t="s">
        <v>19</v>
      </c>
      <c r="I54">
        <v>30</v>
      </c>
      <c r="J54" t="s">
        <v>19</v>
      </c>
      <c r="K54">
        <v>20</v>
      </c>
      <c r="L54">
        <v>3</v>
      </c>
      <c r="M54">
        <v>62</v>
      </c>
    </row>
    <row r="55" spans="1:13">
      <c r="A55">
        <v>3496</v>
      </c>
      <c r="B55" t="s">
        <v>283</v>
      </c>
      <c r="C55" t="s">
        <v>18</v>
      </c>
      <c r="D55" s="17">
        <v>45613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>
      <c r="A56">
        <v>3242</v>
      </c>
      <c r="B56" t="s">
        <v>40</v>
      </c>
      <c r="C56" t="s">
        <v>18</v>
      </c>
      <c r="D56" s="17">
        <v>45359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20</v>
      </c>
      <c r="M56">
        <v>45</v>
      </c>
    </row>
    <row r="57" spans="1:13">
      <c r="A57">
        <v>3482</v>
      </c>
      <c r="B57" t="s">
        <v>269</v>
      </c>
      <c r="C57" t="s">
        <v>18</v>
      </c>
      <c r="D57" s="17">
        <v>45599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3</v>
      </c>
      <c r="M57">
        <v>62</v>
      </c>
    </row>
    <row r="58" spans="1:13">
      <c r="A58">
        <v>3470</v>
      </c>
      <c r="B58" t="s">
        <v>258</v>
      </c>
      <c r="C58" t="s">
        <v>18</v>
      </c>
      <c r="D58" s="17">
        <v>45587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5</v>
      </c>
      <c r="M58">
        <v>60</v>
      </c>
    </row>
    <row r="59" spans="1:13">
      <c r="A59">
        <v>3458</v>
      </c>
      <c r="B59" t="s">
        <v>247</v>
      </c>
      <c r="C59" t="s">
        <v>18</v>
      </c>
      <c r="D59" s="17">
        <v>45575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>
      <c r="A60">
        <v>3254</v>
      </c>
      <c r="B60" t="s">
        <v>52</v>
      </c>
      <c r="C60" t="s">
        <v>18</v>
      </c>
      <c r="D60" s="17">
        <v>45371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20</v>
      </c>
      <c r="M60">
        <v>45</v>
      </c>
    </row>
    <row r="61" spans="1:13">
      <c r="A61">
        <v>3446</v>
      </c>
      <c r="B61" t="s">
        <v>237</v>
      </c>
      <c r="C61" t="s">
        <v>18</v>
      </c>
      <c r="D61" s="17">
        <v>45563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5</v>
      </c>
      <c r="M61">
        <v>60</v>
      </c>
    </row>
    <row r="62" spans="1:13">
      <c r="A62">
        <v>3428</v>
      </c>
      <c r="B62" t="s">
        <v>220</v>
      </c>
      <c r="C62" t="s">
        <v>18</v>
      </c>
      <c r="D62" s="17">
        <v>45545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3</v>
      </c>
      <c r="M62">
        <v>62</v>
      </c>
    </row>
    <row r="63" spans="1:13">
      <c r="A63">
        <v>3416</v>
      </c>
      <c r="B63" t="s">
        <v>211</v>
      </c>
      <c r="C63" t="s">
        <v>18</v>
      </c>
      <c r="D63" s="17">
        <v>45533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>
      <c r="A64">
        <v>3400</v>
      </c>
      <c r="B64" t="s">
        <v>195</v>
      </c>
      <c r="C64" t="s">
        <v>18</v>
      </c>
      <c r="D64" s="17">
        <v>45517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5</v>
      </c>
      <c r="M64">
        <v>60</v>
      </c>
    </row>
    <row r="65" spans="1:13">
      <c r="A65">
        <v>3388</v>
      </c>
      <c r="B65" t="s">
        <v>185</v>
      </c>
      <c r="C65" t="s">
        <v>18</v>
      </c>
      <c r="D65" s="17">
        <v>45505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3</v>
      </c>
      <c r="M65">
        <v>62</v>
      </c>
    </row>
    <row r="66" spans="1:13">
      <c r="A66">
        <v>3276</v>
      </c>
      <c r="B66" t="s">
        <v>74</v>
      </c>
      <c r="C66" t="s">
        <v>18</v>
      </c>
      <c r="D66" s="17">
        <v>45393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>
      <c r="A67">
        <v>3376</v>
      </c>
      <c r="B67" t="s">
        <v>173</v>
      </c>
      <c r="C67" t="s">
        <v>18</v>
      </c>
      <c r="D67" s="17">
        <v>45493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5</v>
      </c>
      <c r="M67">
        <v>60</v>
      </c>
    </row>
    <row r="68" spans="1:13">
      <c r="A68">
        <v>3358</v>
      </c>
      <c r="B68" t="s">
        <v>155</v>
      </c>
      <c r="C68" t="s">
        <v>18</v>
      </c>
      <c r="D68" s="17">
        <v>45475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3</v>
      </c>
      <c r="M68">
        <v>62</v>
      </c>
    </row>
    <row r="69" spans="1:13">
      <c r="A69">
        <v>3346</v>
      </c>
      <c r="B69" t="s">
        <v>144</v>
      </c>
      <c r="C69" t="s">
        <v>18</v>
      </c>
      <c r="D69" s="17">
        <v>45463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>
      <c r="A70">
        <v>3288</v>
      </c>
      <c r="B70" t="s">
        <v>86</v>
      </c>
      <c r="C70" t="s">
        <v>18</v>
      </c>
      <c r="D70" s="17">
        <v>45405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>
      <c r="A71">
        <v>3318</v>
      </c>
      <c r="B71" t="s">
        <v>116</v>
      </c>
      <c r="C71" t="s">
        <v>18</v>
      </c>
      <c r="D71" s="17">
        <v>45435</v>
      </c>
      <c r="E71" t="s">
        <v>23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3</v>
      </c>
      <c r="M71">
        <v>62</v>
      </c>
    </row>
    <row r="72" spans="1:13">
      <c r="A72">
        <v>3306</v>
      </c>
      <c r="B72" t="s">
        <v>104</v>
      </c>
      <c r="C72" t="s">
        <v>18</v>
      </c>
      <c r="D72" s="17">
        <v>45423</v>
      </c>
      <c r="E72" t="s">
        <v>23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5</v>
      </c>
      <c r="M72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2"/>
  <sheetViews>
    <sheetView showGridLines="0" topLeftCell="A17" zoomScaleNormal="100" workbookViewId="0">
      <selection activeCell="E32" sqref="E32"/>
    </sheetView>
  </sheetViews>
  <sheetFormatPr defaultRowHeight="14"/>
  <cols>
    <col min="2" max="2" width="17.25" bestFit="1" customWidth="1"/>
    <col min="3" max="3" width="33.5" bestFit="1" customWidth="1"/>
    <col min="4" max="4" width="30.58203125" bestFit="1" customWidth="1"/>
    <col min="5" max="5" width="10.58203125" bestFit="1" customWidth="1"/>
    <col min="6" max="6" width="19.1640625" bestFit="1" customWidth="1"/>
    <col min="7" max="7" width="27.75" bestFit="1" customWidth="1"/>
    <col min="8" max="8" width="5.4140625" customWidth="1"/>
    <col min="9" max="9" width="21.1640625" bestFit="1" customWidth="1"/>
    <col min="10" max="11" width="35.1640625" bestFit="1" customWidth="1"/>
    <col min="12" max="15" width="9.75" bestFit="1" customWidth="1"/>
    <col min="16" max="16" width="15.58203125" bestFit="1" customWidth="1"/>
    <col min="17" max="17" width="12.1640625" bestFit="1" customWidth="1"/>
  </cols>
  <sheetData>
    <row r="6" spans="2:3">
      <c r="B6" s="12" t="s">
        <v>16</v>
      </c>
      <c r="C6" t="s">
        <v>27</v>
      </c>
    </row>
    <row r="8" spans="2:3">
      <c r="B8" s="12" t="s">
        <v>313</v>
      </c>
      <c r="C8" t="s">
        <v>315</v>
      </c>
    </row>
    <row r="9" spans="2:3">
      <c r="B9" s="13" t="s">
        <v>23</v>
      </c>
      <c r="C9" s="14">
        <v>806</v>
      </c>
    </row>
    <row r="10" spans="2:3">
      <c r="B10" s="13" t="s">
        <v>19</v>
      </c>
      <c r="C10" s="14">
        <v>1502</v>
      </c>
    </row>
    <row r="11" spans="2:3">
      <c r="B11" s="13" t="s">
        <v>314</v>
      </c>
      <c r="C11" s="14">
        <v>2308</v>
      </c>
    </row>
    <row r="14" spans="2:3">
      <c r="B14" s="12" t="s">
        <v>16</v>
      </c>
      <c r="C14" t="s">
        <v>27</v>
      </c>
    </row>
    <row r="16" spans="2:3">
      <c r="B16" s="12" t="s">
        <v>313</v>
      </c>
      <c r="C16" t="s">
        <v>317</v>
      </c>
    </row>
    <row r="17" spans="2:5">
      <c r="B17" s="13" t="s">
        <v>22</v>
      </c>
      <c r="C17" s="14">
        <v>0</v>
      </c>
    </row>
    <row r="18" spans="2:5">
      <c r="B18" s="13" t="s">
        <v>26</v>
      </c>
      <c r="C18" s="14">
        <v>0</v>
      </c>
    </row>
    <row r="19" spans="2:5">
      <c r="B19" s="13" t="s">
        <v>18</v>
      </c>
      <c r="C19" s="14">
        <v>990</v>
      </c>
    </row>
    <row r="20" spans="2:5">
      <c r="B20" s="13" t="s">
        <v>314</v>
      </c>
      <c r="C20" s="14">
        <v>990</v>
      </c>
      <c r="E20" s="14">
        <f>GETPIVOTDATA("EA Play Season Pass
Price",$B$16)</f>
        <v>990</v>
      </c>
    </row>
    <row r="24" spans="2:5">
      <c r="B24" s="12" t="s">
        <v>16</v>
      </c>
      <c r="C24" t="s">
        <v>27</v>
      </c>
    </row>
    <row r="26" spans="2:5">
      <c r="B26" s="12" t="s">
        <v>313</v>
      </c>
      <c r="C26" t="s">
        <v>318</v>
      </c>
    </row>
    <row r="27" spans="2:5">
      <c r="B27" s="13" t="s">
        <v>22</v>
      </c>
      <c r="C27" s="14">
        <v>0</v>
      </c>
    </row>
    <row r="28" spans="2:5">
      <c r="B28" s="13" t="s">
        <v>26</v>
      </c>
      <c r="C28" s="14">
        <v>480</v>
      </c>
    </row>
    <row r="29" spans="2:5">
      <c r="B29" s="13" t="s">
        <v>18</v>
      </c>
      <c r="C29" s="14">
        <v>660</v>
      </c>
    </row>
    <row r="30" spans="2:5">
      <c r="B30" s="13" t="s">
        <v>314</v>
      </c>
      <c r="C30" s="14">
        <v>1140</v>
      </c>
    </row>
    <row r="32" spans="2:5">
      <c r="E32" s="14">
        <f>GETPIVOTDATA("Minecraft Season Pass Price",$B$26)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N8"/>
  <sheetViews>
    <sheetView showGridLines="0" showRowColHeaders="0" tabSelected="1" zoomScale="55" zoomScaleNormal="55" workbookViewId="0">
      <selection activeCell="A16" sqref="A16"/>
    </sheetView>
  </sheetViews>
  <sheetFormatPr defaultRowHeight="14"/>
  <cols>
    <col min="1" max="1" width="21.25" style="5" customWidth="1"/>
    <col min="2" max="2" width="3.58203125" style="7" customWidth="1"/>
    <col min="3" max="11" width="8.6640625" style="7"/>
    <col min="12" max="12" width="6.58203125" style="7" customWidth="1"/>
    <col min="13" max="16384" width="8.6640625" style="7"/>
  </cols>
  <sheetData>
    <row r="1" spans="1:14" customFormat="1">
      <c r="A1" s="5"/>
    </row>
    <row r="2" spans="1:14" customFormat="1" ht="39" customHeight="1" thickBot="1">
      <c r="A2" s="5"/>
      <c r="C2" s="15" t="s">
        <v>316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customFormat="1" ht="39" customHeight="1" thickTop="1">
      <c r="A3" s="5"/>
    </row>
    <row r="4" spans="1:14" ht="8.25" customHeight="1"/>
    <row r="5" spans="1:14" ht="7.5" customHeight="1"/>
    <row r="6" spans="1:14" ht="10.5" customHeight="1"/>
    <row r="7" spans="1:14" ht="9.75" customHeight="1"/>
    <row r="8" spans="1:14" ht="33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Planilha2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Windows</cp:lastModifiedBy>
  <dcterms:created xsi:type="dcterms:W3CDTF">2024-12-19T13:13:10Z</dcterms:created>
  <dcterms:modified xsi:type="dcterms:W3CDTF">2025-06-15T23:40:15Z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