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D:\Users\Documents\WXWork\1688858414748687\Cache\File\2025-05\"/>
    </mc:Choice>
  </mc:AlternateContent>
  <xr:revisionPtr revIDLastSave="0" documentId="13_ncr:1_{FF55EB44-33DA-4EAB-9354-B616316DE96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025年-年度绩效考核量表" sheetId="6" r:id="rId1"/>
    <sheet name="Q2-绩效考核量表" sheetId="7" r:id="rId2"/>
    <sheet name="考核指标库-参考" sheetId="3" r:id="rId3"/>
    <sheet name="填表说明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7" l="1"/>
  <c r="C9" i="7"/>
  <c r="G8" i="7"/>
  <c r="G7" i="7"/>
  <c r="G6" i="7"/>
  <c r="H9" i="6"/>
  <c r="C9" i="6"/>
  <c r="G7" i="6"/>
  <c r="G6" i="6"/>
</calcChain>
</file>

<file path=xl/sharedStrings.xml><?xml version="1.0" encoding="utf-8"?>
<sst xmlns="http://schemas.openxmlformats.org/spreadsheetml/2006/main" count="411" uniqueCount="274">
  <si>
    <t>2025年年度绩效考核量表</t>
  </si>
  <si>
    <t>部门：</t>
  </si>
  <si>
    <t>被考核人：</t>
  </si>
  <si>
    <t>考核人：</t>
  </si>
  <si>
    <t xml:space="preserve">  考核周期：</t>
  </si>
  <si>
    <t>2025年1月1日- 2025年12月31日</t>
  </si>
  <si>
    <t>第一部分：关键绩效考核指标及结果（由被考核人及直属上级共同确认）</t>
  </si>
  <si>
    <t>考核维度</t>
  </si>
  <si>
    <t>考核项目</t>
  </si>
  <si>
    <t>权重%</t>
  </si>
  <si>
    <t>任务描述</t>
  </si>
  <si>
    <t>考核指标
（需细分评分标准）</t>
  </si>
  <si>
    <t>自评完成情况</t>
  </si>
  <si>
    <t>满分得分</t>
  </si>
  <si>
    <t>直属上级评分</t>
  </si>
  <si>
    <t>直属上级补充评价
（评分满分或低于6分的情况）</t>
  </si>
  <si>
    <t>硬指标80%</t>
  </si>
  <si>
    <t>SOCceR策划案迭代</t>
  </si>
  <si>
    <t>版本功能更新：
1.首页交互页面开发&amp;迭代上线</t>
  </si>
  <si>
    <t>进度（按时30%/延期0%）
缺陷率（无重大缺陷40%/每出现1个扣10%）
验收通过（20%）
团队协作（无投诉12%）</t>
  </si>
  <si>
    <t>电商图产品功能迭代</t>
  </si>
  <si>
    <t>电商场景产品功能迭代版本更新：
1.电商商家交互功能开发&amp;上线
2.电商图支持物体大小可修改、可移动并生成相应的背景图功能开发&amp;上线
3.电商场景图高清化功能开发&amp;上线
4.电商场景图AI模版功能开发&amp;上线
5.电商图表单优化功能开发&amp;上线
6.电商文案功能开发&amp;上线
7.电商主图模版功能开发&amp;上线
8.多产品生成功能上线、多尺寸拓展功能开发&amp;上线
9.多图片尺寸嵌入功能开发&amp;上线
10.电商带货视频产品功能开发&amp;上线</t>
  </si>
  <si>
    <t xml:space="preserve">1.版本迭代&gt;=11次，90~100分
2.版本迭代&gt;=10次，80~90分
3.版本迭代&gt;=7次，70~80分
4.版本迭代&gt;=5次，60~70分
</t>
  </si>
  <si>
    <t>软指标20%</t>
  </si>
  <si>
    <t>团队组织建设</t>
  </si>
  <si>
    <t>1.协作担当，积极协助线上&amp;线下推广活动
2. 团队分享与科普&gt;=3次</t>
  </si>
  <si>
    <t>分享与科普&gt;=3次，满分</t>
  </si>
  <si>
    <t>其他</t>
  </si>
  <si>
    <t>1.线上问题跟进与解决
2.协助产品运营过程的数据分析统计</t>
  </si>
  <si>
    <t>应用稳定运行，未出现重大故障</t>
  </si>
  <si>
    <t>合计</t>
  </si>
  <si>
    <t>建议得分及对应评级标准/按指标细分评分标准评分：
9-10分：工作表现极为出色，远超出本职工作要求与期望/超额完成最高指标要求，对团队价值贡献最高
8-9分：工作表现出色，超出本职工作要求与工作期望/100%完成最高指标要求，对团队价值贡献较高
6-8分：工作表现一般，能胜任目前岗位工作要求/最高指标完成率高于60%，无突出表现也无明显失误
＜6分：待提升人员，与目前岗位要求的综合素质或专业能力有一定差距或/最高指标完成率低于60%/对团队价值贡献低</t>
  </si>
  <si>
    <t>第二部分：绩效管理委员会反馈绩效评级</t>
  </si>
  <si>
    <t>评分对应绩效评级</t>
  </si>
  <si>
    <t>第三部分：绩效考核结果确认（直属上级填写，2周内完成）</t>
  </si>
  <si>
    <t xml:space="preserve">双方完成绩效面谈，认可的考核等级：□S □A  □B □C 
绩效面谈：（记录关键点，及确定下个考核周期工作目标）
</t>
  </si>
  <si>
    <t xml:space="preserve">         被考核人签字：                                           直属上级签字：                                             团队负责人签字：     </t>
  </si>
  <si>
    <t>2025年季度（Q2）绩效考核量表</t>
  </si>
  <si>
    <t>2025年4月1日- 2025年6月30日</t>
  </si>
  <si>
    <t>1.首页交互迭代上线</t>
  </si>
  <si>
    <t xml:space="preserve">功能按质、按期上线，满分
</t>
  </si>
  <si>
    <t>1.电商图支持物体大小可修改、可移动并生成相应的背景图开发&amp;上线
2.电商场景图高清化功能开发&amp;上线
3.电商场景图AI模版功能开发&amp;上线
4.电商文案功能开发&amp;上线</t>
  </si>
  <si>
    <t>1.版本迭代&gt;=5次，90~100分
2.版本迭代&gt;=4次，80~90分
3.版本迭代&lt;=3次，70~80分
4.版本迭代&lt;=1次，60~70分</t>
  </si>
  <si>
    <t>1. 团队分享与科普&gt;=1次</t>
  </si>
  <si>
    <t>完成对应事项，满分</t>
  </si>
  <si>
    <t>1. 项目safari浏览器兼容处理
2. 项目其他功能维稳</t>
  </si>
  <si>
    <t>序号</t>
  </si>
  <si>
    <t>指标类型</t>
  </si>
  <si>
    <t>考核指标</t>
  </si>
  <si>
    <t>计量单位</t>
  </si>
  <si>
    <t>细分评分标准建议</t>
  </si>
  <si>
    <t>1</t>
  </si>
  <si>
    <t>培训计划完成率</t>
  </si>
  <si>
    <t>定量</t>
  </si>
  <si>
    <t>实际完成培训项目次数/各部门需求培训项目次数*100%</t>
  </si>
  <si>
    <t>%</t>
  </si>
  <si>
    <t>≥95%：10分
60%-94%：线性得分
＜60%：0分</t>
  </si>
  <si>
    <t>2</t>
  </si>
  <si>
    <t>研发流程标准化执行</t>
  </si>
  <si>
    <t>按照标准研发流程规范执行，出现不遵循标准流程的情况扣分</t>
  </si>
  <si>
    <t>分</t>
  </si>
  <si>
    <t>每次扣*分，超过3次按0分</t>
  </si>
  <si>
    <t>3</t>
  </si>
  <si>
    <t>财务费用控制率</t>
  </si>
  <si>
    <t>财务费用/预算财务费用*100%</t>
  </si>
  <si>
    <t>4</t>
  </si>
  <si>
    <t>员工发展计划完成比率</t>
  </si>
  <si>
    <t>完成发展计划的员工数/员工总数*100%</t>
  </si>
  <si>
    <t>5</t>
  </si>
  <si>
    <t>员工晋升通过率</t>
  </si>
  <si>
    <t>晋级员工数/所有申请晋级员工总数*100%</t>
  </si>
  <si>
    <t>6</t>
  </si>
  <si>
    <t>采购资金节约率</t>
  </si>
  <si>
    <t>（1-实际采购物资资金/采购物资预算资金）*100%</t>
  </si>
  <si>
    <t>7</t>
  </si>
  <si>
    <t>采购费用率</t>
  </si>
  <si>
    <t>采购费用/采购总金额*100%</t>
  </si>
  <si>
    <t>8</t>
  </si>
  <si>
    <t>人均成本降低比例</t>
  </si>
  <si>
    <t>跟同期相比人均成本降低的百分比</t>
  </si>
  <si>
    <t>9</t>
  </si>
  <si>
    <t>填补管理职位的内部/外部人才比例</t>
  </si>
  <si>
    <t>填补管理职位的内部选拔与外部招聘的人才比例</t>
  </si>
  <si>
    <t>10</t>
  </si>
  <si>
    <t>设备故障恢复平均时间</t>
  </si>
  <si>
    <t>设备出现故障到维修好的平均时间，故障总时间/故障总次数</t>
  </si>
  <si>
    <t>小时</t>
  </si>
  <si>
    <t>11</t>
  </si>
  <si>
    <t>关键岗位人员离职率</t>
  </si>
  <si>
    <t>关键岗位人员的月度总离职人数/（月末在职人数+月度总离职人数）×100%</t>
  </si>
  <si>
    <t>12</t>
  </si>
  <si>
    <t>应付账款中的库存百分比</t>
  </si>
  <si>
    <t>库存占应付账款的百分比。</t>
  </si>
  <si>
    <t>13</t>
  </si>
  <si>
    <t>采购计划完成率</t>
  </si>
  <si>
    <t>考核期内采购总金额/同期计划采购金额*100%</t>
  </si>
  <si>
    <t>14</t>
  </si>
  <si>
    <t>生产安全事故次数</t>
  </si>
  <si>
    <t>在生产中发生的安全事故次数</t>
  </si>
  <si>
    <t>次</t>
  </si>
  <si>
    <t>15</t>
  </si>
  <si>
    <t>品牌投资回报率</t>
  </si>
  <si>
    <t>品牌的投资回报率（ROI）。衡量品牌营销的投资回报率。</t>
  </si>
  <si>
    <t>16</t>
  </si>
  <si>
    <t>IT维护服务成本百分比</t>
  </si>
  <si>
    <t>IT维护服务成本(不包括新的IT投资成本)占所有IT成本的百分比</t>
  </si>
  <si>
    <t>17</t>
  </si>
  <si>
    <t>IT预算增长的百分比</t>
  </si>
  <si>
    <t>IT预算相对于前一个度量周期的增长百分比(例如季度或年度)</t>
  </si>
  <si>
    <t>18</t>
  </si>
  <si>
    <t>企业文化建设</t>
  </si>
  <si>
    <t>建设和维护符合公司经营战略和宗旨的企业文化</t>
  </si>
  <si>
    <t>19</t>
  </si>
  <si>
    <t>报告及时率</t>
  </si>
  <si>
    <t>及时向上级提供公司与部门费用报告表，延迟1天扣*分</t>
  </si>
  <si>
    <t>20</t>
  </si>
  <si>
    <t>费用报销周期</t>
  </si>
  <si>
    <t>核准和安排报销的周期时间(天数)</t>
  </si>
  <si>
    <t>时间</t>
  </si>
  <si>
    <t>21</t>
  </si>
  <si>
    <t>解决投诉的平均响应时间</t>
  </si>
  <si>
    <t>22</t>
  </si>
  <si>
    <t>绩效覆盖率</t>
  </si>
  <si>
    <t>实际绩效考核人数/应纳入绩效考核人数*100%</t>
  </si>
  <si>
    <t>23</t>
  </si>
  <si>
    <t>对账及时率</t>
  </si>
  <si>
    <t>在指定时间内完成的对账单数/总的对账单数*100%</t>
  </si>
  <si>
    <t>24</t>
  </si>
  <si>
    <t>客户满意度</t>
  </si>
  <si>
    <t>客户满意度调查的结果</t>
  </si>
  <si>
    <t>25</t>
  </si>
  <si>
    <t>采购成本的下降率</t>
  </si>
  <si>
    <t>（本期产品类别现采购成本价-上期采购成本价）/现采购成本价*100%</t>
  </si>
  <si>
    <t>26</t>
  </si>
  <si>
    <t>账务处理出错率</t>
  </si>
  <si>
    <t>出错的制单数/当期制单数*100%</t>
  </si>
  <si>
    <t>27</t>
  </si>
  <si>
    <t>社保及公积金缴纳及时性</t>
  </si>
  <si>
    <t>确保社保及公积金的新增、转移、变更业务办理及时，出现一次差错扣*分，三次以上差错不得分</t>
  </si>
  <si>
    <t>28</t>
  </si>
  <si>
    <t>部门费用控制率</t>
  </si>
  <si>
    <t>部门发生费用/部门预算费用*100%</t>
  </si>
  <si>
    <t>29</t>
  </si>
  <si>
    <t>内部协作部门满意度</t>
  </si>
  <si>
    <t>依据内部协作满意度调查得分进行考核评价</t>
  </si>
  <si>
    <t>30</t>
  </si>
  <si>
    <t>研发费用率</t>
  </si>
  <si>
    <t>研发费用/总收入*100%</t>
  </si>
  <si>
    <t>31</t>
  </si>
  <si>
    <t>核心产品完成率</t>
  </si>
  <si>
    <t>实际完成产品数/计划完成产品数*100%</t>
  </si>
  <si>
    <t>32</t>
  </si>
  <si>
    <t>项目交付及时率</t>
  </si>
  <si>
    <t>按计划时间节点完成的任务数/总任务数*100%</t>
  </si>
  <si>
    <t>33</t>
  </si>
  <si>
    <t>资源效能提升率</t>
  </si>
  <si>
    <t>服务器/算力成本降低*%（通过技术优化实现）</t>
  </si>
  <si>
    <t>34</t>
  </si>
  <si>
    <t>股权变更登记完成及时性</t>
  </si>
  <si>
    <t>变更后*工作日内完成手续，每延迟1个工作日扣*分</t>
  </si>
  <si>
    <t>35</t>
  </si>
  <si>
    <t>参与定增、配股等资本项目的执行效率</t>
  </si>
  <si>
    <t>材料提交时间*天，延迟1个工作日扣*分，或监管审批通过率</t>
  </si>
  <si>
    <t>36</t>
  </si>
  <si>
    <t>日常电费支出控制率</t>
  </si>
  <si>
    <t>能耗环比/同比降低*%</t>
  </si>
  <si>
    <t>37</t>
  </si>
  <si>
    <t>技术文档完整率</t>
  </si>
  <si>
    <t>核心项目文档覆盖率*%</t>
  </si>
  <si>
    <t>38</t>
  </si>
  <si>
    <t>供应商开发计划完成率</t>
  </si>
  <si>
    <t>实际开发数量/计划开发数量*100%</t>
  </si>
  <si>
    <t>39</t>
  </si>
  <si>
    <t>采购订单按时完成率</t>
  </si>
  <si>
    <t>实际按时完成的订单数/采购订单总数*100%</t>
  </si>
  <si>
    <t>40</t>
  </si>
  <si>
    <t>生产安全事故发生数</t>
  </si>
  <si>
    <t>一定周期内发生的安全生产事故数</t>
  </si>
  <si>
    <t>41</t>
  </si>
  <si>
    <t>消防安全事故发生次数</t>
  </si>
  <si>
    <t>本期消防安全事故发生的次数</t>
  </si>
  <si>
    <t>42</t>
  </si>
  <si>
    <t>车辆调度合理性</t>
  </si>
  <si>
    <t>内部因车辆调度不合理而对行政部投诉的次数</t>
  </si>
  <si>
    <t>43</t>
  </si>
  <si>
    <t>行政办公设备完好率</t>
  </si>
  <si>
    <t>完好设备台数/设备总台数*100%</t>
  </si>
  <si>
    <t>44</t>
  </si>
  <si>
    <t>行政费用预算控制率</t>
  </si>
  <si>
    <t>行政费用开支数额/行政费用预算额*100%</t>
  </si>
  <si>
    <t>45</t>
  </si>
  <si>
    <t>人效提升比例</t>
  </si>
  <si>
    <t>（本期人均产出-上一期人均产出）/上一期人均产出*100%</t>
  </si>
  <si>
    <t>46</t>
  </si>
  <si>
    <t>核心人才留存率</t>
  </si>
  <si>
    <t>衡量公司核心人才保留情况</t>
  </si>
  <si>
    <t>47</t>
  </si>
  <si>
    <t>合同签订完成率</t>
  </si>
  <si>
    <t>新进人员已签订人数/新进总人数*100%</t>
  </si>
  <si>
    <t>48</t>
  </si>
  <si>
    <t>专利申请数量</t>
  </si>
  <si>
    <t>成功申请专利的数量</t>
  </si>
  <si>
    <t>个</t>
  </si>
  <si>
    <t>49</t>
  </si>
  <si>
    <t>技术开发成果转化率</t>
  </si>
  <si>
    <t>技术开发成果转化成产品数量/技术开发成果总数*100%</t>
  </si>
  <si>
    <t>50</t>
  </si>
  <si>
    <t>技术故障问题解决率</t>
  </si>
  <si>
    <t>已解决问题数/所有技术故障数*100%</t>
  </si>
  <si>
    <t>51</t>
  </si>
  <si>
    <t>信息安全泄露次数</t>
  </si>
  <si>
    <t>因信息安全管理疏忽导致客户信息泄露的次数</t>
  </si>
  <si>
    <t>52</t>
  </si>
  <si>
    <t>信息披露合规性</t>
  </si>
  <si>
    <t>定期报告（年报、季报）、临时公告（重大事项、股权变动等）的及时率与差错率</t>
  </si>
  <si>
    <t>53</t>
  </si>
  <si>
    <t>软件研发阶段性监控</t>
  </si>
  <si>
    <t>定性</t>
  </si>
  <si>
    <t>1、高：严格按照研发任务计划进行实时跟踪，对不符合实际的研发任务做出一定的修正和更改。将关键环节和阶段节点当作任务完成的重要考核项，严格规范研发管理和工作流程
2、中：基本上按照研发任务计划进行阶段性定期跟踪，对较大漏缺事项加以补充，阶段的任务基本按照任务计划完成
3、低：虽然按照研发任务计划做了一定的跟踪和监控，但随意性很大，很少查看阶段性任务完成情况，对任务计划的延后执行听之任之</t>
  </si>
  <si>
    <t>高：9-10分
中：6-8分 
底：0分</t>
  </si>
  <si>
    <t>54</t>
  </si>
  <si>
    <t>技术故障问题解决及时性</t>
  </si>
  <si>
    <t>100%按问题等级处理要求及时处理，不达标扣分</t>
  </si>
  <si>
    <t>55</t>
  </si>
  <si>
    <t>采购数据资料管理完备性</t>
  </si>
  <si>
    <t>采购相关数据资料搜集完整并确保真实，对数据进行了系统的统计分析，数据资料运用效果明显，保密工作到位</t>
  </si>
  <si>
    <t>56</t>
  </si>
  <si>
    <t>部门协作满意度</t>
  </si>
  <si>
    <t>合作部门对行政部工作满意度评分的平均值</t>
  </si>
  <si>
    <t>57</t>
  </si>
  <si>
    <t>后勤服务满意度</t>
  </si>
  <si>
    <t>内部员工对后勤服务的满意度评价的平均值</t>
  </si>
  <si>
    <t>58</t>
  </si>
  <si>
    <t>流程优化建议次数或提出有效建议次数</t>
  </si>
  <si>
    <t>流程优化方案落地/意见采纳次数</t>
  </si>
  <si>
    <t>59</t>
  </si>
  <si>
    <t>传播效果与声量增强</t>
  </si>
  <si>
    <t>完成文章发布量，粉丝增长量/阅读增加量</t>
  </si>
  <si>
    <t>说明:</t>
  </si>
  <si>
    <t>考核维度：硬指标（结果导向：定量指标）：成本控制、预算执行、流程合规、安全管理、项目交付等</t>
  </si>
  <si>
    <t xml:space="preserve">         软指标（过程导向：定性指标）：跨部门支持、流程优化、风险管控等</t>
  </si>
  <si>
    <t>考核项目：硬指标3-5项，软指标2-4项</t>
  </si>
  <si>
    <t>权重：建议核心考核项目对应权重不高于30%，单项不低于5%</t>
  </si>
  <si>
    <t>任务描述：建议各项目设置任务不超过4项，不低于1项，每项任务对应权重不高于20%，不低于5%</t>
  </si>
  <si>
    <t>考核指标：硬指标：比例、数量、时间、质量等量化描述：不同完成情况对应2-4项细分评分标准</t>
  </si>
  <si>
    <t xml:space="preserve">         软指标：行为化描述：不同完成情况对应2-4项细分评分标准</t>
  </si>
  <si>
    <t>量化方法</t>
  </si>
  <si>
    <t>解释</t>
  </si>
  <si>
    <t>举例</t>
  </si>
  <si>
    <t>适用对象</t>
  </si>
  <si>
    <t>数字量化法</t>
  </si>
  <si>
    <t>主要指用数字进行量化</t>
  </si>
  <si>
    <t>数量:如销售额、毛利额、收入额、生产量等
百分比：如项目开发完成率、利润率等
频率：如周转次数、工作频度等</t>
  </si>
  <si>
    <t>数量能量化
的指标</t>
  </si>
  <si>
    <t>质量量化法</t>
  </si>
  <si>
    <t>主要是对工作质量的指
标进行量化</t>
  </si>
  <si>
    <t>如产品合格率、产品测试通过率、质量评审通过率、客户满意度、产品准确率等</t>
  </si>
  <si>
    <t>质量能量化
的指标</t>
  </si>
  <si>
    <t>成本量化法</t>
  </si>
  <si>
    <t>主要是从企业经营成本
角度进行指标量化</t>
  </si>
  <si>
    <t>如费用控制率、预算准确率、成本节约率、投资回报率等</t>
  </si>
  <si>
    <t>成本能量化
的指标</t>
  </si>
  <si>
    <t>时间量化法</t>
  </si>
  <si>
    <t>主要从时间进度角度进
行指标量化</t>
  </si>
  <si>
    <t>如产品开发完成时间、服务响应时间、项目验收最迟完成日期等</t>
  </si>
  <si>
    <t>时间能量化
的指标</t>
  </si>
  <si>
    <t>结果量化法</t>
  </si>
  <si>
    <t>主要从完成任务的结果
角度进行指标量化</t>
  </si>
  <si>
    <t>如年度累计利润、累计投入人工等</t>
  </si>
  <si>
    <t>结果能量化
的指标</t>
  </si>
  <si>
    <t>行为量化法</t>
  </si>
  <si>
    <t>主要从完成任务的行为
角度进行指标量化</t>
  </si>
  <si>
    <t>如服务公司数量、招聘完成人数、培训完成数量等</t>
  </si>
  <si>
    <t>行为能量化
的指标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</si>
</sst>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8" formatCode="0_);[Red]\(0\)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charset val="134"/>
    </font>
    <font>
      <sz val="11"/>
      <name val="宋体"/>
      <charset val="134"/>
      <scheme val="minor"/>
    </font>
    <font>
      <b/>
      <sz val="10"/>
      <name val="宋体"/>
      <charset val="134"/>
    </font>
    <font>
      <b/>
      <sz val="10"/>
      <color indexed="8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4"/>
      <color rgb="FFFFFFFF"/>
      <name val="微软雅黑"/>
      <charset val="134"/>
    </font>
    <font>
      <b/>
      <sz val="11"/>
      <color indexed="8"/>
      <name val="微软雅黑"/>
      <charset val="134"/>
    </font>
    <font>
      <b/>
      <sz val="12"/>
      <color theme="0"/>
      <name val="微软雅黑"/>
      <charset val="134"/>
    </font>
    <font>
      <b/>
      <sz val="12"/>
      <name val="微软雅黑"/>
      <charset val="134"/>
    </font>
    <font>
      <b/>
      <sz val="12"/>
      <color indexed="8"/>
      <name val="微软雅黑"/>
      <charset val="134"/>
    </font>
    <font>
      <b/>
      <sz val="12"/>
      <color theme="1"/>
      <name val="微软雅黑"/>
      <charset val="134"/>
    </font>
    <font>
      <b/>
      <sz val="12"/>
      <color theme="1"/>
      <name val="微软雅黑"/>
      <charset val="134"/>
    </font>
    <font>
      <b/>
      <sz val="12"/>
      <color rgb="FFFF0000"/>
      <name val="微软雅黑"/>
      <charset val="134"/>
    </font>
    <font>
      <sz val="12"/>
      <color theme="1"/>
      <name val="微软雅黑"/>
      <charset val="134"/>
    </font>
    <font>
      <sz val="13"/>
      <color theme="1"/>
      <name val="PingFang SC"/>
      <family val="1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71B60"/>
        <bgColor indexed="64"/>
      </patternFill>
    </fill>
    <fill>
      <patternFill patternType="solid">
        <fgColor rgb="FF57D8C3"/>
        <bgColor indexed="64"/>
      </patternFill>
    </fill>
    <fill>
      <patternFill patternType="solid">
        <fgColor rgb="FF1A6ABD"/>
        <bgColor indexed="64"/>
      </patternFill>
    </fill>
    <fill>
      <patternFill patternType="solid">
        <fgColor rgb="FF78D2FE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>
      <alignment vertical="center"/>
    </xf>
    <xf numFmtId="9" fontId="24" fillId="0" borderId="0" applyFont="0" applyFill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5" fillId="0" borderId="0">
      <alignment vertical="center"/>
    </xf>
  </cellStyleXfs>
  <cellXfs count="8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49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left" vertical="center" wrapText="1"/>
    </xf>
    <xf numFmtId="0" fontId="8" fillId="0" borderId="0" xfId="0" applyFont="1">
      <alignment vertical="center"/>
    </xf>
    <xf numFmtId="0" fontId="8" fillId="3" borderId="0" xfId="0" applyFont="1" applyFill="1">
      <alignment vertical="center"/>
    </xf>
    <xf numFmtId="0" fontId="9" fillId="3" borderId="0" xfId="0" applyFont="1" applyFill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left" vertical="center"/>
    </xf>
    <xf numFmtId="0" fontId="11" fillId="5" borderId="5" xfId="2" applyFont="1" applyFill="1" applyBorder="1">
      <alignment vertical="center"/>
    </xf>
    <xf numFmtId="0" fontId="11" fillId="5" borderId="6" xfId="2" applyFont="1" applyFill="1" applyBorder="1">
      <alignment vertical="center"/>
    </xf>
    <xf numFmtId="0" fontId="12" fillId="6" borderId="7" xfId="2" applyFont="1" applyFill="1" applyBorder="1">
      <alignment vertical="center"/>
    </xf>
    <xf numFmtId="0" fontId="12" fillId="6" borderId="8" xfId="2" applyFont="1" applyFill="1" applyBorder="1">
      <alignment vertical="center"/>
    </xf>
    <xf numFmtId="0" fontId="13" fillId="7" borderId="1" xfId="2" applyFont="1" applyFill="1" applyBorder="1" applyAlignment="1">
      <alignment horizontal="center" vertical="center"/>
    </xf>
    <xf numFmtId="0" fontId="14" fillId="7" borderId="1" xfId="2" applyFont="1" applyFill="1" applyBorder="1" applyAlignment="1">
      <alignment horizontal="center" vertical="center"/>
    </xf>
    <xf numFmtId="0" fontId="14" fillId="7" borderId="9" xfId="2" applyFont="1" applyFill="1" applyBorder="1" applyAlignment="1">
      <alignment horizontal="center" vertical="center"/>
    </xf>
    <xf numFmtId="0" fontId="16" fillId="3" borderId="1" xfId="3" applyFont="1" applyFill="1" applyBorder="1" applyAlignment="1">
      <alignment horizontal="left" vertical="center" wrapText="1"/>
    </xf>
    <xf numFmtId="0" fontId="17" fillId="3" borderId="1" xfId="3" applyFont="1" applyFill="1" applyBorder="1" applyAlignment="1">
      <alignment horizontal="center" vertical="center" wrapText="1"/>
    </xf>
    <xf numFmtId="0" fontId="18" fillId="3" borderId="9" xfId="3" applyFont="1" applyFill="1" applyBorder="1" applyAlignment="1">
      <alignment vertical="center" wrapText="1"/>
    </xf>
    <xf numFmtId="0" fontId="18" fillId="3" borderId="1" xfId="3" applyFont="1" applyFill="1" applyBorder="1" applyAlignment="1">
      <alignment vertical="center" wrapText="1"/>
    </xf>
    <xf numFmtId="0" fontId="19" fillId="0" borderId="1" xfId="0" applyFont="1" applyBorder="1">
      <alignment vertical="center"/>
    </xf>
    <xf numFmtId="0" fontId="20" fillId="3" borderId="1" xfId="3" applyFont="1" applyFill="1" applyBorder="1" applyAlignment="1">
      <alignment vertical="center" wrapText="1"/>
    </xf>
    <xf numFmtId="9" fontId="15" fillId="0" borderId="5" xfId="1" applyFont="1" applyFill="1" applyBorder="1" applyAlignment="1" applyProtection="1">
      <alignment horizontal="center" vertical="center" wrapText="1"/>
    </xf>
    <xf numFmtId="0" fontId="14" fillId="7" borderId="1" xfId="2" applyFont="1" applyFill="1" applyBorder="1" applyAlignment="1">
      <alignment horizontal="center" vertical="center" wrapText="1"/>
    </xf>
    <xf numFmtId="0" fontId="15" fillId="7" borderId="1" xfId="2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left" vertical="center" wrapText="1"/>
    </xf>
    <xf numFmtId="178" fontId="23" fillId="3" borderId="1" xfId="3" applyNumberFormat="1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0" fillId="3" borderId="1" xfId="4" applyFont="1" applyFill="1" applyBorder="1" applyAlignment="1">
      <alignment vertical="center" wrapText="1"/>
    </xf>
    <xf numFmtId="0" fontId="21" fillId="3" borderId="1" xfId="3" applyFont="1" applyFill="1" applyBorder="1" applyAlignment="1">
      <alignment vertical="center" wrapText="1"/>
    </xf>
    <xf numFmtId="0" fontId="20" fillId="0" borderId="1" xfId="0" applyFont="1" applyBorder="1" applyAlignment="1">
      <alignment horizontal="center" vertical="center"/>
    </xf>
    <xf numFmtId="0" fontId="12" fillId="6" borderId="13" xfId="2" applyFont="1" applyFill="1" applyBorder="1" applyAlignment="1">
      <alignment horizontal="right" vertical="center"/>
    </xf>
    <xf numFmtId="0" fontId="11" fillId="5" borderId="9" xfId="2" applyFont="1" applyFill="1" applyBorder="1">
      <alignment vertical="center"/>
    </xf>
    <xf numFmtId="0" fontId="12" fillId="6" borderId="13" xfId="2" applyFont="1" applyFill="1" applyBorder="1">
      <alignment vertical="center"/>
    </xf>
    <xf numFmtId="0" fontId="15" fillId="7" borderId="1" xfId="2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left" vertical="center"/>
    </xf>
    <xf numFmtId="0" fontId="22" fillId="0" borderId="0" xfId="0" applyFont="1" applyAlignment="1">
      <alignment horizontal="left" vertical="center" wrapText="1"/>
    </xf>
    <xf numFmtId="0" fontId="13" fillId="6" borderId="8" xfId="2" applyFont="1" applyFill="1" applyBorder="1">
      <alignment vertical="center"/>
    </xf>
    <xf numFmtId="0" fontId="13" fillId="6" borderId="13" xfId="2" applyFont="1" applyFill="1" applyBorder="1">
      <alignment vertical="center"/>
    </xf>
    <xf numFmtId="0" fontId="10" fillId="4" borderId="3" xfId="2" applyFont="1" applyFill="1" applyBorder="1" applyAlignment="1">
      <alignment horizontal="center" vertical="center" wrapText="1"/>
    </xf>
    <xf numFmtId="0" fontId="10" fillId="4" borderId="4" xfId="2" applyFont="1" applyFill="1" applyBorder="1" applyAlignment="1">
      <alignment horizontal="center" vertical="center" wrapText="1"/>
    </xf>
    <xf numFmtId="0" fontId="10" fillId="4" borderId="14" xfId="2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9" fontId="15" fillId="0" borderId="6" xfId="3" applyNumberFormat="1" applyFont="1" applyBorder="1" applyAlignment="1">
      <alignment horizontal="center" vertical="center" wrapText="1"/>
    </xf>
    <xf numFmtId="9" fontId="15" fillId="0" borderId="9" xfId="3" applyNumberFormat="1" applyFont="1" applyBorder="1" applyAlignment="1">
      <alignment horizontal="center" vertical="center" wrapText="1"/>
    </xf>
    <xf numFmtId="0" fontId="13" fillId="8" borderId="5" xfId="0" applyFont="1" applyFill="1" applyBorder="1" applyAlignment="1">
      <alignment vertical="center" wrapText="1"/>
    </xf>
    <xf numFmtId="0" fontId="13" fillId="8" borderId="6" xfId="0" applyFont="1" applyFill="1" applyBorder="1" applyAlignment="1">
      <alignment vertical="center" wrapText="1"/>
    </xf>
    <xf numFmtId="0" fontId="13" fillId="8" borderId="9" xfId="0" applyFont="1" applyFill="1" applyBorder="1" applyAlignment="1">
      <alignment vertical="center" wrapText="1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2" fillId="0" borderId="0" xfId="0" applyFont="1" applyAlignment="1">
      <alignment horizontal="left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21" fillId="3" borderId="3" xfId="0" applyFont="1" applyFill="1" applyBorder="1" applyAlignment="1">
      <alignment horizontal="left" vertical="top" wrapText="1"/>
    </xf>
    <xf numFmtId="0" fontId="21" fillId="3" borderId="4" xfId="0" applyFont="1" applyFill="1" applyBorder="1" applyAlignment="1">
      <alignment horizontal="left" vertical="top" wrapText="1"/>
    </xf>
    <xf numFmtId="0" fontId="21" fillId="3" borderId="14" xfId="0" applyFont="1" applyFill="1" applyBorder="1" applyAlignment="1">
      <alignment horizontal="left" vertical="top" wrapText="1"/>
    </xf>
    <xf numFmtId="0" fontId="21" fillId="3" borderId="12" xfId="0" applyFont="1" applyFill="1" applyBorder="1" applyAlignment="1">
      <alignment horizontal="left" vertical="top" wrapText="1"/>
    </xf>
    <xf numFmtId="0" fontId="21" fillId="3" borderId="0" xfId="0" applyFont="1" applyFill="1" applyAlignment="1">
      <alignment horizontal="left" vertical="top" wrapText="1"/>
    </xf>
    <xf numFmtId="0" fontId="21" fillId="3" borderId="15" xfId="0" applyFont="1" applyFill="1" applyBorder="1" applyAlignment="1">
      <alignment horizontal="left" vertical="top" wrapText="1"/>
    </xf>
    <xf numFmtId="0" fontId="21" fillId="3" borderId="7" xfId="0" applyFont="1" applyFill="1" applyBorder="1" applyAlignment="1">
      <alignment horizontal="left" vertical="top" wrapText="1"/>
    </xf>
    <xf numFmtId="0" fontId="21" fillId="3" borderId="8" xfId="0" applyFont="1" applyFill="1" applyBorder="1" applyAlignment="1">
      <alignment horizontal="left" vertical="top" wrapText="1"/>
    </xf>
    <xf numFmtId="0" fontId="21" fillId="3" borderId="13" xfId="0" applyFont="1" applyFill="1" applyBorder="1" applyAlignment="1">
      <alignment horizontal="left" vertical="top" wrapText="1"/>
    </xf>
    <xf numFmtId="0" fontId="13" fillId="0" borderId="5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</cellXfs>
  <cellStyles count="5">
    <cellStyle name="百分比" xfId="1" builtinId="5"/>
    <cellStyle name="常规" xfId="0" builtinId="0"/>
    <cellStyle name="常规 3" xfId="2" xr:uid="{00000000-0005-0000-0000-000031000000}"/>
    <cellStyle name="常规 4" xfId="3" xr:uid="{00000000-0005-0000-0000-000032000000}"/>
    <cellStyle name="常规 4 2" xfId="4" xr:uid="{00000000-0005-0000-0000-000033000000}"/>
  </cellStyles>
  <dxfs count="3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29"/>
      <tableStyleElement type="headerRow" dxfId="28"/>
      <tableStyleElement type="totalRow" dxfId="27"/>
      <tableStyleElement type="firstColumn" dxfId="26"/>
      <tableStyleElement type="lastColumn" dxfId="25"/>
      <tableStyleElement type="firstRowStripe" dxfId="24"/>
      <tableStyleElement type="firstColumnStripe" dxfId="23"/>
    </tableStyle>
    <tableStyle name="PivotStylePreset2_Accent1" table="0" count="10" xr9:uid="{267968C8-6FFD-4C36-ACC1-9EA1FD1885CA}">
      <tableStyleElement type="headerRow" dxfId="22"/>
      <tableStyleElement type="totalRow" dxfId="21"/>
      <tableStyleElement type="firstRowStripe" dxfId="20"/>
      <tableStyleElement type="firstColumnStripe" dxfId="19"/>
      <tableStyleElement type="firstSubtotalRow" dxfId="18"/>
      <tableStyleElement type="secondSubtotalRow" dxfId="17"/>
      <tableStyleElement type="firstRowSubheading" dxfId="16"/>
      <tableStyleElement type="secondRowSubheading" dxfId="15"/>
      <tableStyleElement type="pageFieldLabels" dxfId="14"/>
      <tableStyleElement type="pageFieldValues" dxfId="13"/>
    </tableStyle>
  </tableStyles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I17"/>
  <sheetViews>
    <sheetView showGridLines="0" tabSelected="1" zoomScale="90" zoomScaleNormal="90" workbookViewId="0">
      <pane xSplit="3" ySplit="4" topLeftCell="D5" activePane="bottomRight" state="frozen"/>
      <selection pane="topRight"/>
      <selection pane="bottomLeft"/>
      <selection pane="bottomRight" activeCell="D6" sqref="D6"/>
    </sheetView>
  </sheetViews>
  <sheetFormatPr defaultColWidth="9" defaultRowHeight="16.5"/>
  <cols>
    <col min="1" max="1" width="17.375" style="21" customWidth="1"/>
    <col min="2" max="2" width="42.375" style="22" customWidth="1"/>
    <col min="3" max="3" width="18.875" style="23" customWidth="1"/>
    <col min="4" max="4" width="81.625" style="21" customWidth="1"/>
    <col min="5" max="5" width="42" style="21" customWidth="1"/>
    <col min="6" max="6" width="14.875" style="21" customWidth="1"/>
    <col min="7" max="8" width="15.125" style="22" customWidth="1"/>
    <col min="9" max="9" width="30.875" style="22" customWidth="1"/>
    <col min="10" max="16384" width="9" style="22"/>
  </cols>
  <sheetData>
    <row r="1" spans="1:9" ht="33.950000000000003" customHeight="1">
      <c r="A1" s="54" t="s">
        <v>0</v>
      </c>
      <c r="B1" s="55"/>
      <c r="C1" s="55"/>
      <c r="D1" s="55"/>
      <c r="E1" s="55"/>
      <c r="F1" s="55"/>
      <c r="G1" s="55"/>
      <c r="H1" s="55"/>
      <c r="I1" s="56"/>
    </row>
    <row r="2" spans="1:9" ht="35.450000000000003" customHeight="1">
      <c r="A2" s="24" t="s">
        <v>1</v>
      </c>
      <c r="B2" s="25"/>
      <c r="C2" s="25"/>
      <c r="D2" s="25" t="s">
        <v>2</v>
      </c>
      <c r="E2" s="25" t="s">
        <v>3</v>
      </c>
      <c r="F2" s="25" t="s">
        <v>4</v>
      </c>
      <c r="G2" s="25" t="s">
        <v>5</v>
      </c>
      <c r="H2" s="25"/>
      <c r="I2" s="47"/>
    </row>
    <row r="3" spans="1:9" ht="39" customHeight="1">
      <c r="A3" s="26" t="s">
        <v>6</v>
      </c>
      <c r="B3" s="52"/>
      <c r="C3" s="52"/>
      <c r="D3" s="52"/>
      <c r="E3" s="52"/>
      <c r="F3" s="52"/>
      <c r="G3" s="52"/>
      <c r="H3" s="52"/>
      <c r="I3" s="53"/>
    </row>
    <row r="4" spans="1:9" ht="45" customHeight="1">
      <c r="A4" s="28" t="s">
        <v>7</v>
      </c>
      <c r="B4" s="29" t="s">
        <v>8</v>
      </c>
      <c r="C4" s="29" t="s">
        <v>9</v>
      </c>
      <c r="D4" s="30" t="s">
        <v>10</v>
      </c>
      <c r="E4" s="38" t="s">
        <v>11</v>
      </c>
      <c r="F4" s="39" t="s">
        <v>12</v>
      </c>
      <c r="G4" s="29" t="s">
        <v>13</v>
      </c>
      <c r="H4" s="39" t="s">
        <v>14</v>
      </c>
      <c r="I4" s="49" t="s">
        <v>15</v>
      </c>
    </row>
    <row r="5" spans="1:9" ht="69">
      <c r="A5" s="68" t="s">
        <v>16</v>
      </c>
      <c r="B5" s="31" t="s">
        <v>17</v>
      </c>
      <c r="C5" s="32">
        <v>20</v>
      </c>
      <c r="D5" s="33" t="s">
        <v>18</v>
      </c>
      <c r="E5" s="44" t="s">
        <v>19</v>
      </c>
      <c r="F5" s="40"/>
      <c r="G5" s="41">
        <v>20</v>
      </c>
      <c r="H5" s="42"/>
      <c r="I5" s="50"/>
    </row>
    <row r="6" spans="1:9" ht="200.1" customHeight="1">
      <c r="A6" s="69"/>
      <c r="B6" s="31" t="s">
        <v>20</v>
      </c>
      <c r="C6" s="32">
        <v>60</v>
      </c>
      <c r="D6" s="34" t="s">
        <v>21</v>
      </c>
      <c r="E6" s="34" t="s">
        <v>22</v>
      </c>
      <c r="F6" s="40"/>
      <c r="G6" s="41">
        <f>C6</f>
        <v>60</v>
      </c>
      <c r="H6" s="42"/>
      <c r="I6" s="50"/>
    </row>
    <row r="7" spans="1:9" ht="51" customHeight="1">
      <c r="A7" s="83" t="s">
        <v>23</v>
      </c>
      <c r="B7" s="31" t="s">
        <v>24</v>
      </c>
      <c r="C7" s="32">
        <v>10</v>
      </c>
      <c r="D7" s="34" t="s">
        <v>25</v>
      </c>
      <c r="E7" s="34" t="s">
        <v>26</v>
      </c>
      <c r="F7" s="40"/>
      <c r="G7" s="41">
        <f>C7</f>
        <v>10</v>
      </c>
      <c r="H7" s="42"/>
      <c r="I7" s="50"/>
    </row>
    <row r="8" spans="1:9" ht="56.1" customHeight="1">
      <c r="A8" s="84"/>
      <c r="B8" s="31" t="s">
        <v>27</v>
      </c>
      <c r="C8" s="32">
        <v>10</v>
      </c>
      <c r="D8" s="34" t="s">
        <v>28</v>
      </c>
      <c r="E8" s="34" t="s">
        <v>29</v>
      </c>
      <c r="F8" s="40"/>
      <c r="G8" s="41">
        <v>10</v>
      </c>
      <c r="H8" s="42"/>
      <c r="I8" s="50"/>
    </row>
    <row r="9" spans="1:9" ht="35.1" customHeight="1">
      <c r="A9" s="57" t="s">
        <v>30</v>
      </c>
      <c r="B9" s="57"/>
      <c r="C9" s="37">
        <f>SUM(C5:C8)/100</f>
        <v>1</v>
      </c>
      <c r="D9" s="58"/>
      <c r="E9" s="58"/>
      <c r="F9" s="58"/>
      <c r="G9" s="59"/>
      <c r="H9" s="45">
        <f>SUM(H6:H8)/10</f>
        <v>0</v>
      </c>
      <c r="I9" s="45"/>
    </row>
    <row r="10" spans="1:9" ht="117" customHeight="1">
      <c r="A10" s="60" t="s">
        <v>31</v>
      </c>
      <c r="B10" s="61"/>
      <c r="C10" s="61"/>
      <c r="D10" s="61"/>
      <c r="E10" s="61"/>
      <c r="F10" s="61"/>
      <c r="G10" s="61"/>
      <c r="H10" s="61"/>
      <c r="I10" s="62"/>
    </row>
    <row r="11" spans="1:9" s="20" customFormat="1" ht="39" customHeight="1">
      <c r="A11" s="26" t="s">
        <v>32</v>
      </c>
      <c r="B11" s="52"/>
      <c r="C11" s="52"/>
      <c r="D11" s="52"/>
      <c r="E11" s="52"/>
      <c r="F11" s="46" t="s">
        <v>33</v>
      </c>
      <c r="G11" s="52"/>
      <c r="H11" s="52"/>
      <c r="I11" s="53"/>
    </row>
    <row r="12" spans="1:9" s="20" customFormat="1" ht="39" customHeight="1">
      <c r="A12" s="26" t="s">
        <v>34</v>
      </c>
      <c r="B12" s="52"/>
      <c r="C12" s="52"/>
      <c r="D12" s="52"/>
      <c r="E12" s="52"/>
      <c r="F12" s="52"/>
      <c r="G12" s="52"/>
      <c r="H12" s="52"/>
      <c r="I12" s="53"/>
    </row>
    <row r="13" spans="1:9" s="20" customFormat="1" ht="46.35" customHeight="1">
      <c r="A13" s="71" t="s">
        <v>35</v>
      </c>
      <c r="B13" s="72"/>
      <c r="C13" s="72"/>
      <c r="D13" s="72"/>
      <c r="E13" s="72"/>
      <c r="F13" s="72"/>
      <c r="G13" s="72"/>
      <c r="H13" s="72"/>
      <c r="I13" s="73"/>
    </row>
    <row r="14" spans="1:9" s="20" customFormat="1" ht="42.75" customHeight="1">
      <c r="A14" s="74"/>
      <c r="B14" s="75"/>
      <c r="C14" s="75"/>
      <c r="D14" s="75"/>
      <c r="E14" s="75"/>
      <c r="F14" s="75"/>
      <c r="G14" s="75"/>
      <c r="H14" s="75"/>
      <c r="I14" s="76"/>
    </row>
    <row r="15" spans="1:9" s="20" customFormat="1" ht="40.35" customHeight="1">
      <c r="A15" s="77"/>
      <c r="B15" s="78"/>
      <c r="C15" s="78"/>
      <c r="D15" s="78"/>
      <c r="E15" s="78"/>
      <c r="F15" s="78"/>
      <c r="G15" s="78"/>
      <c r="H15" s="78"/>
      <c r="I15" s="79"/>
    </row>
    <row r="16" spans="1:9" ht="33" customHeight="1">
      <c r="A16" s="63" t="s">
        <v>36</v>
      </c>
      <c r="B16" s="64"/>
      <c r="C16" s="64"/>
      <c r="D16" s="64"/>
      <c r="E16" s="64"/>
      <c r="F16" s="64"/>
      <c r="G16" s="64"/>
      <c r="H16" s="64"/>
      <c r="I16" s="65"/>
    </row>
    <row r="17" spans="1:9" ht="34.35" customHeight="1">
      <c r="A17" s="66"/>
      <c r="B17" s="67"/>
      <c r="C17" s="67"/>
      <c r="D17" s="67"/>
      <c r="E17" s="67"/>
      <c r="F17" s="67"/>
      <c r="G17" s="67"/>
      <c r="H17" s="67"/>
      <c r="I17" s="51"/>
    </row>
  </sheetData>
  <mergeCells count="9">
    <mergeCell ref="A17:H17"/>
    <mergeCell ref="A5:A6"/>
    <mergeCell ref="A7:A8"/>
    <mergeCell ref="A13:I15"/>
    <mergeCell ref="A1:I1"/>
    <mergeCell ref="A9:B9"/>
    <mergeCell ref="D9:G9"/>
    <mergeCell ref="A10:I10"/>
    <mergeCell ref="A16:I16"/>
  </mergeCells>
  <phoneticPr fontId="26" type="noConversion"/>
  <pageMargins left="0.15625" right="0.196527777777778" top="0.118055555555556" bottom="0.118055555555556" header="0.31388888888888899" footer="3.8888888888888903E-2"/>
  <pageSetup paperSize="9" scale="62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  <pageSetUpPr fitToPage="1"/>
  </sheetPr>
  <dimension ref="A1:I17"/>
  <sheetViews>
    <sheetView showGridLines="0" zoomScale="85" zoomScaleNormal="85" workbookViewId="0">
      <pane xSplit="3" ySplit="4" topLeftCell="D5" activePane="bottomRight" state="frozen"/>
      <selection pane="topRight"/>
      <selection pane="bottomLeft"/>
      <selection pane="bottomRight" activeCell="E5" sqref="E5"/>
    </sheetView>
  </sheetViews>
  <sheetFormatPr defaultColWidth="9" defaultRowHeight="16.5"/>
  <cols>
    <col min="1" max="1" width="17.375" style="21" customWidth="1"/>
    <col min="2" max="2" width="25.875" style="22" customWidth="1"/>
    <col min="3" max="3" width="18.875" style="23" customWidth="1"/>
    <col min="4" max="4" width="47.125" style="21" customWidth="1"/>
    <col min="5" max="5" width="42" style="21" customWidth="1"/>
    <col min="6" max="6" width="32.625" style="21" customWidth="1"/>
    <col min="7" max="8" width="15.125" style="22" customWidth="1"/>
    <col min="9" max="9" width="30.875" style="22" customWidth="1"/>
    <col min="10" max="16384" width="9" style="22"/>
  </cols>
  <sheetData>
    <row r="1" spans="1:9" ht="33.950000000000003" customHeight="1">
      <c r="A1" s="54" t="s">
        <v>37</v>
      </c>
      <c r="B1" s="55"/>
      <c r="C1" s="55"/>
      <c r="D1" s="55"/>
      <c r="E1" s="55"/>
      <c r="F1" s="55"/>
      <c r="G1" s="55"/>
      <c r="H1" s="55"/>
      <c r="I1" s="56"/>
    </row>
    <row r="2" spans="1:9" ht="35.450000000000003" customHeight="1">
      <c r="A2" s="24" t="s">
        <v>1</v>
      </c>
      <c r="B2" s="25"/>
      <c r="C2" s="25"/>
      <c r="D2" s="25" t="s">
        <v>2</v>
      </c>
      <c r="E2" s="25" t="s">
        <v>3</v>
      </c>
      <c r="F2" s="25" t="s">
        <v>4</v>
      </c>
      <c r="G2" s="25" t="s">
        <v>38</v>
      </c>
      <c r="H2" s="25"/>
      <c r="I2" s="47"/>
    </row>
    <row r="3" spans="1:9" s="18" customFormat="1" ht="39" customHeight="1">
      <c r="A3" s="26" t="s">
        <v>6</v>
      </c>
      <c r="B3" s="27"/>
      <c r="C3" s="27"/>
      <c r="D3" s="27"/>
      <c r="E3" s="27"/>
      <c r="F3" s="27"/>
      <c r="G3" s="27"/>
      <c r="H3" s="27"/>
      <c r="I3" s="48"/>
    </row>
    <row r="4" spans="1:9" ht="45" customHeight="1">
      <c r="A4" s="28" t="s">
        <v>7</v>
      </c>
      <c r="B4" s="29" t="s">
        <v>8</v>
      </c>
      <c r="C4" s="29" t="s">
        <v>9</v>
      </c>
      <c r="D4" s="30" t="s">
        <v>10</v>
      </c>
      <c r="E4" s="38" t="s">
        <v>11</v>
      </c>
      <c r="F4" s="39" t="s">
        <v>12</v>
      </c>
      <c r="G4" s="29" t="s">
        <v>13</v>
      </c>
      <c r="H4" s="39" t="s">
        <v>14</v>
      </c>
      <c r="I4" s="49" t="s">
        <v>15</v>
      </c>
    </row>
    <row r="5" spans="1:9" ht="34.5">
      <c r="A5" s="83" t="s">
        <v>16</v>
      </c>
      <c r="B5" s="31" t="s">
        <v>17</v>
      </c>
      <c r="C5" s="32">
        <v>30</v>
      </c>
      <c r="D5" s="33" t="s">
        <v>39</v>
      </c>
      <c r="E5" s="34" t="s">
        <v>40</v>
      </c>
      <c r="F5" s="40"/>
      <c r="G5" s="41">
        <v>30</v>
      </c>
      <c r="H5" s="42"/>
      <c r="I5" s="50"/>
    </row>
    <row r="6" spans="1:9" ht="95.1" customHeight="1">
      <c r="A6" s="84"/>
      <c r="B6" s="31" t="s">
        <v>20</v>
      </c>
      <c r="C6" s="32">
        <v>50</v>
      </c>
      <c r="D6" s="34" t="s">
        <v>41</v>
      </c>
      <c r="E6" s="43" t="s">
        <v>42</v>
      </c>
      <c r="F6" s="40"/>
      <c r="G6" s="41">
        <f>C6</f>
        <v>50</v>
      </c>
      <c r="H6" s="42"/>
      <c r="I6" s="50"/>
    </row>
    <row r="7" spans="1:9" ht="33.950000000000003" customHeight="1">
      <c r="A7" s="70" t="s">
        <v>23</v>
      </c>
      <c r="B7" s="35" t="s">
        <v>24</v>
      </c>
      <c r="C7" s="32">
        <v>10</v>
      </c>
      <c r="D7" s="36" t="s">
        <v>43</v>
      </c>
      <c r="E7" s="34" t="s">
        <v>44</v>
      </c>
      <c r="F7" s="40"/>
      <c r="G7" s="41">
        <f>C7</f>
        <v>10</v>
      </c>
      <c r="H7" s="42"/>
      <c r="I7" s="50"/>
    </row>
    <row r="8" spans="1:9" ht="34.5">
      <c r="A8" s="70"/>
      <c r="B8" s="35" t="s">
        <v>27</v>
      </c>
      <c r="C8" s="32">
        <v>10</v>
      </c>
      <c r="D8" s="34" t="s">
        <v>45</v>
      </c>
      <c r="E8" s="44" t="s">
        <v>29</v>
      </c>
      <c r="F8" s="40"/>
      <c r="G8" s="41">
        <f>C8</f>
        <v>10</v>
      </c>
      <c r="H8" s="42"/>
      <c r="I8" s="50"/>
    </row>
    <row r="9" spans="1:9" ht="35.1" customHeight="1">
      <c r="A9" s="80" t="s">
        <v>30</v>
      </c>
      <c r="B9" s="81"/>
      <c r="C9" s="37">
        <f>SUM(C5:C8)/100</f>
        <v>1</v>
      </c>
      <c r="D9" s="58"/>
      <c r="E9" s="58"/>
      <c r="F9" s="58"/>
      <c r="G9" s="59"/>
      <c r="H9" s="45">
        <f>SUM(H6:H8)/10</f>
        <v>0</v>
      </c>
      <c r="I9" s="45"/>
    </row>
    <row r="10" spans="1:9" ht="117" customHeight="1">
      <c r="A10" s="60" t="s">
        <v>31</v>
      </c>
      <c r="B10" s="61"/>
      <c r="C10" s="61"/>
      <c r="D10" s="61"/>
      <c r="E10" s="61"/>
      <c r="F10" s="61"/>
      <c r="G10" s="61"/>
      <c r="H10" s="61"/>
      <c r="I10" s="62"/>
    </row>
    <row r="11" spans="1:9" s="19" customFormat="1" ht="39" customHeight="1">
      <c r="A11" s="26" t="s">
        <v>32</v>
      </c>
      <c r="B11" s="27"/>
      <c r="C11" s="27"/>
      <c r="D11" s="27"/>
      <c r="E11" s="27"/>
      <c r="F11" s="46" t="s">
        <v>33</v>
      </c>
      <c r="G11" s="27"/>
      <c r="H11" s="27"/>
      <c r="I11" s="48"/>
    </row>
    <row r="12" spans="1:9" s="19" customFormat="1" ht="39" customHeight="1">
      <c r="A12" s="26" t="s">
        <v>34</v>
      </c>
      <c r="B12" s="27"/>
      <c r="C12" s="27"/>
      <c r="D12" s="27"/>
      <c r="E12" s="27"/>
      <c r="F12" s="27"/>
      <c r="G12" s="27"/>
      <c r="H12" s="27"/>
      <c r="I12" s="48"/>
    </row>
    <row r="13" spans="1:9" s="20" customFormat="1" ht="46.35" customHeight="1">
      <c r="A13" s="71" t="s">
        <v>35</v>
      </c>
      <c r="B13" s="72"/>
      <c r="C13" s="72"/>
      <c r="D13" s="72"/>
      <c r="E13" s="72"/>
      <c r="F13" s="72"/>
      <c r="G13" s="72"/>
      <c r="H13" s="72"/>
      <c r="I13" s="73"/>
    </row>
    <row r="14" spans="1:9" s="20" customFormat="1" ht="42.75" customHeight="1">
      <c r="A14" s="74"/>
      <c r="B14" s="75"/>
      <c r="C14" s="75"/>
      <c r="D14" s="75"/>
      <c r="E14" s="75"/>
      <c r="F14" s="75"/>
      <c r="G14" s="75"/>
      <c r="H14" s="75"/>
      <c r="I14" s="76"/>
    </row>
    <row r="15" spans="1:9" s="20" customFormat="1" ht="40.35" customHeight="1">
      <c r="A15" s="77"/>
      <c r="B15" s="78"/>
      <c r="C15" s="78"/>
      <c r="D15" s="78"/>
      <c r="E15" s="78"/>
      <c r="F15" s="78"/>
      <c r="G15" s="78"/>
      <c r="H15" s="78"/>
      <c r="I15" s="79"/>
    </row>
    <row r="16" spans="1:9" ht="33" customHeight="1">
      <c r="A16" s="63" t="s">
        <v>36</v>
      </c>
      <c r="B16" s="64"/>
      <c r="C16" s="64"/>
      <c r="D16" s="64"/>
      <c r="E16" s="64"/>
      <c r="F16" s="64"/>
      <c r="G16" s="64"/>
      <c r="H16" s="64"/>
      <c r="I16" s="65"/>
    </row>
    <row r="17" spans="1:9" ht="34.35" customHeight="1">
      <c r="A17" s="82"/>
      <c r="B17" s="82"/>
      <c r="C17" s="82"/>
      <c r="D17" s="82"/>
      <c r="E17" s="82"/>
      <c r="F17" s="82"/>
      <c r="G17" s="82"/>
      <c r="H17" s="82"/>
      <c r="I17" s="51"/>
    </row>
  </sheetData>
  <mergeCells count="9">
    <mergeCell ref="A17:H17"/>
    <mergeCell ref="A5:A6"/>
    <mergeCell ref="A7:A8"/>
    <mergeCell ref="A13:I15"/>
    <mergeCell ref="A1:I1"/>
    <mergeCell ref="A9:B9"/>
    <mergeCell ref="D9:G9"/>
    <mergeCell ref="A10:I10"/>
    <mergeCell ref="A16:I16"/>
  </mergeCells>
  <phoneticPr fontId="26" type="noConversion"/>
  <pageMargins left="0.15625" right="0.196527777777778" top="0.118055555555556" bottom="0.118055555555556" header="0.31388888888888899" footer="3.8888888888888903E-2"/>
  <pageSetup paperSize="9" scale="62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0"/>
  <sheetViews>
    <sheetView showGridLines="0" workbookViewId="0">
      <pane xSplit="1" ySplit="1" topLeftCell="B28" activePane="bottomRight" state="frozen"/>
      <selection pane="topRight"/>
      <selection pane="bottomLeft"/>
      <selection pane="bottomRight" activeCell="F8" sqref="F8"/>
    </sheetView>
  </sheetViews>
  <sheetFormatPr defaultColWidth="9" defaultRowHeight="13.5"/>
  <cols>
    <col min="1" max="1" width="7.375" style="7" customWidth="1"/>
    <col min="2" max="2" width="31.625" style="8" customWidth="1"/>
    <col min="3" max="3" width="9.875" style="9" customWidth="1"/>
    <col min="4" max="4" width="59.625" style="9" customWidth="1"/>
    <col min="5" max="5" width="9" style="9" customWidth="1"/>
    <col min="6" max="6" width="23.625" style="9" customWidth="1"/>
  </cols>
  <sheetData>
    <row r="1" spans="1:6">
      <c r="A1" s="10" t="s">
        <v>46</v>
      </c>
      <c r="B1" s="11" t="s">
        <v>10</v>
      </c>
      <c r="C1" s="12" t="s">
        <v>47</v>
      </c>
      <c r="D1" s="12" t="s">
        <v>48</v>
      </c>
      <c r="E1" s="12" t="s">
        <v>49</v>
      </c>
      <c r="F1" s="12" t="s">
        <v>50</v>
      </c>
    </row>
    <row r="2" spans="1:6" ht="36">
      <c r="A2" s="13" t="s">
        <v>51</v>
      </c>
      <c r="B2" s="14" t="s">
        <v>52</v>
      </c>
      <c r="C2" s="15" t="s">
        <v>53</v>
      </c>
      <c r="D2" s="15" t="s">
        <v>54</v>
      </c>
      <c r="E2" s="15" t="s">
        <v>55</v>
      </c>
      <c r="F2" s="17" t="s">
        <v>56</v>
      </c>
    </row>
    <row r="3" spans="1:6">
      <c r="A3" s="13" t="s">
        <v>57</v>
      </c>
      <c r="B3" s="14" t="s">
        <v>58</v>
      </c>
      <c r="C3" s="15" t="s">
        <v>53</v>
      </c>
      <c r="D3" s="15" t="s">
        <v>59</v>
      </c>
      <c r="E3" s="15" t="s">
        <v>60</v>
      </c>
      <c r="F3" s="15" t="s">
        <v>61</v>
      </c>
    </row>
    <row r="4" spans="1:6">
      <c r="A4" s="13" t="s">
        <v>62</v>
      </c>
      <c r="B4" s="14" t="s">
        <v>63</v>
      </c>
      <c r="C4" s="15" t="s">
        <v>53</v>
      </c>
      <c r="D4" s="15" t="s">
        <v>64</v>
      </c>
      <c r="E4" s="15" t="s">
        <v>55</v>
      </c>
      <c r="F4" s="15"/>
    </row>
    <row r="5" spans="1:6">
      <c r="A5" s="13" t="s">
        <v>65</v>
      </c>
      <c r="B5" s="14" t="s">
        <v>66</v>
      </c>
      <c r="C5" s="15" t="s">
        <v>53</v>
      </c>
      <c r="D5" s="15" t="s">
        <v>67</v>
      </c>
      <c r="E5" s="15" t="s">
        <v>55</v>
      </c>
      <c r="F5" s="15"/>
    </row>
    <row r="6" spans="1:6">
      <c r="A6" s="13" t="s">
        <v>68</v>
      </c>
      <c r="B6" s="14" t="s">
        <v>69</v>
      </c>
      <c r="C6" s="15" t="s">
        <v>53</v>
      </c>
      <c r="D6" s="15" t="s">
        <v>70</v>
      </c>
      <c r="E6" s="15" t="s">
        <v>55</v>
      </c>
      <c r="F6" s="15"/>
    </row>
    <row r="7" spans="1:6">
      <c r="A7" s="13" t="s">
        <v>71</v>
      </c>
      <c r="B7" s="14" t="s">
        <v>72</v>
      </c>
      <c r="C7" s="15" t="s">
        <v>53</v>
      </c>
      <c r="D7" s="15" t="s">
        <v>73</v>
      </c>
      <c r="E7" s="15" t="s">
        <v>55</v>
      </c>
      <c r="F7" s="15"/>
    </row>
    <row r="8" spans="1:6">
      <c r="A8" s="13" t="s">
        <v>74</v>
      </c>
      <c r="B8" s="14" t="s">
        <v>75</v>
      </c>
      <c r="C8" s="15" t="s">
        <v>53</v>
      </c>
      <c r="D8" s="15" t="s">
        <v>76</v>
      </c>
      <c r="E8" s="15" t="s">
        <v>55</v>
      </c>
      <c r="F8" s="15"/>
    </row>
    <row r="9" spans="1:6">
      <c r="A9" s="13" t="s">
        <v>77</v>
      </c>
      <c r="B9" s="14" t="s">
        <v>78</v>
      </c>
      <c r="C9" s="15" t="s">
        <v>53</v>
      </c>
      <c r="D9" s="15" t="s">
        <v>79</v>
      </c>
      <c r="E9" s="15" t="s">
        <v>55</v>
      </c>
      <c r="F9" s="15"/>
    </row>
    <row r="10" spans="1:6">
      <c r="A10" s="13" t="s">
        <v>80</v>
      </c>
      <c r="B10" s="14" t="s">
        <v>81</v>
      </c>
      <c r="C10" s="15" t="s">
        <v>53</v>
      </c>
      <c r="D10" s="15" t="s">
        <v>82</v>
      </c>
      <c r="E10" s="15" t="s">
        <v>55</v>
      </c>
      <c r="F10" s="15"/>
    </row>
    <row r="11" spans="1:6">
      <c r="A11" s="13" t="s">
        <v>83</v>
      </c>
      <c r="B11" s="14" t="s">
        <v>84</v>
      </c>
      <c r="C11" s="15" t="s">
        <v>53</v>
      </c>
      <c r="D11" s="15" t="s">
        <v>85</v>
      </c>
      <c r="E11" s="15" t="s">
        <v>86</v>
      </c>
      <c r="F11" s="15"/>
    </row>
    <row r="12" spans="1:6">
      <c r="A12" s="13" t="s">
        <v>87</v>
      </c>
      <c r="B12" s="14" t="s">
        <v>88</v>
      </c>
      <c r="C12" s="15" t="s">
        <v>53</v>
      </c>
      <c r="D12" s="15" t="s">
        <v>89</v>
      </c>
      <c r="E12" s="15" t="s">
        <v>55</v>
      </c>
      <c r="F12" s="15"/>
    </row>
    <row r="13" spans="1:6">
      <c r="A13" s="13" t="s">
        <v>90</v>
      </c>
      <c r="B13" s="14" t="s">
        <v>91</v>
      </c>
      <c r="C13" s="15" t="s">
        <v>53</v>
      </c>
      <c r="D13" s="15" t="s">
        <v>92</v>
      </c>
      <c r="E13" s="15" t="s">
        <v>55</v>
      </c>
      <c r="F13" s="15"/>
    </row>
    <row r="14" spans="1:6">
      <c r="A14" s="13" t="s">
        <v>93</v>
      </c>
      <c r="B14" s="14" t="s">
        <v>94</v>
      </c>
      <c r="C14" s="15" t="s">
        <v>53</v>
      </c>
      <c r="D14" s="15" t="s">
        <v>95</v>
      </c>
      <c r="E14" s="15" t="s">
        <v>55</v>
      </c>
      <c r="F14" s="15"/>
    </row>
    <row r="15" spans="1:6">
      <c r="A15" s="13" t="s">
        <v>96</v>
      </c>
      <c r="B15" s="14" t="s">
        <v>97</v>
      </c>
      <c r="C15" s="15" t="s">
        <v>53</v>
      </c>
      <c r="D15" s="15" t="s">
        <v>98</v>
      </c>
      <c r="E15" s="15" t="s">
        <v>99</v>
      </c>
      <c r="F15" s="15"/>
    </row>
    <row r="16" spans="1:6">
      <c r="A16" s="13" t="s">
        <v>100</v>
      </c>
      <c r="B16" s="14" t="s">
        <v>101</v>
      </c>
      <c r="C16" s="15" t="s">
        <v>53</v>
      </c>
      <c r="D16" s="15" t="s">
        <v>102</v>
      </c>
      <c r="E16" s="15" t="s">
        <v>55</v>
      </c>
      <c r="F16" s="15"/>
    </row>
    <row r="17" spans="1:6">
      <c r="A17" s="13" t="s">
        <v>103</v>
      </c>
      <c r="B17" s="14" t="s">
        <v>104</v>
      </c>
      <c r="C17" s="15" t="s">
        <v>53</v>
      </c>
      <c r="D17" s="15" t="s">
        <v>105</v>
      </c>
      <c r="E17" s="15" t="s">
        <v>55</v>
      </c>
      <c r="F17" s="15"/>
    </row>
    <row r="18" spans="1:6">
      <c r="A18" s="13" t="s">
        <v>106</v>
      </c>
      <c r="B18" s="14" t="s">
        <v>107</v>
      </c>
      <c r="C18" s="15" t="s">
        <v>53</v>
      </c>
      <c r="D18" s="15" t="s">
        <v>108</v>
      </c>
      <c r="E18" s="15" t="s">
        <v>55</v>
      </c>
      <c r="F18" s="15"/>
    </row>
    <row r="19" spans="1:6">
      <c r="A19" s="13" t="s">
        <v>109</v>
      </c>
      <c r="B19" s="14" t="s">
        <v>110</v>
      </c>
      <c r="C19" s="15" t="s">
        <v>53</v>
      </c>
      <c r="D19" s="15" t="s">
        <v>111</v>
      </c>
      <c r="E19" s="15" t="s">
        <v>55</v>
      </c>
      <c r="F19" s="15"/>
    </row>
    <row r="20" spans="1:6">
      <c r="A20" s="13" t="s">
        <v>112</v>
      </c>
      <c r="B20" s="14" t="s">
        <v>113</v>
      </c>
      <c r="C20" s="15" t="s">
        <v>53</v>
      </c>
      <c r="D20" s="15" t="s">
        <v>114</v>
      </c>
      <c r="E20" s="15" t="s">
        <v>55</v>
      </c>
      <c r="F20" s="15"/>
    </row>
    <row r="21" spans="1:6">
      <c r="A21" s="13" t="s">
        <v>115</v>
      </c>
      <c r="B21" s="14" t="s">
        <v>116</v>
      </c>
      <c r="C21" s="15" t="s">
        <v>53</v>
      </c>
      <c r="D21" s="15" t="s">
        <v>117</v>
      </c>
      <c r="E21" s="15" t="s">
        <v>118</v>
      </c>
      <c r="F21" s="15"/>
    </row>
    <row r="22" spans="1:6">
      <c r="A22" s="13" t="s">
        <v>119</v>
      </c>
      <c r="B22" s="14" t="s">
        <v>120</v>
      </c>
      <c r="C22" s="15" t="s">
        <v>53</v>
      </c>
      <c r="D22" s="15" t="s">
        <v>120</v>
      </c>
      <c r="E22" s="15" t="s">
        <v>86</v>
      </c>
      <c r="F22" s="15"/>
    </row>
    <row r="23" spans="1:6">
      <c r="A23" s="13" t="s">
        <v>121</v>
      </c>
      <c r="B23" s="14" t="s">
        <v>122</v>
      </c>
      <c r="C23" s="15" t="s">
        <v>53</v>
      </c>
      <c r="D23" s="15" t="s">
        <v>123</v>
      </c>
      <c r="E23" s="15" t="s">
        <v>55</v>
      </c>
      <c r="F23" s="15"/>
    </row>
    <row r="24" spans="1:6">
      <c r="A24" s="13" t="s">
        <v>124</v>
      </c>
      <c r="B24" s="14" t="s">
        <v>125</v>
      </c>
      <c r="C24" s="15" t="s">
        <v>53</v>
      </c>
      <c r="D24" s="15" t="s">
        <v>126</v>
      </c>
      <c r="E24" s="15" t="s">
        <v>55</v>
      </c>
      <c r="F24" s="15"/>
    </row>
    <row r="25" spans="1:6">
      <c r="A25" s="13" t="s">
        <v>127</v>
      </c>
      <c r="B25" s="14" t="s">
        <v>128</v>
      </c>
      <c r="C25" s="15" t="s">
        <v>53</v>
      </c>
      <c r="D25" s="15" t="s">
        <v>129</v>
      </c>
      <c r="E25" s="15" t="s">
        <v>60</v>
      </c>
      <c r="F25" s="17"/>
    </row>
    <row r="26" spans="1:6">
      <c r="A26" s="13" t="s">
        <v>130</v>
      </c>
      <c r="B26" s="14" t="s">
        <v>131</v>
      </c>
      <c r="C26" s="15" t="s">
        <v>53</v>
      </c>
      <c r="D26" s="15" t="s">
        <v>132</v>
      </c>
      <c r="E26" s="15" t="s">
        <v>55</v>
      </c>
      <c r="F26" s="15"/>
    </row>
    <row r="27" spans="1:6">
      <c r="A27" s="13" t="s">
        <v>133</v>
      </c>
      <c r="B27" s="14" t="s">
        <v>134</v>
      </c>
      <c r="C27" s="15" t="s">
        <v>53</v>
      </c>
      <c r="D27" s="15" t="s">
        <v>135</v>
      </c>
      <c r="E27" s="15" t="s">
        <v>55</v>
      </c>
      <c r="F27" s="15"/>
    </row>
    <row r="28" spans="1:6">
      <c r="A28" s="13" t="s">
        <v>136</v>
      </c>
      <c r="B28" s="14" t="s">
        <v>137</v>
      </c>
      <c r="C28" s="15" t="s">
        <v>53</v>
      </c>
      <c r="D28" s="15" t="s">
        <v>138</v>
      </c>
      <c r="E28" s="15" t="s">
        <v>60</v>
      </c>
      <c r="F28" s="15"/>
    </row>
    <row r="29" spans="1:6">
      <c r="A29" s="13" t="s">
        <v>139</v>
      </c>
      <c r="B29" s="14" t="s">
        <v>140</v>
      </c>
      <c r="C29" s="15" t="s">
        <v>53</v>
      </c>
      <c r="D29" s="15" t="s">
        <v>141</v>
      </c>
      <c r="E29" s="15" t="s">
        <v>55</v>
      </c>
      <c r="F29" s="15"/>
    </row>
    <row r="30" spans="1:6">
      <c r="A30" s="13" t="s">
        <v>142</v>
      </c>
      <c r="B30" s="14" t="s">
        <v>143</v>
      </c>
      <c r="C30" s="15" t="s">
        <v>53</v>
      </c>
      <c r="D30" s="15" t="s">
        <v>144</v>
      </c>
      <c r="E30" s="15" t="s">
        <v>60</v>
      </c>
      <c r="F30" s="15"/>
    </row>
    <row r="31" spans="1:6">
      <c r="A31" s="13" t="s">
        <v>145</v>
      </c>
      <c r="B31" s="14" t="s">
        <v>146</v>
      </c>
      <c r="C31" s="15" t="s">
        <v>53</v>
      </c>
      <c r="D31" s="14" t="s">
        <v>147</v>
      </c>
      <c r="E31" s="15" t="s">
        <v>55</v>
      </c>
      <c r="F31" s="15"/>
    </row>
    <row r="32" spans="1:6">
      <c r="A32" s="13" t="s">
        <v>148</v>
      </c>
      <c r="B32" s="14" t="s">
        <v>149</v>
      </c>
      <c r="C32" s="15" t="s">
        <v>53</v>
      </c>
      <c r="D32" s="14" t="s">
        <v>150</v>
      </c>
      <c r="E32" s="15" t="s">
        <v>55</v>
      </c>
      <c r="F32" s="15"/>
    </row>
    <row r="33" spans="1:6">
      <c r="A33" s="13" t="s">
        <v>151</v>
      </c>
      <c r="B33" s="14" t="s">
        <v>152</v>
      </c>
      <c r="C33" s="15" t="s">
        <v>53</v>
      </c>
      <c r="D33" s="14" t="s">
        <v>153</v>
      </c>
      <c r="E33" s="15" t="s">
        <v>55</v>
      </c>
      <c r="F33" s="15"/>
    </row>
    <row r="34" spans="1:6">
      <c r="A34" s="13" t="s">
        <v>154</v>
      </c>
      <c r="B34" s="14" t="s">
        <v>155</v>
      </c>
      <c r="C34" s="15" t="s">
        <v>53</v>
      </c>
      <c r="D34" s="14" t="s">
        <v>156</v>
      </c>
      <c r="E34" s="15" t="s">
        <v>55</v>
      </c>
      <c r="F34" s="15"/>
    </row>
    <row r="35" spans="1:6">
      <c r="A35" s="13" t="s">
        <v>157</v>
      </c>
      <c r="B35" s="14" t="s">
        <v>158</v>
      </c>
      <c r="C35" s="15" t="s">
        <v>53</v>
      </c>
      <c r="D35" s="16" t="s">
        <v>159</v>
      </c>
      <c r="E35" s="15" t="s">
        <v>60</v>
      </c>
      <c r="F35" s="15"/>
    </row>
    <row r="36" spans="1:6">
      <c r="A36" s="13" t="s">
        <v>160</v>
      </c>
      <c r="B36" s="14" t="s">
        <v>161</v>
      </c>
      <c r="C36" s="15" t="s">
        <v>53</v>
      </c>
      <c r="D36" s="16" t="s">
        <v>162</v>
      </c>
      <c r="E36" s="15"/>
      <c r="F36" s="15"/>
    </row>
    <row r="37" spans="1:6">
      <c r="A37" s="13" t="s">
        <v>163</v>
      </c>
      <c r="B37" s="14" t="s">
        <v>164</v>
      </c>
      <c r="C37" s="15" t="s">
        <v>53</v>
      </c>
      <c r="D37" s="14" t="s">
        <v>165</v>
      </c>
      <c r="E37" s="15" t="s">
        <v>55</v>
      </c>
      <c r="F37" s="15"/>
    </row>
    <row r="38" spans="1:6">
      <c r="A38" s="13" t="s">
        <v>166</v>
      </c>
      <c r="B38" s="14" t="s">
        <v>167</v>
      </c>
      <c r="C38" s="15" t="s">
        <v>53</v>
      </c>
      <c r="D38" s="14" t="s">
        <v>168</v>
      </c>
      <c r="E38" s="15" t="s">
        <v>55</v>
      </c>
      <c r="F38" s="15"/>
    </row>
    <row r="39" spans="1:6">
      <c r="A39" s="13" t="s">
        <v>169</v>
      </c>
      <c r="B39" s="14" t="s">
        <v>170</v>
      </c>
      <c r="C39" s="15" t="s">
        <v>53</v>
      </c>
      <c r="D39" s="14" t="s">
        <v>171</v>
      </c>
      <c r="E39" s="15" t="s">
        <v>55</v>
      </c>
      <c r="F39" s="15"/>
    </row>
    <row r="40" spans="1:6">
      <c r="A40" s="13" t="s">
        <v>172</v>
      </c>
      <c r="B40" s="14" t="s">
        <v>173</v>
      </c>
      <c r="C40" s="15" t="s">
        <v>53</v>
      </c>
      <c r="D40" s="14" t="s">
        <v>174</v>
      </c>
      <c r="E40" s="15" t="s">
        <v>55</v>
      </c>
      <c r="F40" s="15"/>
    </row>
    <row r="41" spans="1:6">
      <c r="A41" s="13" t="s">
        <v>175</v>
      </c>
      <c r="B41" s="14" t="s">
        <v>176</v>
      </c>
      <c r="C41" s="15" t="s">
        <v>53</v>
      </c>
      <c r="D41" s="14" t="s">
        <v>177</v>
      </c>
      <c r="E41" s="15" t="s">
        <v>99</v>
      </c>
      <c r="F41" s="15"/>
    </row>
    <row r="42" spans="1:6">
      <c r="A42" s="13" t="s">
        <v>178</v>
      </c>
      <c r="B42" s="14" t="s">
        <v>179</v>
      </c>
      <c r="C42" s="15" t="s">
        <v>53</v>
      </c>
      <c r="D42" s="14" t="s">
        <v>180</v>
      </c>
      <c r="E42" s="15" t="s">
        <v>99</v>
      </c>
      <c r="F42" s="15"/>
    </row>
    <row r="43" spans="1:6">
      <c r="A43" s="13" t="s">
        <v>181</v>
      </c>
      <c r="B43" s="14" t="s">
        <v>182</v>
      </c>
      <c r="C43" s="15" t="s">
        <v>53</v>
      </c>
      <c r="D43" s="14" t="s">
        <v>183</v>
      </c>
      <c r="E43" s="15" t="s">
        <v>99</v>
      </c>
      <c r="F43" s="15"/>
    </row>
    <row r="44" spans="1:6">
      <c r="A44" s="13" t="s">
        <v>184</v>
      </c>
      <c r="B44" s="14" t="s">
        <v>185</v>
      </c>
      <c r="C44" s="15" t="s">
        <v>53</v>
      </c>
      <c r="D44" s="14" t="s">
        <v>186</v>
      </c>
      <c r="E44" s="15" t="s">
        <v>55</v>
      </c>
      <c r="F44" s="15"/>
    </row>
    <row r="45" spans="1:6">
      <c r="A45" s="13" t="s">
        <v>187</v>
      </c>
      <c r="B45" s="14" t="s">
        <v>188</v>
      </c>
      <c r="C45" s="15" t="s">
        <v>53</v>
      </c>
      <c r="D45" s="14" t="s">
        <v>189</v>
      </c>
      <c r="E45" s="15" t="s">
        <v>55</v>
      </c>
      <c r="F45" s="15"/>
    </row>
    <row r="46" spans="1:6">
      <c r="A46" s="13" t="s">
        <v>190</v>
      </c>
      <c r="B46" s="14" t="s">
        <v>191</v>
      </c>
      <c r="C46" s="15" t="s">
        <v>53</v>
      </c>
      <c r="D46" s="14" t="s">
        <v>192</v>
      </c>
      <c r="E46" s="15" t="s">
        <v>55</v>
      </c>
      <c r="F46" s="15"/>
    </row>
    <row r="47" spans="1:6">
      <c r="A47" s="13" t="s">
        <v>193</v>
      </c>
      <c r="B47" s="14" t="s">
        <v>194</v>
      </c>
      <c r="C47" s="15" t="s">
        <v>53</v>
      </c>
      <c r="D47" s="14" t="s">
        <v>195</v>
      </c>
      <c r="E47" s="15" t="s">
        <v>55</v>
      </c>
      <c r="F47" s="15"/>
    </row>
    <row r="48" spans="1:6">
      <c r="A48" s="13" t="s">
        <v>196</v>
      </c>
      <c r="B48" s="14" t="s">
        <v>197</v>
      </c>
      <c r="C48" s="15" t="s">
        <v>53</v>
      </c>
      <c r="D48" s="14" t="s">
        <v>198</v>
      </c>
      <c r="E48" s="15" t="s">
        <v>55</v>
      </c>
      <c r="F48" s="15"/>
    </row>
    <row r="49" spans="1:6">
      <c r="A49" s="13" t="s">
        <v>199</v>
      </c>
      <c r="B49" s="14" t="s">
        <v>200</v>
      </c>
      <c r="C49" s="15" t="s">
        <v>53</v>
      </c>
      <c r="D49" s="14" t="s">
        <v>201</v>
      </c>
      <c r="E49" s="15" t="s">
        <v>202</v>
      </c>
      <c r="F49" s="15"/>
    </row>
    <row r="50" spans="1:6">
      <c r="A50" s="13" t="s">
        <v>203</v>
      </c>
      <c r="B50" s="14" t="s">
        <v>204</v>
      </c>
      <c r="C50" s="15" t="s">
        <v>53</v>
      </c>
      <c r="D50" s="14" t="s">
        <v>205</v>
      </c>
      <c r="E50" s="15" t="s">
        <v>55</v>
      </c>
      <c r="F50" s="15"/>
    </row>
    <row r="51" spans="1:6">
      <c r="A51" s="13" t="s">
        <v>206</v>
      </c>
      <c r="B51" s="14" t="s">
        <v>207</v>
      </c>
      <c r="C51" s="15" t="s">
        <v>53</v>
      </c>
      <c r="D51" s="14" t="s">
        <v>208</v>
      </c>
      <c r="E51" s="15" t="s">
        <v>55</v>
      </c>
      <c r="F51" s="15"/>
    </row>
    <row r="52" spans="1:6">
      <c r="A52" s="13" t="s">
        <v>209</v>
      </c>
      <c r="B52" s="14" t="s">
        <v>210</v>
      </c>
      <c r="C52" s="15" t="s">
        <v>53</v>
      </c>
      <c r="D52" s="14" t="s">
        <v>211</v>
      </c>
      <c r="E52" s="15" t="s">
        <v>99</v>
      </c>
      <c r="F52" s="15"/>
    </row>
    <row r="53" spans="1:6">
      <c r="A53" s="13" t="s">
        <v>212</v>
      </c>
      <c r="B53" s="14" t="s">
        <v>213</v>
      </c>
      <c r="C53" s="15" t="s">
        <v>53</v>
      </c>
      <c r="D53" s="16" t="s">
        <v>214</v>
      </c>
      <c r="E53" s="15" t="s">
        <v>55</v>
      </c>
      <c r="F53" s="15"/>
    </row>
    <row r="54" spans="1:6" ht="84">
      <c r="A54" s="13" t="s">
        <v>215</v>
      </c>
      <c r="B54" s="14" t="s">
        <v>216</v>
      </c>
      <c r="C54" s="15" t="s">
        <v>217</v>
      </c>
      <c r="D54" s="16" t="s">
        <v>218</v>
      </c>
      <c r="E54" s="15"/>
      <c r="F54" s="17" t="s">
        <v>219</v>
      </c>
    </row>
    <row r="55" spans="1:6">
      <c r="A55" s="13" t="s">
        <v>220</v>
      </c>
      <c r="B55" s="14" t="s">
        <v>221</v>
      </c>
      <c r="C55" s="15" t="s">
        <v>217</v>
      </c>
      <c r="D55" s="14" t="s">
        <v>222</v>
      </c>
      <c r="E55" s="15" t="s">
        <v>55</v>
      </c>
      <c r="F55" s="15"/>
    </row>
    <row r="56" spans="1:6" ht="24">
      <c r="A56" s="13" t="s">
        <v>223</v>
      </c>
      <c r="B56" s="14" t="s">
        <v>224</v>
      </c>
      <c r="C56" s="15" t="s">
        <v>217</v>
      </c>
      <c r="D56" s="16" t="s">
        <v>225</v>
      </c>
      <c r="E56" s="15"/>
      <c r="F56" s="15"/>
    </row>
    <row r="57" spans="1:6">
      <c r="A57" s="13" t="s">
        <v>226</v>
      </c>
      <c r="B57" s="14" t="s">
        <v>227</v>
      </c>
      <c r="C57" s="15" t="s">
        <v>217</v>
      </c>
      <c r="D57" s="14" t="s">
        <v>228</v>
      </c>
      <c r="E57" s="15" t="s">
        <v>60</v>
      </c>
      <c r="F57" s="15"/>
    </row>
    <row r="58" spans="1:6">
      <c r="A58" s="13" t="s">
        <v>229</v>
      </c>
      <c r="B58" s="14" t="s">
        <v>230</v>
      </c>
      <c r="C58" s="15" t="s">
        <v>217</v>
      </c>
      <c r="D58" s="14" t="s">
        <v>231</v>
      </c>
      <c r="E58" s="15" t="s">
        <v>60</v>
      </c>
      <c r="F58" s="15"/>
    </row>
    <row r="59" spans="1:6">
      <c r="A59" s="13" t="s">
        <v>232</v>
      </c>
      <c r="B59" s="14" t="s">
        <v>233</v>
      </c>
      <c r="C59" s="15" t="s">
        <v>217</v>
      </c>
      <c r="D59" s="14" t="s">
        <v>234</v>
      </c>
      <c r="E59" s="15" t="s">
        <v>99</v>
      </c>
      <c r="F59" s="15"/>
    </row>
    <row r="60" spans="1:6">
      <c r="A60" s="13" t="s">
        <v>235</v>
      </c>
      <c r="B60" s="14" t="s">
        <v>236</v>
      </c>
      <c r="C60" s="15" t="s">
        <v>217</v>
      </c>
      <c r="D60" s="14" t="s">
        <v>237</v>
      </c>
      <c r="E60" s="15" t="s">
        <v>55</v>
      </c>
      <c r="F60" s="15"/>
    </row>
  </sheetData>
  <phoneticPr fontId="26" type="noConversion"/>
  <conditionalFormatting sqref="A2:A60">
    <cfRule type="duplicateValues" dxfId="12" priority="78"/>
  </conditionalFormatting>
  <conditionalFormatting sqref="B1:B34 B61:B1048576 B37:B52 B54:B58">
    <cfRule type="duplicateValues" dxfId="11" priority="11"/>
  </conditionalFormatting>
  <conditionalFormatting sqref="B2:B31">
    <cfRule type="duplicateValues" dxfId="10" priority="79"/>
  </conditionalFormatting>
  <conditionalFormatting sqref="B32">
    <cfRule type="duplicateValues" dxfId="9" priority="77"/>
  </conditionalFormatting>
  <conditionalFormatting sqref="B33">
    <cfRule type="duplicateValues" dxfId="8" priority="75"/>
  </conditionalFormatting>
  <conditionalFormatting sqref="B34">
    <cfRule type="duplicateValues" dxfId="7" priority="72"/>
  </conditionalFormatting>
  <conditionalFormatting sqref="B35">
    <cfRule type="duplicateValues" dxfId="6" priority="5"/>
  </conditionalFormatting>
  <conditionalFormatting sqref="B36">
    <cfRule type="duplicateValues" dxfId="5" priority="3"/>
  </conditionalFormatting>
  <conditionalFormatting sqref="B37">
    <cfRule type="duplicateValues" dxfId="4" priority="68"/>
  </conditionalFormatting>
  <conditionalFormatting sqref="B38">
    <cfRule type="duplicateValues" dxfId="3" priority="66"/>
  </conditionalFormatting>
  <conditionalFormatting sqref="B53">
    <cfRule type="duplicateValues" dxfId="2" priority="7"/>
  </conditionalFormatting>
  <conditionalFormatting sqref="B59">
    <cfRule type="duplicateValues" dxfId="1" priority="9"/>
  </conditionalFormatting>
  <conditionalFormatting sqref="B60">
    <cfRule type="duplicateValues" dxfId="0" priority="1"/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"/>
  <sheetViews>
    <sheetView showGridLines="0" workbookViewId="0">
      <selection activeCell="I6" sqref="I6"/>
    </sheetView>
  </sheetViews>
  <sheetFormatPr defaultColWidth="9" defaultRowHeight="13.5"/>
  <cols>
    <col min="1" max="1" width="3.375" style="2" customWidth="1"/>
    <col min="2" max="2" width="13.375" customWidth="1"/>
    <col min="3" max="3" width="21.375" customWidth="1"/>
    <col min="4" max="4" width="39.375" customWidth="1"/>
    <col min="5" max="5" width="17.875" customWidth="1"/>
  </cols>
  <sheetData>
    <row r="1" spans="1:5" ht="23.1" customHeight="1">
      <c r="A1" s="85" t="s">
        <v>238</v>
      </c>
      <c r="B1" s="85"/>
    </row>
    <row r="2" spans="1:5" ht="23.1" customHeight="1">
      <c r="A2" s="2">
        <v>1</v>
      </c>
      <c r="B2" t="s">
        <v>239</v>
      </c>
    </row>
    <row r="3" spans="1:5" ht="23.1" customHeight="1">
      <c r="B3" t="s">
        <v>240</v>
      </c>
    </row>
    <row r="4" spans="1:5" ht="23.1" customHeight="1">
      <c r="A4" s="2">
        <v>2</v>
      </c>
      <c r="B4" t="s">
        <v>241</v>
      </c>
    </row>
    <row r="5" spans="1:5" ht="23.1" customHeight="1">
      <c r="A5" s="2">
        <v>3</v>
      </c>
      <c r="B5" t="s">
        <v>242</v>
      </c>
    </row>
    <row r="6" spans="1:5" ht="23.1" customHeight="1">
      <c r="A6" s="2">
        <v>4</v>
      </c>
      <c r="B6" t="s">
        <v>243</v>
      </c>
    </row>
    <row r="7" spans="1:5" ht="23.1" customHeight="1">
      <c r="A7" s="2">
        <v>5</v>
      </c>
      <c r="B7" t="s">
        <v>244</v>
      </c>
    </row>
    <row r="8" spans="1:5" ht="23.1" customHeight="1">
      <c r="B8" t="s">
        <v>245</v>
      </c>
    </row>
    <row r="9" spans="1:5" s="1" customFormat="1" ht="17.100000000000001" customHeight="1">
      <c r="B9" s="3" t="s">
        <v>246</v>
      </c>
      <c r="C9" s="3" t="s">
        <v>247</v>
      </c>
      <c r="D9" s="3" t="s">
        <v>248</v>
      </c>
      <c r="E9" s="3" t="s">
        <v>249</v>
      </c>
    </row>
    <row r="10" spans="1:5" ht="42.95" customHeight="1">
      <c r="B10" s="4" t="s">
        <v>250</v>
      </c>
      <c r="C10" s="5" t="s">
        <v>251</v>
      </c>
      <c r="D10" s="5" t="s">
        <v>252</v>
      </c>
      <c r="E10" s="4" t="s">
        <v>253</v>
      </c>
    </row>
    <row r="11" spans="1:5" ht="42.95" customHeight="1">
      <c r="B11" s="4" t="s">
        <v>254</v>
      </c>
      <c r="C11" s="5" t="s">
        <v>255</v>
      </c>
      <c r="D11" s="5" t="s">
        <v>256</v>
      </c>
      <c r="E11" s="4" t="s">
        <v>257</v>
      </c>
    </row>
    <row r="12" spans="1:5" ht="42.95" customHeight="1">
      <c r="B12" s="4" t="s">
        <v>258</v>
      </c>
      <c r="C12" s="5" t="s">
        <v>259</v>
      </c>
      <c r="D12" s="5" t="s">
        <v>260</v>
      </c>
      <c r="E12" s="4" t="s">
        <v>261</v>
      </c>
    </row>
    <row r="13" spans="1:5" ht="42.95" customHeight="1">
      <c r="B13" s="4" t="s">
        <v>262</v>
      </c>
      <c r="C13" s="5" t="s">
        <v>263</v>
      </c>
      <c r="D13" s="5" t="s">
        <v>264</v>
      </c>
      <c r="E13" s="4" t="s">
        <v>265</v>
      </c>
    </row>
    <row r="14" spans="1:5" ht="42.95" customHeight="1">
      <c r="B14" s="4" t="s">
        <v>266</v>
      </c>
      <c r="C14" s="5" t="s">
        <v>267</v>
      </c>
      <c r="D14" s="5" t="s">
        <v>268</v>
      </c>
      <c r="E14" s="4" t="s">
        <v>269</v>
      </c>
    </row>
    <row r="15" spans="1:5" ht="42.95" customHeight="1">
      <c r="B15" s="4" t="s">
        <v>270</v>
      </c>
      <c r="C15" s="5" t="s">
        <v>271</v>
      </c>
      <c r="D15" s="5" t="s">
        <v>272</v>
      </c>
      <c r="E15" s="4" t="s">
        <v>273</v>
      </c>
    </row>
    <row r="16" spans="1:5">
      <c r="D16" s="6"/>
    </row>
    <row r="17" spans="4:4">
      <c r="D17" s="6"/>
    </row>
  </sheetData>
  <mergeCells count="1">
    <mergeCell ref="A1:B1"/>
  </mergeCells>
  <phoneticPr fontId="2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2025年-年度绩效考核量表</vt:lpstr>
      <vt:lpstr>Q2-绩效考核量表</vt:lpstr>
      <vt:lpstr>考核指标库-参考</vt:lpstr>
      <vt:lpstr>填表说明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其其</dc:creator>
  <cp:lastModifiedBy>Insight</cp:lastModifiedBy>
  <dcterms:created xsi:type="dcterms:W3CDTF">2025-04-27T14:14:00Z</dcterms:created>
  <dcterms:modified xsi:type="dcterms:W3CDTF">2025-05-21T02:56:01Z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F5CEC9ECF9294C8F95233C6685FEEE0C_11</vt:lpwstr>
  </property>
  <property fmtid="{D5CDD505-2E9C-101B-9397-08002B2CF9AE}" pid="3" name="KSOProductBuildVer">
    <vt:lpwstr>2052-6.15.2.8936</vt:lpwstr>
  </property>
  <property fmtid="{D5CDD505-2E9C-101B-9397-08002B2CF9AE}" pid="4" name="KSOReadingLayout">
    <vt:bool>true</vt:bool>
  </property>
</Properties>
</file>