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0" windowWidth="27300" windowHeight="12390" activeTab="3"/>
  </bookViews>
  <sheets>
    <sheet name="Data NEW" sheetId="1" r:id="rId1"/>
    <sheet name="Graph NEW" sheetId="2" r:id="rId2"/>
    <sheet name="Data ALL" sheetId="3" r:id="rId3"/>
    <sheet name="Graph ALL" sheetId="4" r:id="rId4"/>
  </sheets>
  <calcPr calcId="145621"/>
</workbook>
</file>

<file path=xl/calcChain.xml><?xml version="1.0" encoding="utf-8"?>
<calcChain xmlns="http://schemas.openxmlformats.org/spreadsheetml/2006/main">
  <c r="I5" i="3" l="1"/>
  <c r="J5" i="3" s="1"/>
  <c r="J4" i="3"/>
  <c r="I4" i="3"/>
  <c r="J3" i="3"/>
  <c r="I3" i="3"/>
  <c r="C5" i="3"/>
  <c r="D6" i="3" s="1"/>
  <c r="D5" i="3"/>
  <c r="C6" i="3"/>
  <c r="C7" i="3" s="1"/>
  <c r="C4" i="3"/>
  <c r="D4" i="3" s="1"/>
  <c r="D3" i="3"/>
  <c r="C3" i="3"/>
  <c r="J6" i="3" l="1"/>
  <c r="I6" i="3"/>
  <c r="D8" i="3"/>
  <c r="C8" i="3"/>
  <c r="D7" i="3"/>
  <c r="C31" i="1"/>
  <c r="D32" i="1" s="1"/>
  <c r="D31" i="1"/>
  <c r="C32" i="1"/>
  <c r="I7" i="3" l="1"/>
  <c r="C9" i="3"/>
  <c r="D33" i="1"/>
  <c r="C33" i="1"/>
  <c r="I3" i="1"/>
  <c r="I4" i="1" s="1"/>
  <c r="C3" i="1"/>
  <c r="C4" i="1" s="1"/>
  <c r="D4" i="1" s="1"/>
  <c r="I8" i="3" l="1"/>
  <c r="J7" i="3"/>
  <c r="J8" i="3" s="1"/>
  <c r="D10" i="3"/>
  <c r="C10" i="3"/>
  <c r="D9" i="3"/>
  <c r="C34" i="1"/>
  <c r="J4" i="1"/>
  <c r="J5" i="1" s="1"/>
  <c r="I5" i="1"/>
  <c r="C5" i="1"/>
  <c r="D5" i="1" s="1"/>
  <c r="I6" i="1"/>
  <c r="I9" i="3" l="1"/>
  <c r="C11" i="3"/>
  <c r="C35" i="1"/>
  <c r="D34" i="1"/>
  <c r="D35" i="1" s="1"/>
  <c r="J6" i="1"/>
  <c r="C6" i="1"/>
  <c r="D6" i="1" s="1"/>
  <c r="I7" i="1"/>
  <c r="C7" i="1"/>
  <c r="I10" i="3" l="1"/>
  <c r="J9" i="3"/>
  <c r="J10" i="3" s="1"/>
  <c r="C12" i="3"/>
  <c r="D11" i="3"/>
  <c r="D12" i="3" s="1"/>
  <c r="C36" i="1"/>
  <c r="J7" i="1"/>
  <c r="I8" i="1"/>
  <c r="C8" i="1"/>
  <c r="D7" i="1"/>
  <c r="J11" i="3" l="1"/>
  <c r="I11" i="3"/>
  <c r="C13" i="3"/>
  <c r="D37" i="1"/>
  <c r="C37" i="1"/>
  <c r="D36" i="1"/>
  <c r="D8" i="1"/>
  <c r="I9" i="1"/>
  <c r="J8" i="1"/>
  <c r="J9" i="1" s="1"/>
  <c r="C9" i="1"/>
  <c r="I12" i="3" l="1"/>
  <c r="D14" i="3"/>
  <c r="C14" i="3"/>
  <c r="D13" i="3"/>
  <c r="C38" i="1"/>
  <c r="I10" i="1"/>
  <c r="C10" i="1"/>
  <c r="D9" i="1"/>
  <c r="D10" i="1" s="1"/>
  <c r="J13" i="3" l="1"/>
  <c r="I13" i="3"/>
  <c r="J12" i="3"/>
  <c r="C15" i="3"/>
  <c r="D15" i="3"/>
  <c r="C39" i="1"/>
  <c r="D38" i="1"/>
  <c r="D39" i="1" s="1"/>
  <c r="I11" i="1"/>
  <c r="J10" i="1"/>
  <c r="C11" i="1"/>
  <c r="D11" i="1" s="1"/>
  <c r="I14" i="3" l="1"/>
  <c r="C16" i="3"/>
  <c r="J11" i="1"/>
  <c r="I12" i="1"/>
  <c r="C12" i="1"/>
  <c r="J15" i="3" l="1"/>
  <c r="I15" i="3"/>
  <c r="J14" i="3"/>
  <c r="C17" i="3"/>
  <c r="D16" i="3"/>
  <c r="D17" i="3" s="1"/>
  <c r="I13" i="1"/>
  <c r="J12" i="1"/>
  <c r="C13" i="1"/>
  <c r="D12" i="1"/>
  <c r="D13" i="1" s="1"/>
  <c r="I16" i="3" l="1"/>
  <c r="D18" i="3"/>
  <c r="C18" i="3"/>
  <c r="J13" i="1"/>
  <c r="I14" i="1"/>
  <c r="C14" i="1"/>
  <c r="D14" i="1" s="1"/>
  <c r="J17" i="3" l="1"/>
  <c r="I17" i="3"/>
  <c r="J16" i="3"/>
  <c r="C19" i="3"/>
  <c r="D19" i="3" s="1"/>
  <c r="I15" i="1"/>
  <c r="J14" i="1"/>
  <c r="C15" i="1"/>
  <c r="D15" i="1" s="1"/>
  <c r="I18" i="3" l="1"/>
  <c r="J18" i="3" s="1"/>
  <c r="D20" i="3"/>
  <c r="C20" i="3"/>
  <c r="J15" i="1"/>
  <c r="I16" i="1"/>
  <c r="C16" i="1"/>
  <c r="C21" i="3" l="1"/>
  <c r="D21" i="3" s="1"/>
  <c r="J16" i="1"/>
  <c r="I17" i="1"/>
  <c r="C17" i="1"/>
  <c r="D16" i="1"/>
  <c r="D17" i="1" s="1"/>
  <c r="D22" i="3" l="1"/>
  <c r="C22" i="3"/>
  <c r="I18" i="1"/>
  <c r="J17" i="1"/>
  <c r="C18" i="1"/>
  <c r="C23" i="3" l="1"/>
  <c r="D23" i="3" s="1"/>
  <c r="J18" i="1"/>
  <c r="C19" i="1"/>
  <c r="D18" i="1"/>
  <c r="D19" i="1" s="1"/>
  <c r="D24" i="3" l="1"/>
  <c r="C24" i="3"/>
  <c r="C20" i="1"/>
  <c r="D20" i="1" s="1"/>
  <c r="C25" i="3" l="1"/>
  <c r="D25" i="3" s="1"/>
  <c r="C21" i="1"/>
  <c r="D26" i="3" l="1"/>
  <c r="C26" i="3"/>
  <c r="C22" i="1"/>
  <c r="D21" i="1"/>
  <c r="D22" i="1" s="1"/>
  <c r="C27" i="3" l="1"/>
  <c r="D27" i="3" s="1"/>
  <c r="C23" i="1"/>
  <c r="D23" i="1"/>
  <c r="D28" i="3" l="1"/>
  <c r="C28" i="3"/>
  <c r="C24" i="1"/>
  <c r="D24" i="1"/>
  <c r="C29" i="3" l="1"/>
  <c r="D29" i="3" s="1"/>
  <c r="C25" i="1"/>
  <c r="D30" i="3" l="1"/>
  <c r="C30" i="3"/>
  <c r="D25" i="1"/>
  <c r="D26" i="1" s="1"/>
  <c r="D27" i="1" s="1"/>
  <c r="D28" i="1" s="1"/>
  <c r="D29" i="1" s="1"/>
  <c r="D30" i="1" s="1"/>
  <c r="C26" i="1"/>
  <c r="C27" i="1" s="1"/>
  <c r="C28" i="1" s="1"/>
  <c r="C29" i="1" s="1"/>
  <c r="C30" i="1" s="1"/>
  <c r="C31" i="3" l="1"/>
  <c r="D31" i="3" s="1"/>
  <c r="C32" i="3" l="1"/>
  <c r="C33" i="3" l="1"/>
  <c r="D32" i="3"/>
  <c r="D33" i="3" s="1"/>
  <c r="C34" i="3" l="1"/>
  <c r="C35" i="3" l="1"/>
  <c r="D34" i="3"/>
  <c r="D35" i="3" s="1"/>
  <c r="C36" i="3" l="1"/>
  <c r="D36" i="3"/>
  <c r="C37" i="3" l="1"/>
  <c r="D37" i="3"/>
  <c r="C38" i="3" l="1"/>
  <c r="C39" i="3" l="1"/>
  <c r="D38" i="3"/>
  <c r="D39" i="3" s="1"/>
</calcChain>
</file>

<file path=xl/sharedStrings.xml><?xml version="1.0" encoding="utf-8"?>
<sst xmlns="http://schemas.openxmlformats.org/spreadsheetml/2006/main" count="20" uniqueCount="6">
  <si>
    <t>Predictions</t>
  </si>
  <si>
    <t>Precision</t>
  </si>
  <si>
    <t>Acc Pred</t>
  </si>
  <si>
    <t>Acc Prec</t>
  </si>
  <si>
    <t>AMIE</t>
  </si>
  <si>
    <t>ALEPH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</si>
</sst>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AMIE</c:v>
          </c:tx>
          <c:xVal>
            <c:numRef>
              <c:f>'Data NEW'!$C$3:$C$18</c:f>
              <c:numCache>
                <c:formatCode>General</c:formatCode>
                <c:ptCount val="16"/>
                <c:pt idx="0">
                  <c:v>27</c:v>
                </c:pt>
                <c:pt idx="1">
                  <c:v>38</c:v>
                </c:pt>
                <c:pt idx="2">
                  <c:v>361</c:v>
                </c:pt>
                <c:pt idx="3">
                  <c:v>467</c:v>
                </c:pt>
                <c:pt idx="4">
                  <c:v>502</c:v>
                </c:pt>
                <c:pt idx="5">
                  <c:v>732</c:v>
                </c:pt>
                <c:pt idx="6">
                  <c:v>2957</c:v>
                </c:pt>
                <c:pt idx="7">
                  <c:v>3083</c:v>
                </c:pt>
                <c:pt idx="8">
                  <c:v>3117</c:v>
                </c:pt>
                <c:pt idx="9">
                  <c:v>3631</c:v>
                </c:pt>
                <c:pt idx="10">
                  <c:v>9803</c:v>
                </c:pt>
                <c:pt idx="11">
                  <c:v>10185</c:v>
                </c:pt>
                <c:pt idx="12">
                  <c:v>10222</c:v>
                </c:pt>
                <c:pt idx="13">
                  <c:v>10229</c:v>
                </c:pt>
                <c:pt idx="14">
                  <c:v>10230</c:v>
                </c:pt>
                <c:pt idx="15">
                  <c:v>10267</c:v>
                </c:pt>
              </c:numCache>
            </c:numRef>
          </c:xVal>
          <c:yVal>
            <c:numRef>
              <c:f>'Data NEW'!$D$3:$D$18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0.15426497277676929</c:v>
                </c:pt>
                <c:pt idx="3">
                  <c:v>0.1873440153584876</c:v>
                </c:pt>
                <c:pt idx="4">
                  <c:v>0.18822640472592372</c:v>
                </c:pt>
                <c:pt idx="5">
                  <c:v>0.14217621380566536</c:v>
                </c:pt>
                <c:pt idx="6">
                  <c:v>0.6622386388814383</c:v>
                </c:pt>
                <c:pt idx="7">
                  <c:v>0.63765034667816312</c:v>
                </c:pt>
                <c:pt idx="8">
                  <c:v>0.64160282926171863</c:v>
                </c:pt>
                <c:pt idx="9">
                  <c:v>0.69233710239845148</c:v>
                </c:pt>
                <c:pt idx="10">
                  <c:v>0.25643945922766265</c:v>
                </c:pt>
                <c:pt idx="11">
                  <c:v>0.28057692869992901</c:v>
                </c:pt>
                <c:pt idx="12">
                  <c:v>0.28318098403529418</c:v>
                </c:pt>
                <c:pt idx="13">
                  <c:v>0.28367152398169682</c:v>
                </c:pt>
                <c:pt idx="14">
                  <c:v>0.28364379460496353</c:v>
                </c:pt>
                <c:pt idx="15">
                  <c:v>0.28397302218844617</c:v>
                </c:pt>
              </c:numCache>
            </c:numRef>
          </c:yVal>
          <c:smooth val="1"/>
        </c:ser>
        <c:ser>
          <c:idx val="1"/>
          <c:order val="1"/>
          <c:tx>
            <c:v>ALEPH</c:v>
          </c:tx>
          <c:xVal>
            <c:numRef>
              <c:f>'Data NEW'!$I$3:$I$18</c:f>
              <c:numCache>
                <c:formatCode>General</c:formatCode>
                <c:ptCount val="16"/>
                <c:pt idx="0">
                  <c:v>204</c:v>
                </c:pt>
                <c:pt idx="1">
                  <c:v>404</c:v>
                </c:pt>
                <c:pt idx="2">
                  <c:v>604</c:v>
                </c:pt>
                <c:pt idx="3">
                  <c:v>6239</c:v>
                </c:pt>
                <c:pt idx="4">
                  <c:v>6361</c:v>
                </c:pt>
                <c:pt idx="5">
                  <c:v>6692</c:v>
                </c:pt>
                <c:pt idx="6">
                  <c:v>6720</c:v>
                </c:pt>
                <c:pt idx="7">
                  <c:v>9628</c:v>
                </c:pt>
                <c:pt idx="8">
                  <c:v>9677</c:v>
                </c:pt>
                <c:pt idx="9">
                  <c:v>9743</c:v>
                </c:pt>
                <c:pt idx="10">
                  <c:v>9777</c:v>
                </c:pt>
                <c:pt idx="11">
                  <c:v>10167</c:v>
                </c:pt>
                <c:pt idx="12">
                  <c:v>11362</c:v>
                </c:pt>
                <c:pt idx="13">
                  <c:v>12140</c:v>
                </c:pt>
                <c:pt idx="14">
                  <c:v>12877</c:v>
                </c:pt>
                <c:pt idx="15">
                  <c:v>12969</c:v>
                </c:pt>
              </c:numCache>
            </c:numRef>
          </c:xVal>
          <c:yVal>
            <c:numRef>
              <c:f>'Data NEW'!$J$3:$J$18</c:f>
              <c:numCache>
                <c:formatCode>0.00%</c:formatCode>
                <c:ptCount val="16"/>
                <c:pt idx="0">
                  <c:v>0.2</c:v>
                </c:pt>
                <c:pt idx="1">
                  <c:v>0.33304455445544556</c:v>
                </c:pt>
                <c:pt idx="2">
                  <c:v>0.22276490066225169</c:v>
                </c:pt>
                <c:pt idx="3">
                  <c:v>2.1565956082705565E-2</c:v>
                </c:pt>
                <c:pt idx="4">
                  <c:v>2.2111303254205315E-2</c:v>
                </c:pt>
                <c:pt idx="5">
                  <c:v>7.0479677226539153E-2</c:v>
                </c:pt>
                <c:pt idx="6">
                  <c:v>7.3013392857142867E-2</c:v>
                </c:pt>
                <c:pt idx="7">
                  <c:v>5.0960739509763202E-2</c:v>
                </c:pt>
                <c:pt idx="8">
                  <c:v>5.0702697116875077E-2</c:v>
                </c:pt>
                <c:pt idx="9">
                  <c:v>5.0359232269321583E-2</c:v>
                </c:pt>
                <c:pt idx="10">
                  <c:v>5.366165490436741E-2</c:v>
                </c:pt>
                <c:pt idx="11">
                  <c:v>5.1603226123733671E-2</c:v>
                </c:pt>
                <c:pt idx="12">
                  <c:v>5.1434606583348023E-2</c:v>
                </c:pt>
                <c:pt idx="13">
                  <c:v>5.4546952224052737E-2</c:v>
                </c:pt>
                <c:pt idx="14">
                  <c:v>6.4779581165385319E-2</c:v>
                </c:pt>
                <c:pt idx="15">
                  <c:v>6.4674737193821177E-2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960"/>
        <c:axId val="52666752"/>
      </c:scatterChart>
      <c:valAx>
        <c:axId val="526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66752"/>
        <c:crosses val="autoZero"/>
        <c:crossBetween val="midCat"/>
      </c:valAx>
      <c:valAx>
        <c:axId val="52666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26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AMIE</c:v>
          </c:tx>
          <c:xVal>
            <c:numRef>
              <c:f>'Data ALL'!$C$3:$C$39</c:f>
              <c:numCache>
                <c:formatCode>General</c:formatCode>
                <c:ptCount val="37"/>
                <c:pt idx="0">
                  <c:v>2029</c:v>
                </c:pt>
                <c:pt idx="1">
                  <c:v>3032</c:v>
                </c:pt>
                <c:pt idx="2">
                  <c:v>16432</c:v>
                </c:pt>
                <c:pt idx="3">
                  <c:v>17582</c:v>
                </c:pt>
                <c:pt idx="4">
                  <c:v>18964</c:v>
                </c:pt>
                <c:pt idx="5">
                  <c:v>43802</c:v>
                </c:pt>
                <c:pt idx="6">
                  <c:v>119437</c:v>
                </c:pt>
                <c:pt idx="7">
                  <c:v>124706</c:v>
                </c:pt>
                <c:pt idx="8">
                  <c:v>125168</c:v>
                </c:pt>
                <c:pt idx="9">
                  <c:v>137161</c:v>
                </c:pt>
                <c:pt idx="10">
                  <c:v>337319</c:v>
                </c:pt>
                <c:pt idx="11">
                  <c:v>357495</c:v>
                </c:pt>
                <c:pt idx="12">
                  <c:v>358075</c:v>
                </c:pt>
                <c:pt idx="13">
                  <c:v>358279</c:v>
                </c:pt>
                <c:pt idx="14">
                  <c:v>358352</c:v>
                </c:pt>
                <c:pt idx="15">
                  <c:v>363274</c:v>
                </c:pt>
                <c:pt idx="16">
                  <c:v>402429</c:v>
                </c:pt>
                <c:pt idx="17">
                  <c:v>404700</c:v>
                </c:pt>
                <c:pt idx="18">
                  <c:v>405081</c:v>
                </c:pt>
                <c:pt idx="19">
                  <c:v>405854</c:v>
                </c:pt>
                <c:pt idx="20">
                  <c:v>406362</c:v>
                </c:pt>
                <c:pt idx="21">
                  <c:v>406769</c:v>
                </c:pt>
                <c:pt idx="22">
                  <c:v>406984</c:v>
                </c:pt>
                <c:pt idx="23">
                  <c:v>407941</c:v>
                </c:pt>
                <c:pt idx="24">
                  <c:v>410060</c:v>
                </c:pt>
                <c:pt idx="25">
                  <c:v>410094</c:v>
                </c:pt>
                <c:pt idx="26">
                  <c:v>410136</c:v>
                </c:pt>
                <c:pt idx="27">
                  <c:v>410178</c:v>
                </c:pt>
                <c:pt idx="28">
                  <c:v>443956</c:v>
                </c:pt>
                <c:pt idx="29">
                  <c:v>444493</c:v>
                </c:pt>
                <c:pt idx="30">
                  <c:v>463316</c:v>
                </c:pt>
                <c:pt idx="31">
                  <c:v>464756</c:v>
                </c:pt>
                <c:pt idx="32">
                  <c:v>489594</c:v>
                </c:pt>
                <c:pt idx="33">
                  <c:v>502994</c:v>
                </c:pt>
                <c:pt idx="34">
                  <c:v>509271</c:v>
                </c:pt>
                <c:pt idx="35">
                  <c:v>509977</c:v>
                </c:pt>
                <c:pt idx="36">
                  <c:v>511142</c:v>
                </c:pt>
              </c:numCache>
            </c:numRef>
          </c:xVal>
          <c:yVal>
            <c:numRef>
              <c:f>'Data ALL'!$D$3:$D$39</c:f>
              <c:numCache>
                <c:formatCode>0.00%</c:formatCode>
                <c:ptCount val="37"/>
                <c:pt idx="0">
                  <c:v>0.49830000000000002</c:v>
                </c:pt>
                <c:pt idx="1">
                  <c:v>0.46012513192612137</c:v>
                </c:pt>
                <c:pt idx="2">
                  <c:v>0.24310488072054529</c:v>
                </c:pt>
                <c:pt idx="3">
                  <c:v>0.25001162552610623</c:v>
                </c:pt>
                <c:pt idx="4">
                  <c:v>0.25110390213035227</c:v>
                </c:pt>
                <c:pt idx="5">
                  <c:v>0.13315492899867584</c:v>
                </c:pt>
                <c:pt idx="6">
                  <c:v>0.57659403032561096</c:v>
                </c:pt>
                <c:pt idx="7">
                  <c:v>0.55623756996455664</c:v>
                </c:pt>
                <c:pt idx="8">
                  <c:v>0.55787551450850059</c:v>
                </c:pt>
                <c:pt idx="9">
                  <c:v>0.59238919372124732</c:v>
                </c:pt>
                <c:pt idx="10">
                  <c:v>0.25951000506938537</c:v>
                </c:pt>
                <c:pt idx="11">
                  <c:v>0.25932884152225905</c:v>
                </c:pt>
                <c:pt idx="12">
                  <c:v>0.26052856021783144</c:v>
                </c:pt>
                <c:pt idx="13">
                  <c:v>0.26094123685730952</c:v>
                </c:pt>
                <c:pt idx="14">
                  <c:v>0.26088808043487965</c:v>
                </c:pt>
                <c:pt idx="15">
                  <c:v>0.26198571106107232</c:v>
                </c:pt>
                <c:pt idx="16">
                  <c:v>0.27394486157806713</c:v>
                </c:pt>
                <c:pt idx="17">
                  <c:v>0.27283744823325912</c:v>
                </c:pt>
                <c:pt idx="18">
                  <c:v>0.27266726704041899</c:v>
                </c:pt>
                <c:pt idx="19">
                  <c:v>0.27221936139596992</c:v>
                </c:pt>
                <c:pt idx="20">
                  <c:v>0.27270588268588103</c:v>
                </c:pt>
                <c:pt idx="21">
                  <c:v>0.27252157219453788</c:v>
                </c:pt>
                <c:pt idx="22">
                  <c:v>0.27237760550783319</c:v>
                </c:pt>
                <c:pt idx="23">
                  <c:v>0.2717386273995504</c:v>
                </c:pt>
                <c:pt idx="24">
                  <c:v>0.27408242232843971</c:v>
                </c:pt>
                <c:pt idx="25">
                  <c:v>0.27407189449248215</c:v>
                </c:pt>
                <c:pt idx="26">
                  <c:v>0.27409990515341248</c:v>
                </c:pt>
                <c:pt idx="27">
                  <c:v>0.27412791007806364</c:v>
                </c:pt>
                <c:pt idx="28">
                  <c:v>0.25612428461379055</c:v>
                </c:pt>
                <c:pt idx="29">
                  <c:v>0.25676552431646843</c:v>
                </c:pt>
                <c:pt idx="30">
                  <c:v>0.24635023914563711</c:v>
                </c:pt>
                <c:pt idx="31">
                  <c:v>0.24776357357409051</c:v>
                </c:pt>
                <c:pt idx="32">
                  <c:v>0.25002298802681405</c:v>
                </c:pt>
                <c:pt idx="33">
                  <c:v>0.24837599414704747</c:v>
                </c:pt>
                <c:pt idx="34">
                  <c:v>0.24735450928876768</c:v>
                </c:pt>
                <c:pt idx="35">
                  <c:v>0.24741313137651305</c:v>
                </c:pt>
                <c:pt idx="36">
                  <c:v>0.24721116343403593</c:v>
                </c:pt>
              </c:numCache>
            </c:numRef>
          </c:yVal>
          <c:smooth val="1"/>
        </c:ser>
        <c:ser>
          <c:idx val="1"/>
          <c:order val="1"/>
          <c:tx>
            <c:v>ALEPH</c:v>
          </c:tx>
          <c:xVal>
            <c:numRef>
              <c:f>'Data ALL'!$I$3:$I$18</c:f>
              <c:numCache>
                <c:formatCode>General</c:formatCode>
                <c:ptCount val="16"/>
                <c:pt idx="0">
                  <c:v>1218</c:v>
                </c:pt>
                <c:pt idx="1">
                  <c:v>2267</c:v>
                </c:pt>
                <c:pt idx="2">
                  <c:v>7495</c:v>
                </c:pt>
                <c:pt idx="3">
                  <c:v>207653</c:v>
                </c:pt>
                <c:pt idx="4">
                  <c:v>209804</c:v>
                </c:pt>
                <c:pt idx="5">
                  <c:v>224374</c:v>
                </c:pt>
                <c:pt idx="6">
                  <c:v>224911</c:v>
                </c:pt>
                <c:pt idx="7">
                  <c:v>332486</c:v>
                </c:pt>
                <c:pt idx="8">
                  <c:v>333658</c:v>
                </c:pt>
                <c:pt idx="9">
                  <c:v>334823</c:v>
                </c:pt>
                <c:pt idx="10">
                  <c:v>335285</c:v>
                </c:pt>
                <c:pt idx="11">
                  <c:v>357441</c:v>
                </c:pt>
                <c:pt idx="12">
                  <c:v>413404</c:v>
                </c:pt>
                <c:pt idx="13">
                  <c:v>447182</c:v>
                </c:pt>
                <c:pt idx="14">
                  <c:v>480960</c:v>
                </c:pt>
                <c:pt idx="15">
                  <c:v>481253</c:v>
                </c:pt>
              </c:numCache>
            </c:numRef>
          </c:xVal>
          <c:yVal>
            <c:numRef>
              <c:f>'Data ALL'!$J$3:$J$18</c:f>
              <c:numCache>
                <c:formatCode>0.00%</c:formatCode>
                <c:ptCount val="16"/>
                <c:pt idx="0">
                  <c:v>0.25850000000000001</c:v>
                </c:pt>
                <c:pt idx="1">
                  <c:v>0.38181649757388619</c:v>
                </c:pt>
                <c:pt idx="2">
                  <c:v>0.11723122081387592</c:v>
                </c:pt>
                <c:pt idx="3">
                  <c:v>3.4497980765989415E-2</c:v>
                </c:pt>
                <c:pt idx="4">
                  <c:v>3.5009597529122416E-2</c:v>
                </c:pt>
                <c:pt idx="5">
                  <c:v>9.7672429069321748E-2</c:v>
                </c:pt>
                <c:pt idx="6">
                  <c:v>9.9318036467758344E-2</c:v>
                </c:pt>
                <c:pt idx="7">
                  <c:v>7.0063510644057178E-2</c:v>
                </c:pt>
                <c:pt idx="8">
                  <c:v>7.01082485658968E-2</c:v>
                </c:pt>
                <c:pt idx="9">
                  <c:v>7.0416847110264205E-2</c:v>
                </c:pt>
                <c:pt idx="10">
                  <c:v>7.1697749675649056E-2</c:v>
                </c:pt>
                <c:pt idx="11">
                  <c:v>7.273923808404742E-2</c:v>
                </c:pt>
                <c:pt idx="12">
                  <c:v>7.3356633946454308E-2</c:v>
                </c:pt>
                <c:pt idx="13">
                  <c:v>7.5769483789597969E-2</c:v>
                </c:pt>
                <c:pt idx="14">
                  <c:v>8.8399047945775105E-2</c:v>
                </c:pt>
                <c:pt idx="15">
                  <c:v>8.8375791319742408E-2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280"/>
        <c:axId val="84123008"/>
      </c:scatterChart>
      <c:valAx>
        <c:axId val="101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23008"/>
        <c:crosses val="autoZero"/>
        <c:crossBetween val="midCat"/>
      </c:valAx>
      <c:valAx>
        <c:axId val="84123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0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</xdr:row>
      <xdr:rowOff>285750</xdr:rowOff>
    </xdr:from>
    <xdr:to>
      <xdr:col>10</xdr:col>
      <xdr:colOff>914400</xdr:colOff>
      <xdr:row>21</xdr:row>
      <xdr:rowOff>175023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1</xdr:row>
      <xdr:rowOff>214311</xdr:rowOff>
    </xdr:from>
    <xdr:to>
      <xdr:col>9</xdr:col>
      <xdr:colOff>438149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80" zoomScaleNormal="80" workbookViewId="0">
      <selection activeCell="C4" sqref="C4:D4"/>
    </sheetView>
  </sheetViews>
  <sheetFormatPr defaultRowHeight="31.5" x14ac:dyDescent="0.5"/>
  <cols>
    <col min="3" max="3" width="10.625" bestFit="1" customWidth="1"/>
  </cols>
  <sheetData>
    <row r="1" spans="1:10" x14ac:dyDescent="0.5">
      <c r="A1" t="s">
        <v>4</v>
      </c>
      <c r="G1" t="s">
        <v>5</v>
      </c>
    </row>
    <row r="2" spans="1:10" x14ac:dyDescent="0.5">
      <c r="A2" t="s">
        <v>1</v>
      </c>
      <c r="B2" t="s">
        <v>0</v>
      </c>
      <c r="C2" t="s">
        <v>2</v>
      </c>
      <c r="D2" t="s">
        <v>3</v>
      </c>
      <c r="G2" t="s">
        <v>1</v>
      </c>
      <c r="H2" t="s">
        <v>0</v>
      </c>
      <c r="I2" t="s">
        <v>2</v>
      </c>
      <c r="J2" t="s">
        <v>3</v>
      </c>
    </row>
    <row r="3" spans="1:10" x14ac:dyDescent="0.5">
      <c r="A3" s="3">
        <v>0</v>
      </c>
      <c r="B3">
        <v>27</v>
      </c>
      <c r="C3">
        <f>B3</f>
        <v>27</v>
      </c>
      <c r="D3" s="3">
        <v>0</v>
      </c>
      <c r="G3" s="1">
        <v>0.2</v>
      </c>
      <c r="H3" s="5">
        <v>204</v>
      </c>
      <c r="I3">
        <f>H3</f>
        <v>204</v>
      </c>
      <c r="J3" s="3">
        <v>0.2</v>
      </c>
    </row>
    <row r="4" spans="1:10" x14ac:dyDescent="0.5">
      <c r="A4" s="3">
        <v>0</v>
      </c>
      <c r="B4">
        <v>11</v>
      </c>
      <c r="C4">
        <f t="shared" ref="C4" si="0">B4+C3</f>
        <v>38</v>
      </c>
      <c r="D4" s="3">
        <f t="shared" ref="D4" si="1">(C3*D3+A4*B4)/C4</f>
        <v>0</v>
      </c>
      <c r="G4" s="1">
        <v>0.46875</v>
      </c>
      <c r="H4" s="6">
        <v>200</v>
      </c>
      <c r="I4">
        <f t="shared" ref="I4" si="2">H4+I3</f>
        <v>404</v>
      </c>
      <c r="J4" s="3">
        <f t="shared" ref="J4" si="3">(I3*J3+G4*H4)/I4</f>
        <v>0.33304455445544556</v>
      </c>
    </row>
    <row r="5" spans="1:10" x14ac:dyDescent="0.5">
      <c r="A5" s="3">
        <v>0.17241379310344801</v>
      </c>
      <c r="B5">
        <v>323</v>
      </c>
      <c r="C5">
        <f t="shared" ref="C5:C25" si="4">B5+C4</f>
        <v>361</v>
      </c>
      <c r="D5" s="3">
        <f t="shared" ref="D5:D25" si="5">(C4*D4+A5*B5)/C5</f>
        <v>0.15426497277676929</v>
      </c>
      <c r="G5" s="1">
        <v>0</v>
      </c>
      <c r="H5" s="5">
        <v>200</v>
      </c>
      <c r="I5">
        <f t="shared" ref="I5:I18" si="6">H5+I4</f>
        <v>604</v>
      </c>
      <c r="J5" s="3">
        <f t="shared" ref="J5:J18" si="7">(I4*J4+G5*H5)/I5</f>
        <v>0.22276490066225169</v>
      </c>
    </row>
    <row r="6" spans="1:10" x14ac:dyDescent="0.5">
      <c r="A6" s="3">
        <v>0.3</v>
      </c>
      <c r="B6">
        <v>106</v>
      </c>
      <c r="C6">
        <f t="shared" si="4"/>
        <v>467</v>
      </c>
      <c r="D6" s="3">
        <f t="shared" si="5"/>
        <v>0.1873440153584876</v>
      </c>
      <c r="G6" s="1">
        <v>0</v>
      </c>
      <c r="H6" s="5">
        <v>5635</v>
      </c>
      <c r="I6">
        <f t="shared" si="6"/>
        <v>6239</v>
      </c>
      <c r="J6" s="3">
        <f t="shared" si="7"/>
        <v>2.1565956082705565E-2</v>
      </c>
    </row>
    <row r="7" spans="1:10" x14ac:dyDescent="0.5">
      <c r="A7" s="3">
        <v>0.2</v>
      </c>
      <c r="B7">
        <v>35</v>
      </c>
      <c r="C7">
        <f t="shared" si="4"/>
        <v>502</v>
      </c>
      <c r="D7" s="3">
        <f t="shared" si="5"/>
        <v>0.18822640472592372</v>
      </c>
      <c r="G7" s="1">
        <v>0.05</v>
      </c>
      <c r="H7" s="5">
        <v>122</v>
      </c>
      <c r="I7">
        <f t="shared" si="6"/>
        <v>6361</v>
      </c>
      <c r="J7" s="3">
        <f t="shared" si="7"/>
        <v>2.2111303254205315E-2</v>
      </c>
    </row>
    <row r="8" spans="1:10" x14ac:dyDescent="0.5">
      <c r="A8" s="3">
        <v>4.1666666666666699E-2</v>
      </c>
      <c r="B8">
        <v>230</v>
      </c>
      <c r="C8">
        <f t="shared" si="4"/>
        <v>732</v>
      </c>
      <c r="D8" s="3">
        <f t="shared" si="5"/>
        <v>0.14217621380566536</v>
      </c>
      <c r="G8" s="1">
        <v>1</v>
      </c>
      <c r="H8" s="5">
        <v>331</v>
      </c>
      <c r="I8">
        <f t="shared" si="6"/>
        <v>6692</v>
      </c>
      <c r="J8" s="3">
        <f t="shared" si="7"/>
        <v>7.0479677226539153E-2</v>
      </c>
    </row>
    <row r="9" spans="1:10" x14ac:dyDescent="0.5">
      <c r="A9" s="3">
        <v>0.83333333333333304</v>
      </c>
      <c r="B9">
        <v>2225</v>
      </c>
      <c r="C9">
        <f t="shared" si="4"/>
        <v>2957</v>
      </c>
      <c r="D9" s="3">
        <f t="shared" si="5"/>
        <v>0.6622386388814383</v>
      </c>
      <c r="G9" s="1">
        <v>0.67857142857142905</v>
      </c>
      <c r="H9" s="5">
        <v>28</v>
      </c>
      <c r="I9">
        <f t="shared" si="6"/>
        <v>6720</v>
      </c>
      <c r="J9" s="3">
        <f t="shared" si="7"/>
        <v>7.3013392857142867E-2</v>
      </c>
    </row>
    <row r="10" spans="1:10" x14ac:dyDescent="0.5">
      <c r="A10" s="3">
        <v>6.0606060606060601E-2</v>
      </c>
      <c r="B10">
        <v>126</v>
      </c>
      <c r="C10">
        <f t="shared" si="4"/>
        <v>3083</v>
      </c>
      <c r="D10" s="3">
        <f t="shared" si="5"/>
        <v>0.63765034667816312</v>
      </c>
      <c r="G10" s="1">
        <v>0</v>
      </c>
      <c r="H10" s="5">
        <v>2908</v>
      </c>
      <c r="I10">
        <f t="shared" si="6"/>
        <v>9628</v>
      </c>
      <c r="J10" s="3">
        <f t="shared" si="7"/>
        <v>5.0960739509763202E-2</v>
      </c>
    </row>
    <row r="11" spans="1:10" x14ac:dyDescent="0.5">
      <c r="A11" s="3">
        <v>1</v>
      </c>
      <c r="B11">
        <v>34</v>
      </c>
      <c r="C11">
        <f t="shared" si="4"/>
        <v>3117</v>
      </c>
      <c r="D11" s="3">
        <f t="shared" si="5"/>
        <v>0.64160282926171863</v>
      </c>
      <c r="G11" s="1">
        <v>0</v>
      </c>
      <c r="H11" s="5">
        <v>49</v>
      </c>
      <c r="I11">
        <f t="shared" si="6"/>
        <v>9677</v>
      </c>
      <c r="J11" s="3">
        <f t="shared" si="7"/>
        <v>5.0702697116875077E-2</v>
      </c>
    </row>
    <row r="12" spans="1:10" x14ac:dyDescent="0.5">
      <c r="A12" s="3">
        <v>1</v>
      </c>
      <c r="B12">
        <v>514</v>
      </c>
      <c r="C12">
        <f t="shared" si="4"/>
        <v>3631</v>
      </c>
      <c r="D12" s="3">
        <f t="shared" si="5"/>
        <v>0.69233710239845148</v>
      </c>
      <c r="G12" s="1">
        <v>0</v>
      </c>
      <c r="H12" s="5">
        <v>66</v>
      </c>
      <c r="I12">
        <f t="shared" si="6"/>
        <v>9743</v>
      </c>
      <c r="J12" s="3">
        <f t="shared" si="7"/>
        <v>5.0359232269321583E-2</v>
      </c>
    </row>
    <row r="13" spans="1:10" x14ac:dyDescent="0.5">
      <c r="A13" s="3">
        <v>0</v>
      </c>
      <c r="B13">
        <v>6172</v>
      </c>
      <c r="C13">
        <f t="shared" si="4"/>
        <v>9803</v>
      </c>
      <c r="D13" s="3">
        <f t="shared" si="5"/>
        <v>0.25643945922766265</v>
      </c>
      <c r="G13" s="1">
        <v>1</v>
      </c>
      <c r="H13" s="5">
        <v>34</v>
      </c>
      <c r="I13">
        <f t="shared" si="6"/>
        <v>9777</v>
      </c>
      <c r="J13" s="3">
        <f t="shared" si="7"/>
        <v>5.366165490436741E-2</v>
      </c>
    </row>
    <row r="14" spans="1:10" x14ac:dyDescent="0.5">
      <c r="A14" s="3">
        <v>0.9</v>
      </c>
      <c r="B14">
        <v>382</v>
      </c>
      <c r="C14">
        <f t="shared" si="4"/>
        <v>10185</v>
      </c>
      <c r="D14" s="3">
        <f t="shared" si="5"/>
        <v>0.28057692869992901</v>
      </c>
      <c r="G14" s="1">
        <v>0</v>
      </c>
      <c r="H14" s="5">
        <v>390</v>
      </c>
      <c r="I14">
        <f t="shared" si="6"/>
        <v>10167</v>
      </c>
      <c r="J14" s="3">
        <f t="shared" si="7"/>
        <v>5.1603226123733671E-2</v>
      </c>
    </row>
    <row r="15" spans="1:10" x14ac:dyDescent="0.5">
      <c r="A15" s="3">
        <v>1</v>
      </c>
      <c r="B15">
        <v>37</v>
      </c>
      <c r="C15">
        <f t="shared" si="4"/>
        <v>10222</v>
      </c>
      <c r="D15" s="3">
        <f t="shared" si="5"/>
        <v>0.28318098403529418</v>
      </c>
      <c r="G15" s="1">
        <v>0.05</v>
      </c>
      <c r="H15" s="5">
        <v>1195</v>
      </c>
      <c r="I15">
        <f t="shared" si="6"/>
        <v>11362</v>
      </c>
      <c r="J15" s="3">
        <f t="shared" si="7"/>
        <v>5.1434606583348023E-2</v>
      </c>
    </row>
    <row r="16" spans="1:10" x14ac:dyDescent="0.5">
      <c r="A16" s="3">
        <v>1</v>
      </c>
      <c r="B16">
        <v>7</v>
      </c>
      <c r="C16">
        <f t="shared" si="4"/>
        <v>10229</v>
      </c>
      <c r="D16" s="3">
        <f t="shared" si="5"/>
        <v>0.28367152398169682</v>
      </c>
      <c r="G16" s="1">
        <v>0.1</v>
      </c>
      <c r="H16" s="5">
        <v>778</v>
      </c>
      <c r="I16">
        <f t="shared" si="6"/>
        <v>12140</v>
      </c>
      <c r="J16" s="3">
        <f t="shared" si="7"/>
        <v>5.4546952224052737E-2</v>
      </c>
    </row>
    <row r="17" spans="1:10" x14ac:dyDescent="0.5">
      <c r="A17" s="3">
        <v>0</v>
      </c>
      <c r="B17">
        <v>1</v>
      </c>
      <c r="C17">
        <f t="shared" si="4"/>
        <v>10230</v>
      </c>
      <c r="D17" s="3">
        <f t="shared" si="5"/>
        <v>0.28364379460496353</v>
      </c>
      <c r="G17" s="1">
        <v>0.233333333333333</v>
      </c>
      <c r="H17" s="5">
        <v>737</v>
      </c>
      <c r="I17">
        <f t="shared" si="6"/>
        <v>12877</v>
      </c>
      <c r="J17" s="3">
        <f t="shared" si="7"/>
        <v>6.4779581165385319E-2</v>
      </c>
    </row>
    <row r="18" spans="1:10" x14ac:dyDescent="0.5">
      <c r="A18" s="3">
        <v>0.375</v>
      </c>
      <c r="B18">
        <v>37</v>
      </c>
      <c r="C18">
        <f t="shared" si="4"/>
        <v>10267</v>
      </c>
      <c r="D18" s="3">
        <f t="shared" si="5"/>
        <v>0.28397302218844617</v>
      </c>
      <c r="G18" s="1">
        <v>0.05</v>
      </c>
      <c r="H18" s="5">
        <v>92</v>
      </c>
      <c r="I18">
        <f t="shared" si="6"/>
        <v>12969</v>
      </c>
      <c r="J18" s="3">
        <f t="shared" si="7"/>
        <v>6.4674737193821177E-2</v>
      </c>
    </row>
    <row r="19" spans="1:10" x14ac:dyDescent="0.5">
      <c r="A19" s="3">
        <v>0.41176470588235298</v>
      </c>
      <c r="B19">
        <v>282</v>
      </c>
      <c r="C19">
        <f t="shared" si="4"/>
        <v>10549</v>
      </c>
      <c r="D19" s="3">
        <f t="shared" si="5"/>
        <v>0.28738919953242964</v>
      </c>
      <c r="G19" s="4"/>
      <c r="H19" s="2"/>
      <c r="J19" s="3"/>
    </row>
    <row r="20" spans="1:10" x14ac:dyDescent="0.5">
      <c r="A20" s="3">
        <v>0</v>
      </c>
      <c r="B20">
        <v>49</v>
      </c>
      <c r="C20">
        <f t="shared" si="4"/>
        <v>10598</v>
      </c>
      <c r="D20" s="3">
        <f t="shared" si="5"/>
        <v>0.2860604515821476</v>
      </c>
      <c r="G20" s="4"/>
      <c r="H20" s="2"/>
      <c r="J20" s="3"/>
    </row>
    <row r="21" spans="1:10" x14ac:dyDescent="0.5">
      <c r="A21" s="3">
        <v>0</v>
      </c>
      <c r="B21">
        <v>11</v>
      </c>
      <c r="C21">
        <f t="shared" si="4"/>
        <v>10609</v>
      </c>
      <c r="D21" s="3">
        <f t="shared" si="5"/>
        <v>0.28576384822957868</v>
      </c>
      <c r="G21" s="4"/>
      <c r="H21" s="2"/>
      <c r="J21" s="3"/>
    </row>
    <row r="22" spans="1:10" x14ac:dyDescent="0.5">
      <c r="A22" s="3">
        <v>0</v>
      </c>
      <c r="B22">
        <v>13</v>
      </c>
      <c r="C22">
        <f t="shared" si="4"/>
        <v>10622</v>
      </c>
      <c r="D22" s="3">
        <f t="shared" si="5"/>
        <v>0.28541410900655245</v>
      </c>
      <c r="G22" s="4"/>
      <c r="H22" s="2"/>
      <c r="J22" s="3"/>
    </row>
    <row r="23" spans="1:10" x14ac:dyDescent="0.5">
      <c r="A23" s="3">
        <v>0.66666666666666696</v>
      </c>
      <c r="B23">
        <v>5</v>
      </c>
      <c r="C23">
        <f t="shared" si="4"/>
        <v>10627</v>
      </c>
      <c r="D23" s="3">
        <f t="shared" si="5"/>
        <v>0.28559348820936614</v>
      </c>
      <c r="G23" s="4"/>
      <c r="H23" s="2"/>
      <c r="J23" s="3"/>
    </row>
    <row r="24" spans="1:10" x14ac:dyDescent="0.5">
      <c r="A24" s="3">
        <v>0</v>
      </c>
      <c r="B24">
        <v>6</v>
      </c>
      <c r="C24">
        <f t="shared" si="4"/>
        <v>10633</v>
      </c>
      <c r="D24" s="3">
        <f t="shared" si="5"/>
        <v>0.28543233322683476</v>
      </c>
      <c r="G24" s="4"/>
      <c r="H24" s="2"/>
      <c r="J24" s="3"/>
    </row>
    <row r="25" spans="1:10" x14ac:dyDescent="0.5">
      <c r="A25" s="3">
        <v>0</v>
      </c>
      <c r="B25">
        <v>2</v>
      </c>
      <c r="C25">
        <f t="shared" si="4"/>
        <v>10635</v>
      </c>
      <c r="D25" s="3">
        <f t="shared" si="5"/>
        <v>0.28537865530803325</v>
      </c>
      <c r="G25" s="4"/>
      <c r="H25" s="2"/>
      <c r="J25" s="3"/>
    </row>
    <row r="26" spans="1:10" x14ac:dyDescent="0.5">
      <c r="A26" s="3">
        <v>0</v>
      </c>
      <c r="B26">
        <v>6</v>
      </c>
      <c r="C26">
        <f t="shared" ref="C26:C30" si="8">B26+C25</f>
        <v>10641</v>
      </c>
      <c r="D26" s="3">
        <f t="shared" ref="D26:D30" si="9">(C25*D25+A26*B26)/C26</f>
        <v>0.28521774261826272</v>
      </c>
      <c r="G26" s="4"/>
      <c r="H26" s="2"/>
      <c r="J26" s="3"/>
    </row>
    <row r="27" spans="1:10" x14ac:dyDescent="0.5">
      <c r="A27" s="3">
        <v>1</v>
      </c>
      <c r="B27">
        <v>224</v>
      </c>
      <c r="C27">
        <f t="shared" si="8"/>
        <v>10865</v>
      </c>
      <c r="D27" s="3">
        <f t="shared" si="9"/>
        <v>0.29995416467564967</v>
      </c>
      <c r="G27" s="4"/>
      <c r="H27" s="2"/>
      <c r="J27" s="3"/>
    </row>
    <row r="28" spans="1:10" x14ac:dyDescent="0.5">
      <c r="A28" s="3">
        <v>0</v>
      </c>
      <c r="B28">
        <v>0</v>
      </c>
      <c r="C28">
        <f t="shared" si="8"/>
        <v>10865</v>
      </c>
      <c r="D28" s="3">
        <f t="shared" si="9"/>
        <v>0.29995416467564967</v>
      </c>
      <c r="G28" s="4"/>
      <c r="H28" s="2"/>
      <c r="J28" s="3"/>
    </row>
    <row r="29" spans="1:10" x14ac:dyDescent="0.5">
      <c r="A29" s="3">
        <v>0</v>
      </c>
      <c r="B29">
        <v>0</v>
      </c>
      <c r="C29">
        <f t="shared" si="8"/>
        <v>10865</v>
      </c>
      <c r="D29" s="3">
        <f t="shared" si="9"/>
        <v>0.29995416467564967</v>
      </c>
      <c r="G29" s="4"/>
      <c r="H29" s="2"/>
      <c r="J29" s="3"/>
    </row>
    <row r="30" spans="1:10" x14ac:dyDescent="0.5">
      <c r="A30" s="3">
        <v>0</v>
      </c>
      <c r="B30">
        <v>3</v>
      </c>
      <c r="C30">
        <f t="shared" si="8"/>
        <v>10868</v>
      </c>
      <c r="D30" s="3">
        <f t="shared" si="9"/>
        <v>0.29987136540310394</v>
      </c>
      <c r="G30" s="4"/>
      <c r="H30" s="2"/>
      <c r="J30" s="3"/>
    </row>
    <row r="31" spans="1:10" x14ac:dyDescent="0.5">
      <c r="A31" s="3">
        <v>0</v>
      </c>
      <c r="B31">
        <v>737</v>
      </c>
      <c r="C31">
        <f t="shared" ref="C31:C39" si="10">B31+C30</f>
        <v>11605</v>
      </c>
      <c r="D31" s="3">
        <f t="shared" ref="D31:D39" si="11">(C30*D30+A31*B31)/C31</f>
        <v>0.280827401913049</v>
      </c>
      <c r="G31" s="4"/>
      <c r="H31" s="2"/>
      <c r="J31" s="3"/>
    </row>
    <row r="32" spans="1:10" x14ac:dyDescent="0.5">
      <c r="A32" s="3">
        <v>0.67857142857142905</v>
      </c>
      <c r="B32">
        <v>28</v>
      </c>
      <c r="C32">
        <f t="shared" si="10"/>
        <v>11633</v>
      </c>
      <c r="D32" s="3">
        <f t="shared" si="11"/>
        <v>0.28178475021068805</v>
      </c>
      <c r="G32" s="4"/>
      <c r="H32" s="2"/>
      <c r="J32" s="3"/>
    </row>
    <row r="33" spans="1:10" x14ac:dyDescent="0.5">
      <c r="A33" s="3">
        <v>0</v>
      </c>
      <c r="B33">
        <v>2507</v>
      </c>
      <c r="C33">
        <f t="shared" si="10"/>
        <v>14140</v>
      </c>
      <c r="D33" s="3">
        <f t="shared" si="11"/>
        <v>0.23182475241873651</v>
      </c>
      <c r="G33" s="4"/>
      <c r="H33" s="2"/>
      <c r="J33" s="3"/>
    </row>
    <row r="34" spans="1:10" x14ac:dyDescent="0.5">
      <c r="A34" s="3">
        <v>0.9375</v>
      </c>
      <c r="B34">
        <v>42</v>
      </c>
      <c r="C34">
        <f t="shared" si="10"/>
        <v>14182</v>
      </c>
      <c r="D34" s="3">
        <f t="shared" si="11"/>
        <v>0.23391461001275801</v>
      </c>
      <c r="G34" s="4"/>
      <c r="H34" s="2"/>
      <c r="J34" s="3"/>
    </row>
    <row r="35" spans="1:10" x14ac:dyDescent="0.5">
      <c r="A35" s="3">
        <v>0.3125</v>
      </c>
      <c r="B35">
        <v>197</v>
      </c>
      <c r="C35">
        <f t="shared" si="10"/>
        <v>14379</v>
      </c>
      <c r="D35" s="3">
        <f t="shared" si="11"/>
        <v>0.23499127193830824</v>
      </c>
      <c r="G35" s="4"/>
      <c r="H35" s="2"/>
      <c r="J35" s="3"/>
    </row>
    <row r="36" spans="1:10" x14ac:dyDescent="0.5">
      <c r="A36" s="3">
        <v>0.157894736842105</v>
      </c>
      <c r="B36">
        <v>294</v>
      </c>
      <c r="C36">
        <f t="shared" si="10"/>
        <v>14673</v>
      </c>
      <c r="D36" s="3">
        <f t="shared" si="11"/>
        <v>0.23344650390734772</v>
      </c>
      <c r="G36" s="4"/>
      <c r="H36" s="2"/>
      <c r="J36" s="3"/>
    </row>
    <row r="37" spans="1:10" x14ac:dyDescent="0.5">
      <c r="A37" s="3">
        <v>0.11111111111111099</v>
      </c>
      <c r="B37">
        <v>137</v>
      </c>
      <c r="C37">
        <f t="shared" si="10"/>
        <v>14810</v>
      </c>
      <c r="D37" s="3">
        <f t="shared" si="11"/>
        <v>0.23231483957155538</v>
      </c>
      <c r="G37" s="4"/>
      <c r="H37" s="2"/>
      <c r="J37" s="3"/>
    </row>
    <row r="38" spans="1:10" x14ac:dyDescent="0.5">
      <c r="A38" s="3">
        <v>0.3</v>
      </c>
      <c r="B38">
        <v>16</v>
      </c>
      <c r="C38">
        <f t="shared" si="10"/>
        <v>14826</v>
      </c>
      <c r="D38" s="3">
        <f t="shared" si="11"/>
        <v>0.23238788439597569</v>
      </c>
    </row>
    <row r="39" spans="1:10" x14ac:dyDescent="0.5">
      <c r="A39" s="3">
        <v>0</v>
      </c>
      <c r="B39">
        <v>66</v>
      </c>
      <c r="C39">
        <f t="shared" si="10"/>
        <v>14892</v>
      </c>
      <c r="D39" s="3">
        <f t="shared" si="11"/>
        <v>0.23135796226529246</v>
      </c>
    </row>
    <row r="40" spans="1:10" x14ac:dyDescent="0.5">
      <c r="B40">
        <v>8</v>
      </c>
    </row>
    <row r="41" spans="1:10" x14ac:dyDescent="0.5">
      <c r="B41">
        <v>227</v>
      </c>
    </row>
    <row r="42" spans="1:10" x14ac:dyDescent="0.5">
      <c r="B42">
        <v>13</v>
      </c>
    </row>
    <row r="43" spans="1:10" x14ac:dyDescent="0.5">
      <c r="B43">
        <v>28</v>
      </c>
    </row>
    <row r="44" spans="1:10" x14ac:dyDescent="0.5">
      <c r="B44">
        <v>0</v>
      </c>
    </row>
    <row r="45" spans="1:10" x14ac:dyDescent="0.5">
      <c r="B45">
        <v>16</v>
      </c>
    </row>
    <row r="46" spans="1:10" x14ac:dyDescent="0.5">
      <c r="B46">
        <v>0</v>
      </c>
    </row>
    <row r="47" spans="1:10" x14ac:dyDescent="0.5">
      <c r="B47">
        <v>778</v>
      </c>
    </row>
    <row r="48" spans="1:10" x14ac:dyDescent="0.5">
      <c r="B48">
        <v>1</v>
      </c>
    </row>
    <row r="49" spans="2:2" x14ac:dyDescent="0.5">
      <c r="B49">
        <v>331</v>
      </c>
    </row>
    <row r="50" spans="2:2" x14ac:dyDescent="0.5">
      <c r="B50">
        <v>661</v>
      </c>
    </row>
    <row r="51" spans="2:2" x14ac:dyDescent="0.5">
      <c r="B51">
        <v>373</v>
      </c>
    </row>
    <row r="52" spans="2:2" x14ac:dyDescent="0.5">
      <c r="B52">
        <v>0</v>
      </c>
    </row>
    <row r="53" spans="2:2" x14ac:dyDescent="0.5">
      <c r="B53">
        <v>0</v>
      </c>
    </row>
    <row r="54" spans="2:2" x14ac:dyDescent="0.5">
      <c r="B54">
        <v>57</v>
      </c>
    </row>
    <row r="55" spans="2:2" x14ac:dyDescent="0.5">
      <c r="B55">
        <v>3251</v>
      </c>
    </row>
    <row r="56" spans="2:2" x14ac:dyDescent="0.5">
      <c r="B56">
        <v>143</v>
      </c>
    </row>
    <row r="57" spans="2:2" x14ac:dyDescent="0.5">
      <c r="B57">
        <v>1187</v>
      </c>
    </row>
    <row r="58" spans="2:2" x14ac:dyDescent="0.5">
      <c r="B58">
        <v>1187</v>
      </c>
    </row>
    <row r="59" spans="2:2" x14ac:dyDescent="0.5">
      <c r="B59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D17" sqref="D17"/>
    </sheetView>
  </sheetViews>
  <sheetFormatPr defaultRowHeight="31.5" x14ac:dyDescent="0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" workbookViewId="0">
      <selection activeCell="L13" sqref="L13"/>
    </sheetView>
  </sheetViews>
  <sheetFormatPr defaultRowHeight="31.5" x14ac:dyDescent="0.5"/>
  <sheetData>
    <row r="1" spans="1:10" x14ac:dyDescent="0.5">
      <c r="A1" t="s">
        <v>4</v>
      </c>
      <c r="G1" t="s">
        <v>5</v>
      </c>
    </row>
    <row r="2" spans="1:10" x14ac:dyDescent="0.5">
      <c r="A2" t="s">
        <v>1</v>
      </c>
      <c r="B2" t="s">
        <v>0</v>
      </c>
      <c r="C2" t="s">
        <v>2</v>
      </c>
      <c r="D2" t="s">
        <v>3</v>
      </c>
      <c r="G2" t="s">
        <v>1</v>
      </c>
      <c r="H2" t="s">
        <v>0</v>
      </c>
      <c r="I2" t="s">
        <v>2</v>
      </c>
      <c r="J2" t="s">
        <v>3</v>
      </c>
    </row>
    <row r="3" spans="1:10" x14ac:dyDescent="0.5">
      <c r="A3" s="3">
        <v>0.49830000000000002</v>
      </c>
      <c r="B3">
        <v>2029</v>
      </c>
      <c r="C3">
        <f>B3</f>
        <v>2029</v>
      </c>
      <c r="D3" s="3">
        <f>A3</f>
        <v>0.49830000000000002</v>
      </c>
      <c r="G3" s="3">
        <v>0.25850000000000001</v>
      </c>
      <c r="H3">
        <v>1218</v>
      </c>
      <c r="I3">
        <f>H3</f>
        <v>1218</v>
      </c>
      <c r="J3" s="3">
        <f>G3</f>
        <v>0.25850000000000001</v>
      </c>
    </row>
    <row r="4" spans="1:10" x14ac:dyDescent="0.5">
      <c r="A4" s="3">
        <v>0.38290000000000002</v>
      </c>
      <c r="B4">
        <v>1003</v>
      </c>
      <c r="C4">
        <f t="shared" ref="C4" si="0">B4+C3</f>
        <v>3032</v>
      </c>
      <c r="D4" s="3">
        <f t="shared" ref="D4" si="1">(C3*D3+A4*B4)/C4</f>
        <v>0.46012513192612137</v>
      </c>
      <c r="G4" s="3">
        <v>0.52500000000000002</v>
      </c>
      <c r="H4">
        <v>1049</v>
      </c>
      <c r="I4">
        <f t="shared" ref="I4" si="2">H4+I3</f>
        <v>2267</v>
      </c>
      <c r="J4" s="3">
        <f t="shared" ref="J4" si="3">(I3*J3+G4*H4)/I4</f>
        <v>0.38181649757388619</v>
      </c>
    </row>
    <row r="5" spans="1:10" x14ac:dyDescent="0.5">
      <c r="A5" s="3">
        <v>0.19400000000000001</v>
      </c>
      <c r="B5">
        <v>13400</v>
      </c>
      <c r="C5">
        <f t="shared" ref="C5:C39" si="4">B5+C4</f>
        <v>16432</v>
      </c>
      <c r="D5" s="3">
        <f t="shared" ref="D5:D39" si="5">(C4*D4+A5*B5)/C5</f>
        <v>0.24310488072054529</v>
      </c>
      <c r="G5" s="3">
        <v>2.5000000000000001E-3</v>
      </c>
      <c r="H5">
        <v>5228</v>
      </c>
      <c r="I5">
        <f t="shared" ref="I5:I18" si="6">H5+I4</f>
        <v>7495</v>
      </c>
      <c r="J5" s="3">
        <f t="shared" ref="J5:J18" si="7">(I4*J4+G5*H5)/I5</f>
        <v>0.11723122081387592</v>
      </c>
    </row>
    <row r="6" spans="1:10" x14ac:dyDescent="0.5">
      <c r="A6" s="3">
        <v>0.34870000000000001</v>
      </c>
      <c r="B6">
        <v>1150</v>
      </c>
      <c r="C6">
        <f t="shared" si="4"/>
        <v>17582</v>
      </c>
      <c r="D6" s="3">
        <f t="shared" si="5"/>
        <v>0.25001162552610623</v>
      </c>
      <c r="G6" s="3">
        <v>3.1399999999999997E-2</v>
      </c>
      <c r="H6">
        <v>200158</v>
      </c>
      <c r="I6">
        <f t="shared" si="6"/>
        <v>207653</v>
      </c>
      <c r="J6" s="3">
        <f t="shared" si="7"/>
        <v>3.4497980765989415E-2</v>
      </c>
    </row>
    <row r="7" spans="1:10" x14ac:dyDescent="0.5">
      <c r="A7" s="3">
        <v>0.26500000000000001</v>
      </c>
      <c r="B7">
        <v>1382</v>
      </c>
      <c r="C7">
        <f t="shared" si="4"/>
        <v>18964</v>
      </c>
      <c r="D7" s="3">
        <f t="shared" si="5"/>
        <v>0.25110390213035227</v>
      </c>
      <c r="G7" s="3">
        <v>8.4400000000000003E-2</v>
      </c>
      <c r="H7">
        <v>2151</v>
      </c>
      <c r="I7">
        <f t="shared" si="6"/>
        <v>209804</v>
      </c>
      <c r="J7" s="3">
        <f t="shared" si="7"/>
        <v>3.5009597529122416E-2</v>
      </c>
    </row>
    <row r="8" spans="1:10" x14ac:dyDescent="0.5">
      <c r="A8" s="3">
        <v>4.3099999999999999E-2</v>
      </c>
      <c r="B8">
        <v>24838</v>
      </c>
      <c r="C8">
        <f t="shared" si="4"/>
        <v>43802</v>
      </c>
      <c r="D8" s="3">
        <f t="shared" si="5"/>
        <v>0.13315492899867584</v>
      </c>
      <c r="G8" s="3">
        <v>1</v>
      </c>
      <c r="H8">
        <v>14570</v>
      </c>
      <c r="I8">
        <f t="shared" si="6"/>
        <v>224374</v>
      </c>
      <c r="J8" s="3">
        <f t="shared" si="7"/>
        <v>9.7672429069321748E-2</v>
      </c>
    </row>
    <row r="9" spans="1:10" x14ac:dyDescent="0.5">
      <c r="A9" s="3">
        <v>0.83340000000000003</v>
      </c>
      <c r="B9">
        <v>75635</v>
      </c>
      <c r="C9">
        <f t="shared" si="4"/>
        <v>119437</v>
      </c>
      <c r="D9" s="3">
        <f t="shared" si="5"/>
        <v>0.57659403032561096</v>
      </c>
      <c r="G9" s="3">
        <v>0.78690000000000004</v>
      </c>
      <c r="H9">
        <v>537</v>
      </c>
      <c r="I9">
        <f t="shared" si="6"/>
        <v>224911</v>
      </c>
      <c r="J9" s="3">
        <f t="shared" si="7"/>
        <v>9.9318036467758344E-2</v>
      </c>
    </row>
    <row r="10" spans="1:10" x14ac:dyDescent="0.5">
      <c r="A10" s="3">
        <v>9.4799999999999995E-2</v>
      </c>
      <c r="B10">
        <v>5269</v>
      </c>
      <c r="C10">
        <f t="shared" si="4"/>
        <v>124706</v>
      </c>
      <c r="D10" s="3">
        <f t="shared" si="5"/>
        <v>0.55623756996455664</v>
      </c>
      <c r="G10" s="3">
        <v>8.8999999999999999E-3</v>
      </c>
      <c r="H10">
        <v>107575</v>
      </c>
      <c r="I10">
        <f t="shared" si="6"/>
        <v>332486</v>
      </c>
      <c r="J10" s="3">
        <f t="shared" si="7"/>
        <v>7.0063510644057178E-2</v>
      </c>
    </row>
    <row r="11" spans="1:10" x14ac:dyDescent="0.5">
      <c r="A11" s="3">
        <v>1</v>
      </c>
      <c r="B11">
        <v>462</v>
      </c>
      <c r="C11">
        <f t="shared" si="4"/>
        <v>125168</v>
      </c>
      <c r="D11" s="3">
        <f t="shared" si="5"/>
        <v>0.55787551450850059</v>
      </c>
      <c r="G11" s="3">
        <v>8.2799999999999999E-2</v>
      </c>
      <c r="H11">
        <v>1172</v>
      </c>
      <c r="I11">
        <f t="shared" si="6"/>
        <v>333658</v>
      </c>
      <c r="J11" s="3">
        <f t="shared" si="7"/>
        <v>7.01082485658968E-2</v>
      </c>
    </row>
    <row r="12" spans="1:10" x14ac:dyDescent="0.5">
      <c r="A12" s="3">
        <v>0.9526</v>
      </c>
      <c r="B12">
        <v>11993</v>
      </c>
      <c r="C12">
        <f t="shared" si="4"/>
        <v>137161</v>
      </c>
      <c r="D12" s="3">
        <f t="shared" si="5"/>
        <v>0.59238919372124732</v>
      </c>
      <c r="G12" s="3">
        <v>0.1588</v>
      </c>
      <c r="H12">
        <v>1165</v>
      </c>
      <c r="I12">
        <f t="shared" si="6"/>
        <v>334823</v>
      </c>
      <c r="J12" s="3">
        <f t="shared" si="7"/>
        <v>7.0416847110264205E-2</v>
      </c>
    </row>
    <row r="13" spans="1:10" x14ac:dyDescent="0.5">
      <c r="A13" s="3">
        <v>3.1399999999999997E-2</v>
      </c>
      <c r="B13">
        <v>200158</v>
      </c>
      <c r="C13">
        <f t="shared" si="4"/>
        <v>337319</v>
      </c>
      <c r="D13" s="3">
        <f t="shared" si="5"/>
        <v>0.25951000506938537</v>
      </c>
      <c r="G13" s="3">
        <v>1</v>
      </c>
      <c r="H13">
        <v>462</v>
      </c>
      <c r="I13">
        <f t="shared" si="6"/>
        <v>335285</v>
      </c>
      <c r="J13" s="3">
        <f t="shared" si="7"/>
        <v>7.1697749675649056E-2</v>
      </c>
    </row>
    <row r="14" spans="1:10" x14ac:dyDescent="0.5">
      <c r="A14" s="3">
        <v>0.25629999999999997</v>
      </c>
      <c r="B14">
        <v>20176</v>
      </c>
      <c r="C14">
        <f t="shared" si="4"/>
        <v>357495</v>
      </c>
      <c r="D14" s="3">
        <f t="shared" si="5"/>
        <v>0.25932884152225905</v>
      </c>
      <c r="G14" s="3">
        <v>8.8499999999999995E-2</v>
      </c>
      <c r="H14">
        <v>22156</v>
      </c>
      <c r="I14">
        <f t="shared" si="6"/>
        <v>357441</v>
      </c>
      <c r="J14" s="3">
        <f t="shared" si="7"/>
        <v>7.273923808404742E-2</v>
      </c>
    </row>
    <row r="15" spans="1:10" x14ac:dyDescent="0.5">
      <c r="A15" s="3">
        <v>1</v>
      </c>
      <c r="B15">
        <v>580</v>
      </c>
      <c r="C15">
        <f t="shared" si="4"/>
        <v>358075</v>
      </c>
      <c r="D15" s="3">
        <f t="shared" si="5"/>
        <v>0.26052856021783144</v>
      </c>
      <c r="G15" s="3">
        <v>7.7299999999999994E-2</v>
      </c>
      <c r="H15">
        <v>55963</v>
      </c>
      <c r="I15">
        <f t="shared" si="6"/>
        <v>413404</v>
      </c>
      <c r="J15" s="3">
        <f t="shared" si="7"/>
        <v>7.3356633946454308E-2</v>
      </c>
    </row>
    <row r="16" spans="1:10" x14ac:dyDescent="0.5">
      <c r="A16" s="3">
        <v>0.98529999999999995</v>
      </c>
      <c r="B16">
        <v>204</v>
      </c>
      <c r="C16">
        <f t="shared" si="4"/>
        <v>358279</v>
      </c>
      <c r="D16" s="3">
        <f t="shared" si="5"/>
        <v>0.26094123685730952</v>
      </c>
      <c r="G16" s="3">
        <v>0.1053</v>
      </c>
      <c r="H16">
        <v>33778</v>
      </c>
      <c r="I16">
        <f t="shared" si="6"/>
        <v>447182</v>
      </c>
      <c r="J16" s="3">
        <f t="shared" si="7"/>
        <v>7.5769483789597969E-2</v>
      </c>
    </row>
    <row r="17" spans="1:10" x14ac:dyDescent="0.5">
      <c r="A17">
        <v>0</v>
      </c>
      <c r="B17">
        <v>73</v>
      </c>
      <c r="C17">
        <f t="shared" si="4"/>
        <v>358352</v>
      </c>
      <c r="D17" s="3">
        <f t="shared" si="5"/>
        <v>0.26088808043487965</v>
      </c>
      <c r="G17" s="3">
        <v>0.25559999999999999</v>
      </c>
      <c r="H17">
        <v>33778</v>
      </c>
      <c r="I17">
        <f t="shared" si="6"/>
        <v>480960</v>
      </c>
      <c r="J17" s="3">
        <f t="shared" si="7"/>
        <v>8.8399047945775105E-2</v>
      </c>
    </row>
    <row r="18" spans="1:10" x14ac:dyDescent="0.5">
      <c r="A18" s="3">
        <v>0.34189999999999998</v>
      </c>
      <c r="B18">
        <v>4922</v>
      </c>
      <c r="C18">
        <f t="shared" si="4"/>
        <v>363274</v>
      </c>
      <c r="D18" s="3">
        <f t="shared" si="5"/>
        <v>0.26198571106107232</v>
      </c>
      <c r="G18" s="3">
        <v>5.0200000000000002E-2</v>
      </c>
      <c r="H18">
        <v>293</v>
      </c>
      <c r="I18">
        <f t="shared" si="6"/>
        <v>481253</v>
      </c>
      <c r="J18" s="3">
        <f t="shared" si="7"/>
        <v>8.8375791319742408E-2</v>
      </c>
    </row>
    <row r="19" spans="1:10" x14ac:dyDescent="0.5">
      <c r="A19" s="3">
        <v>0.38490000000000002</v>
      </c>
      <c r="B19">
        <v>39155</v>
      </c>
      <c r="C19">
        <f t="shared" si="4"/>
        <v>402429</v>
      </c>
      <c r="D19" s="3">
        <f t="shared" si="5"/>
        <v>0.27394486157806713</v>
      </c>
    </row>
    <row r="20" spans="1:10" x14ac:dyDescent="0.5">
      <c r="A20" s="3">
        <v>7.6600000000000001E-2</v>
      </c>
      <c r="B20">
        <v>2271</v>
      </c>
      <c r="C20">
        <f t="shared" si="4"/>
        <v>404700</v>
      </c>
      <c r="D20" s="3">
        <f t="shared" si="5"/>
        <v>0.27283744823325912</v>
      </c>
    </row>
    <row r="21" spans="1:10" x14ac:dyDescent="0.5">
      <c r="A21" s="3">
        <v>9.1899999999999996E-2</v>
      </c>
      <c r="B21">
        <v>381</v>
      </c>
      <c r="C21">
        <f t="shared" si="4"/>
        <v>405081</v>
      </c>
      <c r="D21" s="3">
        <f t="shared" si="5"/>
        <v>0.27266726704041899</v>
      </c>
    </row>
    <row r="22" spans="1:10" x14ac:dyDescent="0.5">
      <c r="A22" s="3">
        <v>3.7499999999999999E-2</v>
      </c>
      <c r="B22">
        <v>773</v>
      </c>
      <c r="C22">
        <f t="shared" si="4"/>
        <v>405854</v>
      </c>
      <c r="D22" s="3">
        <f t="shared" si="5"/>
        <v>0.27221936139596992</v>
      </c>
    </row>
    <row r="23" spans="1:10" x14ac:dyDescent="0.5">
      <c r="A23" s="3">
        <v>0.66139999999999999</v>
      </c>
      <c r="B23">
        <v>508</v>
      </c>
      <c r="C23">
        <f t="shared" si="4"/>
        <v>406362</v>
      </c>
      <c r="D23" s="3">
        <f t="shared" si="5"/>
        <v>0.27270588268588103</v>
      </c>
    </row>
    <row r="24" spans="1:10" x14ac:dyDescent="0.5">
      <c r="A24" s="3">
        <v>8.8499999999999995E-2</v>
      </c>
      <c r="B24">
        <v>407</v>
      </c>
      <c r="C24">
        <f t="shared" si="4"/>
        <v>406769</v>
      </c>
      <c r="D24" s="3">
        <f t="shared" si="5"/>
        <v>0.27252157219453788</v>
      </c>
    </row>
    <row r="25" spans="1:10" x14ac:dyDescent="0.5">
      <c r="A25">
        <v>0</v>
      </c>
      <c r="B25">
        <v>215</v>
      </c>
      <c r="C25">
        <f t="shared" si="4"/>
        <v>406984</v>
      </c>
      <c r="D25" s="3">
        <f t="shared" si="5"/>
        <v>0.27237760550783319</v>
      </c>
    </row>
    <row r="26" spans="1:10" x14ac:dyDescent="0.5">
      <c r="A26">
        <v>0</v>
      </c>
      <c r="B26">
        <v>957</v>
      </c>
      <c r="C26">
        <f t="shared" si="4"/>
        <v>407941</v>
      </c>
      <c r="D26" s="3">
        <f t="shared" si="5"/>
        <v>0.2717386273995504</v>
      </c>
    </row>
    <row r="27" spans="1:10" x14ac:dyDescent="0.5">
      <c r="A27" s="3">
        <v>0.72529999999999994</v>
      </c>
      <c r="B27">
        <v>2119</v>
      </c>
      <c r="C27">
        <f t="shared" si="4"/>
        <v>410060</v>
      </c>
      <c r="D27" s="3">
        <f t="shared" si="5"/>
        <v>0.27408242232843971</v>
      </c>
    </row>
    <row r="28" spans="1:10" x14ac:dyDescent="0.5">
      <c r="A28" s="3">
        <v>0.14710000000000001</v>
      </c>
      <c r="B28">
        <v>34</v>
      </c>
      <c r="C28">
        <f t="shared" si="4"/>
        <v>410094</v>
      </c>
      <c r="D28" s="3">
        <f t="shared" si="5"/>
        <v>0.27407189449248215</v>
      </c>
    </row>
    <row r="29" spans="1:10" x14ac:dyDescent="0.5">
      <c r="A29" s="3">
        <v>0.54759999999999998</v>
      </c>
      <c r="B29">
        <v>42</v>
      </c>
      <c r="C29">
        <f t="shared" si="4"/>
        <v>410136</v>
      </c>
      <c r="D29" s="3">
        <f t="shared" si="5"/>
        <v>0.27409990515341248</v>
      </c>
    </row>
    <row r="30" spans="1:10" x14ac:dyDescent="0.5">
      <c r="A30" s="3">
        <v>0.54759999999999998</v>
      </c>
      <c r="B30">
        <v>42</v>
      </c>
      <c r="C30">
        <f t="shared" si="4"/>
        <v>410178</v>
      </c>
      <c r="D30" s="3">
        <f t="shared" si="5"/>
        <v>0.27412791007806364</v>
      </c>
    </row>
    <row r="31" spans="1:10" x14ac:dyDescent="0.5">
      <c r="A31" s="3">
        <v>3.7499999999999999E-2</v>
      </c>
      <c r="B31">
        <v>33778</v>
      </c>
      <c r="C31">
        <f t="shared" si="4"/>
        <v>443956</v>
      </c>
      <c r="D31" s="3">
        <f t="shared" si="5"/>
        <v>0.25612428461379055</v>
      </c>
    </row>
    <row r="32" spans="1:10" x14ac:dyDescent="0.5">
      <c r="A32" s="3">
        <v>0.78690000000000004</v>
      </c>
      <c r="B32">
        <v>537</v>
      </c>
      <c r="C32">
        <f t="shared" si="4"/>
        <v>444493</v>
      </c>
      <c r="D32" s="3">
        <f t="shared" si="5"/>
        <v>0.25676552431646843</v>
      </c>
    </row>
    <row r="33" spans="1:4" x14ac:dyDescent="0.5">
      <c r="A33" s="3">
        <v>4.0000000000000002E-4</v>
      </c>
      <c r="B33">
        <v>18823</v>
      </c>
      <c r="C33">
        <f t="shared" si="4"/>
        <v>463316</v>
      </c>
      <c r="D33" s="3">
        <f t="shared" si="5"/>
        <v>0.24635023914563711</v>
      </c>
    </row>
    <row r="34" spans="1:4" x14ac:dyDescent="0.5">
      <c r="A34" s="3">
        <v>0.70250000000000001</v>
      </c>
      <c r="B34">
        <v>1440</v>
      </c>
      <c r="C34">
        <f t="shared" si="4"/>
        <v>464756</v>
      </c>
      <c r="D34" s="3">
        <f t="shared" si="5"/>
        <v>0.24776357357409051</v>
      </c>
    </row>
    <row r="35" spans="1:4" x14ac:dyDescent="0.5">
      <c r="A35" s="3">
        <v>0.2923</v>
      </c>
      <c r="B35">
        <v>24838</v>
      </c>
      <c r="C35">
        <f t="shared" si="4"/>
        <v>489594</v>
      </c>
      <c r="D35" s="3">
        <f t="shared" si="5"/>
        <v>0.25002298802681405</v>
      </c>
    </row>
    <row r="36" spans="1:4" x14ac:dyDescent="0.5">
      <c r="A36" s="3">
        <v>0.18820000000000001</v>
      </c>
      <c r="B36">
        <v>13400</v>
      </c>
      <c r="C36">
        <f t="shared" si="4"/>
        <v>502994</v>
      </c>
      <c r="D36" s="3">
        <f t="shared" si="5"/>
        <v>0.24837599414704747</v>
      </c>
    </row>
    <row r="37" spans="1:4" x14ac:dyDescent="0.5">
      <c r="A37" s="3">
        <v>0.16550000000000001</v>
      </c>
      <c r="B37">
        <v>6277</v>
      </c>
      <c r="C37">
        <f t="shared" si="4"/>
        <v>509271</v>
      </c>
      <c r="D37" s="3">
        <f t="shared" si="5"/>
        <v>0.24735450928876768</v>
      </c>
    </row>
    <row r="38" spans="1:4" x14ac:dyDescent="0.5">
      <c r="A38" s="3">
        <v>0.28970000000000001</v>
      </c>
      <c r="B38">
        <v>706</v>
      </c>
      <c r="C38">
        <f t="shared" si="4"/>
        <v>509977</v>
      </c>
      <c r="D38" s="3">
        <f t="shared" si="5"/>
        <v>0.24741313137651305</v>
      </c>
    </row>
    <row r="39" spans="1:4" x14ac:dyDescent="0.5">
      <c r="A39" s="3">
        <v>0.1588</v>
      </c>
      <c r="B39">
        <v>1165</v>
      </c>
      <c r="C39">
        <f t="shared" si="4"/>
        <v>511142</v>
      </c>
      <c r="D39" s="3">
        <f t="shared" si="5"/>
        <v>0.24721116343403593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31.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NEW</vt:lpstr>
      <vt:lpstr>Graph NEW</vt:lpstr>
      <vt:lpstr>Data ALL</vt:lpstr>
      <vt:lpstr>Graph ALL</vt:lpstr>
    </vt:vector>
  </TitlesOfParts>
  <Company>MPI für Informatik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M. Suchanek</dc:creator>
  <cp:lastModifiedBy>Fabian M. Suchanek</cp:lastModifiedBy>
  <dcterms:created xsi:type="dcterms:W3CDTF">2012-11-26T11:17:04Z</dcterms:created>
  <dcterms:modified xsi:type="dcterms:W3CDTF">2012-11-27T00:58:52Z</dcterms:modified>
</cp:coreProperties>
</file>