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-15" windowWidth="12720" windowHeight="12405"/>
  </bookViews>
  <sheets>
    <sheet name="Effort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8" i="1" l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D2" i="1"/>
  <c r="C2" i="1"/>
</calcChain>
</file>

<file path=xl/sharedStrings.xml><?xml version="1.0" encoding="utf-8"?>
<sst xmlns="http://schemas.openxmlformats.org/spreadsheetml/2006/main" count="372" uniqueCount="73">
  <si>
    <t>serial</t>
  </si>
  <si>
    <t>date</t>
  </si>
  <si>
    <t>time</t>
  </si>
  <si>
    <t>0920</t>
  </si>
  <si>
    <t>0810</t>
  </si>
  <si>
    <t>0930</t>
  </si>
  <si>
    <t>0830</t>
  </si>
  <si>
    <t>0940</t>
  </si>
  <si>
    <t>0825</t>
  </si>
  <si>
    <t>0928</t>
  </si>
  <si>
    <t>0815</t>
  </si>
  <si>
    <t>0922</t>
  </si>
  <si>
    <t>0801</t>
  </si>
  <si>
    <t>0951</t>
  </si>
  <si>
    <t>0841</t>
  </si>
  <si>
    <t>0839</t>
  </si>
  <si>
    <t>0944</t>
  </si>
  <si>
    <t>0837</t>
  </si>
  <si>
    <t>0742</t>
  </si>
  <si>
    <t>0948</t>
  </si>
  <si>
    <t>0852</t>
  </si>
  <si>
    <t>0730</t>
  </si>
  <si>
    <t>0720</t>
  </si>
  <si>
    <t>0917</t>
  </si>
  <si>
    <t>0931</t>
  </si>
  <si>
    <t>0844</t>
  </si>
  <si>
    <t>0935</t>
  </si>
  <si>
    <t>0756</t>
  </si>
  <si>
    <t>0732</t>
  </si>
  <si>
    <t>0945</t>
  </si>
  <si>
    <t>0914</t>
  </si>
  <si>
    <t>0820</t>
  </si>
  <si>
    <t>0745</t>
  </si>
  <si>
    <t>0900</t>
  </si>
  <si>
    <t>0954</t>
  </si>
  <si>
    <t>0904</t>
  </si>
  <si>
    <t>0811</t>
  </si>
  <si>
    <t>0934</t>
  </si>
  <si>
    <t>0823</t>
  </si>
  <si>
    <t>0724</t>
  </si>
  <si>
    <t>0942</t>
  </si>
  <si>
    <t>0758</t>
  </si>
  <si>
    <t>year</t>
  </si>
  <si>
    <t>season</t>
  </si>
  <si>
    <t>Spring</t>
  </si>
  <si>
    <t>Autumn</t>
  </si>
  <si>
    <t>lat</t>
  </si>
  <si>
    <t>long</t>
  </si>
  <si>
    <t>day</t>
  </si>
  <si>
    <t>month</t>
  </si>
  <si>
    <t>wingspread.m</t>
  </si>
  <si>
    <t>area.m2</t>
  </si>
  <si>
    <t>hectare.ha</t>
  </si>
  <si>
    <t>tow.dist.m</t>
  </si>
  <si>
    <t>0843</t>
  </si>
  <si>
    <t>0941</t>
  </si>
  <si>
    <t>0735</t>
  </si>
  <si>
    <t>0751</t>
  </si>
  <si>
    <t>0750</t>
  </si>
  <si>
    <t>0804</t>
  </si>
  <si>
    <t>0840</t>
  </si>
  <si>
    <t>fishing.depth.m</t>
  </si>
  <si>
    <t>0946</t>
  </si>
  <si>
    <t>0929</t>
  </si>
  <si>
    <t>0727</t>
  </si>
  <si>
    <t>0725</t>
  </si>
  <si>
    <t>0826</t>
  </si>
  <si>
    <t>0919</t>
  </si>
  <si>
    <t>0939</t>
  </si>
  <si>
    <t>0734</t>
  </si>
  <si>
    <t>0851</t>
  </si>
  <si>
    <t>0834</t>
  </si>
  <si>
    <t>0927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</si>
</sst>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"/>
  </numFmts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14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quotePrefix="1" applyNumberFormat="1" applyFill="1" applyBorder="1" applyAlignment="1">
      <alignment horizontal="right" vertical="center"/>
    </xf>
    <xf numFmtId="49" fontId="2" fillId="0" borderId="0" xfId="1" quotePrefix="1" applyNumberFormat="1" applyFont="1" applyFill="1" applyBorder="1" applyAlignment="1">
      <alignment horizontal="right" wrapText="1"/>
    </xf>
    <xf numFmtId="49" fontId="2" fillId="0" borderId="0" xfId="1" applyNumberFormat="1" applyFont="1" applyFill="1" applyBorder="1" applyAlignment="1">
      <alignment horizontal="right" wrapText="1"/>
    </xf>
    <xf numFmtId="165" fontId="0" fillId="0" borderId="0" xfId="0" applyNumberFormat="1" applyBorder="1"/>
    <xf numFmtId="165" fontId="0" fillId="0" borderId="0" xfId="0" applyNumberFormat="1" applyFill="1" applyBorder="1" applyAlignment="1">
      <alignment horizontal="right" vertical="center"/>
    </xf>
    <xf numFmtId="165" fontId="2" fillId="0" borderId="0" xfId="1" applyNumberFormat="1" applyFont="1" applyFill="1" applyBorder="1" applyAlignment="1">
      <alignment horizontal="right" wrapText="1"/>
    </xf>
  </cellXfs>
  <cellStyles count="2">
    <cellStyle name="Normal" xfId="0" builtinId="0"/>
    <cellStyle name="Normal_effort data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8"/>
  <sheetViews>
    <sheetView tabSelected="1" zoomScale="85" zoomScaleNormal="85" zoomScalePageLayoutView="85" workbookViewId="0">
      <pane ySplit="1" topLeftCell="A246" activePane="bottomLeft" state="frozen"/>
      <selection pane="bottomLeft" activeCell="U266" sqref="U266"/>
    </sheetView>
  </sheetViews>
  <sheetFormatPr defaultColWidth="8.85546875" defaultRowHeight="15" x14ac:dyDescent="0.25"/>
  <cols>
    <col min="1" max="1" width="6.5703125" bestFit="1" customWidth="1"/>
    <col min="2" max="2" width="9.85546875" style="3" bestFit="1" customWidth="1"/>
    <col min="3" max="3" width="4.28515625" style="4" bestFit="1" customWidth="1"/>
    <col min="4" max="4" width="7" style="4" bestFit="1" customWidth="1"/>
    <col min="5" max="5" width="5.140625" style="2" bestFit="1" customWidth="1"/>
    <col min="6" max="6" width="8.140625" style="1" bestFit="1" customWidth="1"/>
    <col min="7" max="7" width="7.7109375" style="9" bestFit="1" customWidth="1"/>
    <col min="8" max="8" width="15.7109375" style="5" bestFit="1" customWidth="1"/>
    <col min="9" max="9" width="14.28515625" style="7" bestFit="1" customWidth="1"/>
    <col min="10" max="10" width="10.7109375" style="5" bestFit="1" customWidth="1"/>
    <col min="11" max="11" width="8.5703125" style="5" bestFit="1" customWidth="1"/>
    <col min="12" max="12" width="10.85546875" style="5" bestFit="1" customWidth="1"/>
    <col min="13" max="13" width="9.28515625" style="13" bestFit="1" customWidth="1"/>
    <col min="14" max="14" width="9.85546875" style="13" bestFit="1" customWidth="1"/>
  </cols>
  <sheetData>
    <row r="1" spans="1:14" x14ac:dyDescent="0.25">
      <c r="A1" t="s">
        <v>0</v>
      </c>
      <c r="B1" s="3" t="s">
        <v>1</v>
      </c>
      <c r="C1" s="4" t="s">
        <v>48</v>
      </c>
      <c r="D1" s="4" t="s">
        <v>49</v>
      </c>
      <c r="E1" s="2" t="s">
        <v>42</v>
      </c>
      <c r="F1" s="1" t="s">
        <v>43</v>
      </c>
      <c r="G1" s="9" t="s">
        <v>2</v>
      </c>
      <c r="H1" s="5" t="s">
        <v>61</v>
      </c>
      <c r="I1" s="7" t="s">
        <v>50</v>
      </c>
      <c r="J1" s="5" t="s">
        <v>53</v>
      </c>
      <c r="K1" s="5" t="s">
        <v>51</v>
      </c>
      <c r="L1" s="5" t="s">
        <v>52</v>
      </c>
      <c r="M1" s="13" t="s">
        <v>46</v>
      </c>
      <c r="N1" s="13" t="s">
        <v>47</v>
      </c>
    </row>
    <row r="2" spans="1:14" x14ac:dyDescent="0.25">
      <c r="A2">
        <v>101</v>
      </c>
      <c r="B2" s="3">
        <v>41443</v>
      </c>
      <c r="C2" s="4">
        <f>DAY(B2)</f>
        <v>18</v>
      </c>
      <c r="D2" s="4">
        <f>MONTH(B2)</f>
        <v>6</v>
      </c>
      <c r="E2" s="2">
        <v>2013</v>
      </c>
      <c r="F2" s="1" t="s">
        <v>44</v>
      </c>
      <c r="G2" s="9">
        <v>1535</v>
      </c>
      <c r="H2" s="5">
        <v>5.1816000000000004</v>
      </c>
      <c r="I2" s="7">
        <v>4.5999999999999996</v>
      </c>
      <c r="J2" s="5">
        <v>929.54964566642593</v>
      </c>
      <c r="K2" s="5">
        <v>4275.9283700655587</v>
      </c>
      <c r="L2" s="5">
        <v>0.42759283700655587</v>
      </c>
      <c r="M2" s="13">
        <v>41.780549999999998</v>
      </c>
      <c r="N2" s="13">
        <v>-83.347767000000005</v>
      </c>
    </row>
    <row r="3" spans="1:14" x14ac:dyDescent="0.25">
      <c r="A3">
        <v>102</v>
      </c>
      <c r="B3" s="3">
        <v>41443</v>
      </c>
      <c r="C3" s="4">
        <f t="shared" ref="C3:C66" si="0">DAY(B3)</f>
        <v>18</v>
      </c>
      <c r="D3" s="4">
        <f t="shared" ref="D3:D66" si="1">MONTH(B3)</f>
        <v>6</v>
      </c>
      <c r="E3" s="2">
        <v>2013</v>
      </c>
      <c r="F3" s="1" t="s">
        <v>44</v>
      </c>
      <c r="G3" s="9">
        <v>1620</v>
      </c>
      <c r="H3" s="5">
        <v>7.9248000000000003</v>
      </c>
      <c r="I3" s="7">
        <v>5.0999999999999996</v>
      </c>
      <c r="J3" s="5">
        <v>937.94936534611077</v>
      </c>
      <c r="K3" s="5">
        <v>4783.5417632651643</v>
      </c>
      <c r="L3" s="5">
        <v>0.47835417632651644</v>
      </c>
      <c r="M3" s="13">
        <v>41.780067000000003</v>
      </c>
      <c r="N3" s="13">
        <v>-83.249449999999996</v>
      </c>
    </row>
    <row r="4" spans="1:14" x14ac:dyDescent="0.25">
      <c r="A4">
        <v>103</v>
      </c>
      <c r="B4" s="3">
        <v>41443</v>
      </c>
      <c r="C4" s="4">
        <f t="shared" si="0"/>
        <v>18</v>
      </c>
      <c r="D4" s="4">
        <f t="shared" si="1"/>
        <v>6</v>
      </c>
      <c r="E4" s="2">
        <v>2013</v>
      </c>
      <c r="F4" s="1" t="s">
        <v>44</v>
      </c>
      <c r="G4" s="9">
        <v>1435</v>
      </c>
      <c r="H4" s="5">
        <v>8.2295999999999996</v>
      </c>
      <c r="I4" s="7">
        <v>5.0999999999999996</v>
      </c>
      <c r="J4" s="5">
        <v>963.90943246823929</v>
      </c>
      <c r="K4" s="5">
        <v>4915.9381055880203</v>
      </c>
      <c r="L4" s="5">
        <v>0.49159381055880208</v>
      </c>
      <c r="M4" s="13">
        <v>41.881067000000002</v>
      </c>
      <c r="N4" s="13">
        <v>-83.249549999999999</v>
      </c>
    </row>
    <row r="5" spans="1:14" x14ac:dyDescent="0.25">
      <c r="A5">
        <v>104</v>
      </c>
      <c r="B5" s="3">
        <v>41443</v>
      </c>
      <c r="C5" s="4">
        <f t="shared" si="0"/>
        <v>18</v>
      </c>
      <c r="D5" s="4">
        <f t="shared" si="1"/>
        <v>6</v>
      </c>
      <c r="E5" s="2">
        <v>2013</v>
      </c>
      <c r="F5" s="1" t="s">
        <v>44</v>
      </c>
      <c r="G5" s="9">
        <v>1640</v>
      </c>
      <c r="H5" s="5">
        <v>7.62</v>
      </c>
      <c r="I5" s="7">
        <v>5</v>
      </c>
      <c r="J5" s="5">
        <v>943.8487494907215</v>
      </c>
      <c r="K5" s="5">
        <v>4719.2437474536073</v>
      </c>
      <c r="L5" s="5">
        <v>0.47192437474536075</v>
      </c>
      <c r="M5" s="13">
        <v>41.679349999999999</v>
      </c>
      <c r="N5" s="13">
        <v>-83.149950000000004</v>
      </c>
    </row>
    <row r="6" spans="1:14" x14ac:dyDescent="0.25">
      <c r="A6">
        <v>105</v>
      </c>
      <c r="B6" s="3">
        <v>41443</v>
      </c>
      <c r="C6" s="4">
        <f t="shared" si="0"/>
        <v>18</v>
      </c>
      <c r="D6" s="4">
        <f t="shared" si="1"/>
        <v>6</v>
      </c>
      <c r="E6" s="2">
        <v>2013</v>
      </c>
      <c r="F6" s="1" t="s">
        <v>44</v>
      </c>
      <c r="G6" s="9">
        <v>1710</v>
      </c>
      <c r="H6" s="5">
        <v>8.5343999999999998</v>
      </c>
      <c r="I6" s="7">
        <v>5.2</v>
      </c>
      <c r="J6" s="5">
        <v>917.95499853999002</v>
      </c>
      <c r="K6" s="5">
        <v>4773.3659924079484</v>
      </c>
      <c r="L6" s="5">
        <v>0.47733659924079486</v>
      </c>
      <c r="M6" s="13">
        <v>41.780166999999999</v>
      </c>
      <c r="N6" s="13">
        <v>-83.14855</v>
      </c>
    </row>
    <row r="7" spans="1:14" x14ac:dyDescent="0.25">
      <c r="A7">
        <v>106</v>
      </c>
      <c r="B7" s="3">
        <v>41443</v>
      </c>
      <c r="C7" s="4">
        <f t="shared" si="0"/>
        <v>18</v>
      </c>
      <c r="D7" s="4">
        <f t="shared" si="1"/>
        <v>6</v>
      </c>
      <c r="E7" s="2">
        <v>2013</v>
      </c>
      <c r="F7" s="1" t="s">
        <v>44</v>
      </c>
      <c r="G7" s="9">
        <v>1348</v>
      </c>
      <c r="H7" s="5">
        <v>9.1440000000000001</v>
      </c>
      <c r="I7" s="7">
        <v>5.4</v>
      </c>
      <c r="J7" s="5">
        <v>965.73115127483186</v>
      </c>
      <c r="K7" s="5">
        <v>5214.9482168840923</v>
      </c>
      <c r="L7" s="5">
        <v>0.52149482168840922</v>
      </c>
      <c r="M7" s="13">
        <v>41.863430000000001</v>
      </c>
      <c r="N7" s="13">
        <v>-83.149050000000003</v>
      </c>
    </row>
    <row r="8" spans="1:14" x14ac:dyDescent="0.25">
      <c r="A8">
        <v>107</v>
      </c>
      <c r="B8" s="3">
        <v>41443</v>
      </c>
      <c r="C8" s="4">
        <f t="shared" si="0"/>
        <v>18</v>
      </c>
      <c r="D8" s="4">
        <f t="shared" si="1"/>
        <v>6</v>
      </c>
      <c r="E8" s="2">
        <v>2013</v>
      </c>
      <c r="F8" s="1" t="s">
        <v>44</v>
      </c>
      <c r="G8" s="9">
        <v>1257</v>
      </c>
      <c r="H8" s="5">
        <v>7.0103999999999997</v>
      </c>
      <c r="I8" s="7">
        <v>5.2</v>
      </c>
      <c r="J8" s="5">
        <v>978.10168187237798</v>
      </c>
      <c r="K8" s="5">
        <v>5086.128745736366</v>
      </c>
      <c r="L8" s="5">
        <v>0.50861287457363658</v>
      </c>
      <c r="M8" s="13">
        <v>41.980617000000002</v>
      </c>
      <c r="N8" s="13">
        <v>-83.116600000000005</v>
      </c>
    </row>
    <row r="9" spans="1:14" x14ac:dyDescent="0.25">
      <c r="A9">
        <v>108</v>
      </c>
      <c r="B9" s="3">
        <v>41442</v>
      </c>
      <c r="C9" s="4">
        <f t="shared" si="0"/>
        <v>17</v>
      </c>
      <c r="D9" s="4">
        <f t="shared" si="1"/>
        <v>6</v>
      </c>
      <c r="E9" s="2">
        <v>2013</v>
      </c>
      <c r="F9" s="1" t="s">
        <v>44</v>
      </c>
      <c r="G9" s="9">
        <v>1540</v>
      </c>
      <c r="H9" s="5">
        <v>9.1440000000000001</v>
      </c>
      <c r="I9" s="7">
        <v>5.0999999999999996</v>
      </c>
      <c r="J9" s="5">
        <v>905.7442610190443</v>
      </c>
      <c r="K9" s="5">
        <v>4619.2957311971259</v>
      </c>
      <c r="L9" s="5">
        <v>0.46192957311971261</v>
      </c>
      <c r="M9" s="13">
        <v>41.679482999999998</v>
      </c>
      <c r="N9" s="13">
        <v>-83.049666999999999</v>
      </c>
    </row>
    <row r="10" spans="1:14" x14ac:dyDescent="0.25">
      <c r="A10">
        <v>109</v>
      </c>
      <c r="B10" s="3">
        <v>41442</v>
      </c>
      <c r="C10" s="4">
        <f t="shared" si="0"/>
        <v>17</v>
      </c>
      <c r="D10" s="4">
        <f t="shared" si="1"/>
        <v>6</v>
      </c>
      <c r="E10" s="2">
        <v>2013</v>
      </c>
      <c r="F10" s="1" t="s">
        <v>44</v>
      </c>
      <c r="G10" s="9">
        <v>1735</v>
      </c>
      <c r="H10" s="5">
        <v>9.7536000000000005</v>
      </c>
      <c r="I10" s="7">
        <v>4.9000000000000004</v>
      </c>
      <c r="J10" s="5">
        <v>915.87995958756937</v>
      </c>
      <c r="K10" s="5">
        <v>4487.81180197909</v>
      </c>
      <c r="L10" s="5">
        <v>0.44878118019790902</v>
      </c>
      <c r="M10" s="13">
        <v>41.781083000000002</v>
      </c>
      <c r="N10" s="13">
        <v>-83.047882999999999</v>
      </c>
    </row>
    <row r="11" spans="1:14" x14ac:dyDescent="0.25">
      <c r="A11">
        <v>110</v>
      </c>
      <c r="B11" s="3">
        <v>41443</v>
      </c>
      <c r="C11" s="4">
        <f t="shared" si="0"/>
        <v>18</v>
      </c>
      <c r="D11" s="4">
        <f t="shared" si="1"/>
        <v>6</v>
      </c>
      <c r="E11" s="2">
        <v>2013</v>
      </c>
      <c r="F11" s="1" t="s">
        <v>44</v>
      </c>
      <c r="G11" s="9">
        <v>1110</v>
      </c>
      <c r="H11" s="5">
        <v>10.058400000000001</v>
      </c>
      <c r="I11" s="7">
        <v>5.3</v>
      </c>
      <c r="J11" s="5">
        <v>981.64357520373244</v>
      </c>
      <c r="K11" s="5">
        <v>5202.7109485797819</v>
      </c>
      <c r="L11" s="5">
        <v>0.52027109485797818</v>
      </c>
      <c r="M11" s="13">
        <v>41.867182999999997</v>
      </c>
      <c r="N11" s="13">
        <v>-83.051000000000002</v>
      </c>
    </row>
    <row r="12" spans="1:14" x14ac:dyDescent="0.25">
      <c r="A12">
        <v>111</v>
      </c>
      <c r="B12" s="3">
        <v>41443</v>
      </c>
      <c r="C12" s="4">
        <f t="shared" si="0"/>
        <v>18</v>
      </c>
      <c r="D12" s="4">
        <f t="shared" si="1"/>
        <v>6</v>
      </c>
      <c r="E12" s="2">
        <v>2013</v>
      </c>
      <c r="F12" s="1" t="s">
        <v>44</v>
      </c>
      <c r="G12" s="9">
        <v>1219</v>
      </c>
      <c r="H12" s="5">
        <v>8.2295999999999996</v>
      </c>
      <c r="I12" s="7">
        <v>5.4</v>
      </c>
      <c r="J12" s="5">
        <v>979.94433181169279</v>
      </c>
      <c r="K12" s="5">
        <v>5291.6993917831414</v>
      </c>
      <c r="L12" s="5">
        <v>0.52916993917831412</v>
      </c>
      <c r="M12" s="13">
        <v>41.980767</v>
      </c>
      <c r="N12" s="13">
        <v>-83.050066999999999</v>
      </c>
    </row>
    <row r="13" spans="1:14" x14ac:dyDescent="0.25">
      <c r="A13">
        <v>112</v>
      </c>
      <c r="B13" s="3">
        <v>41442</v>
      </c>
      <c r="C13" s="4">
        <f t="shared" si="0"/>
        <v>17</v>
      </c>
      <c r="D13" s="4">
        <f t="shared" si="1"/>
        <v>6</v>
      </c>
      <c r="E13" s="2">
        <v>2013</v>
      </c>
      <c r="F13" s="1" t="s">
        <v>44</v>
      </c>
      <c r="G13" s="9">
        <v>1255</v>
      </c>
      <c r="H13" s="5">
        <v>7.0103999999999997</v>
      </c>
      <c r="I13" s="7">
        <v>4.9000000000000004</v>
      </c>
      <c r="J13" s="5">
        <v>930.75873449828612</v>
      </c>
      <c r="K13" s="5">
        <v>4560.7177990416021</v>
      </c>
      <c r="L13" s="5">
        <v>0.45607177990416026</v>
      </c>
      <c r="M13" s="13">
        <v>41.579932999999997</v>
      </c>
      <c r="N13" s="13">
        <v>-82.943217000000004</v>
      </c>
    </row>
    <row r="14" spans="1:14" x14ac:dyDescent="0.25">
      <c r="A14">
        <v>113</v>
      </c>
      <c r="B14" s="3">
        <v>41442</v>
      </c>
      <c r="C14" s="4">
        <f t="shared" si="0"/>
        <v>17</v>
      </c>
      <c r="D14" s="4">
        <f t="shared" si="1"/>
        <v>6</v>
      </c>
      <c r="E14" s="2">
        <v>2013</v>
      </c>
      <c r="F14" s="1" t="s">
        <v>44</v>
      </c>
      <c r="G14" s="9">
        <v>1440</v>
      </c>
      <c r="H14" s="5">
        <v>9.7536000000000005</v>
      </c>
      <c r="I14" s="7">
        <v>5.2</v>
      </c>
      <c r="J14" s="5">
        <v>968.18879850425014</v>
      </c>
      <c r="K14" s="5">
        <v>5034.5817522221005</v>
      </c>
      <c r="L14" s="5">
        <v>0.50345817522221004</v>
      </c>
      <c r="M14" s="13">
        <v>41.6798</v>
      </c>
      <c r="N14" s="13">
        <v>-82.950666999999996</v>
      </c>
    </row>
    <row r="15" spans="1:14" x14ac:dyDescent="0.25">
      <c r="A15">
        <v>114</v>
      </c>
      <c r="B15" s="3">
        <v>41442</v>
      </c>
      <c r="C15" s="4">
        <f t="shared" si="0"/>
        <v>17</v>
      </c>
      <c r="D15" s="4">
        <f t="shared" si="1"/>
        <v>6</v>
      </c>
      <c r="E15" s="2">
        <v>2013</v>
      </c>
      <c r="F15" s="1" t="s">
        <v>44</v>
      </c>
      <c r="G15" s="9">
        <v>1835</v>
      </c>
      <c r="H15" s="5">
        <v>10.667999999999999</v>
      </c>
      <c r="I15" s="7">
        <v>5</v>
      </c>
      <c r="J15" s="5">
        <v>947.71531069104469</v>
      </c>
      <c r="K15" s="5">
        <v>4738.5765534552238</v>
      </c>
      <c r="L15" s="5">
        <v>0.47385765534552238</v>
      </c>
      <c r="M15" s="13">
        <v>41.779916999999998</v>
      </c>
      <c r="N15" s="13">
        <v>-82.949349999999995</v>
      </c>
    </row>
    <row r="16" spans="1:14" x14ac:dyDescent="0.25">
      <c r="A16">
        <v>115</v>
      </c>
      <c r="B16" s="3">
        <v>41443</v>
      </c>
      <c r="C16" s="4">
        <f t="shared" si="0"/>
        <v>18</v>
      </c>
      <c r="D16" s="4">
        <f t="shared" si="1"/>
        <v>6</v>
      </c>
      <c r="E16" s="2">
        <v>2013</v>
      </c>
      <c r="F16" s="1" t="s">
        <v>44</v>
      </c>
      <c r="G16" s="9">
        <v>1020</v>
      </c>
      <c r="H16" s="5">
        <v>10.363200000000001</v>
      </c>
      <c r="I16" s="7">
        <v>5.2</v>
      </c>
      <c r="J16" s="5">
        <v>993.43307969847456</v>
      </c>
      <c r="K16" s="5">
        <v>5165.8520144320682</v>
      </c>
      <c r="L16" s="5">
        <v>0.51658520144320685</v>
      </c>
      <c r="M16" s="13">
        <v>41.867400000000004</v>
      </c>
      <c r="N16" s="13">
        <v>-82.951283000000004</v>
      </c>
    </row>
    <row r="17" spans="1:14" x14ac:dyDescent="0.25">
      <c r="A17">
        <v>116</v>
      </c>
      <c r="B17" s="3">
        <v>41442</v>
      </c>
      <c r="C17" s="4">
        <f t="shared" si="0"/>
        <v>17</v>
      </c>
      <c r="D17" s="4">
        <f t="shared" si="1"/>
        <v>6</v>
      </c>
      <c r="E17" s="2">
        <v>2013</v>
      </c>
      <c r="F17" s="1" t="s">
        <v>44</v>
      </c>
      <c r="G17" s="9">
        <v>1402</v>
      </c>
      <c r="H17" s="5">
        <v>10.058400000000001</v>
      </c>
      <c r="I17" s="7">
        <v>5.0999999999999996</v>
      </c>
      <c r="J17" s="5">
        <v>949.73288375926109</v>
      </c>
      <c r="K17" s="5">
        <v>4843.6377071722309</v>
      </c>
      <c r="L17" s="5">
        <v>0.48436377071722309</v>
      </c>
      <c r="M17" s="13">
        <v>41.672882999999999</v>
      </c>
      <c r="N17" s="13">
        <v>-82.851866999999999</v>
      </c>
    </row>
    <row r="18" spans="1:14" x14ac:dyDescent="0.25">
      <c r="A18">
        <v>117</v>
      </c>
      <c r="B18" s="3">
        <v>41443</v>
      </c>
      <c r="C18" s="4">
        <f t="shared" si="0"/>
        <v>18</v>
      </c>
      <c r="D18" s="4">
        <f t="shared" si="1"/>
        <v>6</v>
      </c>
      <c r="E18" s="2">
        <v>2013</v>
      </c>
      <c r="F18" s="1" t="s">
        <v>44</v>
      </c>
      <c r="G18" s="9" t="s">
        <v>6</v>
      </c>
      <c r="H18" s="5">
        <v>10.667999999999999</v>
      </c>
      <c r="I18" s="7">
        <v>5.3</v>
      </c>
      <c r="J18" s="5">
        <v>930.81543780888239</v>
      </c>
      <c r="K18" s="5">
        <v>4933.3218203870765</v>
      </c>
      <c r="L18" s="5">
        <v>0.49333218203870766</v>
      </c>
      <c r="M18" s="13">
        <v>41.780433000000002</v>
      </c>
      <c r="N18" s="13">
        <v>-82.849783000000002</v>
      </c>
    </row>
    <row r="19" spans="1:14" x14ac:dyDescent="0.25">
      <c r="A19">
        <v>118</v>
      </c>
      <c r="B19" s="3">
        <v>41443</v>
      </c>
      <c r="C19" s="4">
        <f t="shared" si="0"/>
        <v>18</v>
      </c>
      <c r="D19" s="4">
        <f t="shared" si="1"/>
        <v>6</v>
      </c>
      <c r="E19" s="2">
        <v>2013</v>
      </c>
      <c r="F19" s="1" t="s">
        <v>44</v>
      </c>
      <c r="G19" s="9" t="s">
        <v>7</v>
      </c>
      <c r="H19" s="5">
        <v>11.2776</v>
      </c>
      <c r="I19" s="7">
        <v>5.0999999999999996</v>
      </c>
      <c r="J19" s="5">
        <v>941.36121338973987</v>
      </c>
      <c r="K19" s="5">
        <v>4800.9421882876732</v>
      </c>
      <c r="L19" s="5">
        <v>0.48009421882876735</v>
      </c>
      <c r="M19" s="13">
        <v>41.868217000000001</v>
      </c>
      <c r="N19" s="13">
        <v>-82.848766999999995</v>
      </c>
    </row>
    <row r="20" spans="1:14" x14ac:dyDescent="0.25">
      <c r="A20">
        <v>119</v>
      </c>
      <c r="B20" s="3">
        <v>41444</v>
      </c>
      <c r="C20" s="4">
        <f t="shared" si="0"/>
        <v>19</v>
      </c>
      <c r="D20" s="4">
        <f t="shared" si="1"/>
        <v>6</v>
      </c>
      <c r="E20" s="2">
        <v>2013</v>
      </c>
      <c r="F20" s="1" t="s">
        <v>44</v>
      </c>
      <c r="G20" s="9">
        <v>1038</v>
      </c>
      <c r="H20" s="5">
        <v>9.1440000000000001</v>
      </c>
      <c r="I20" s="7">
        <v>5</v>
      </c>
      <c r="J20" s="5">
        <v>933.02502124407738</v>
      </c>
      <c r="K20" s="5">
        <v>4665.1251062203864</v>
      </c>
      <c r="L20" s="5">
        <v>0.46651251062203869</v>
      </c>
      <c r="M20" s="13">
        <v>41.980367000000001</v>
      </c>
      <c r="N20" s="13">
        <v>-82.849582999999996</v>
      </c>
    </row>
    <row r="21" spans="1:14" x14ac:dyDescent="0.25">
      <c r="A21">
        <v>120</v>
      </c>
      <c r="B21" s="3">
        <v>41442</v>
      </c>
      <c r="C21" s="4">
        <f t="shared" si="0"/>
        <v>17</v>
      </c>
      <c r="D21" s="4">
        <f t="shared" si="1"/>
        <v>6</v>
      </c>
      <c r="E21" s="2">
        <v>2013</v>
      </c>
      <c r="F21" s="1" t="s">
        <v>44</v>
      </c>
      <c r="G21" s="9">
        <v>1130</v>
      </c>
      <c r="H21" s="5">
        <v>7.62</v>
      </c>
      <c r="I21" s="7">
        <v>5.0999999999999996</v>
      </c>
      <c r="J21" s="5">
        <v>910.25985993448205</v>
      </c>
      <c r="K21" s="5">
        <v>4642.3252856658582</v>
      </c>
      <c r="L21" s="5">
        <v>0.46423252856658587</v>
      </c>
      <c r="M21" s="13">
        <v>41.580117000000001</v>
      </c>
      <c r="N21" s="13">
        <v>-82.747950000000003</v>
      </c>
    </row>
    <row r="22" spans="1:14" x14ac:dyDescent="0.25">
      <c r="A22">
        <v>121</v>
      </c>
      <c r="B22" s="3">
        <v>41445</v>
      </c>
      <c r="C22" s="4">
        <f t="shared" si="0"/>
        <v>20</v>
      </c>
      <c r="D22" s="4">
        <f t="shared" si="1"/>
        <v>6</v>
      </c>
      <c r="E22" s="2">
        <v>2013</v>
      </c>
      <c r="F22" s="1" t="s">
        <v>44</v>
      </c>
      <c r="G22" s="9" t="s">
        <v>4</v>
      </c>
      <c r="H22" s="5">
        <v>10.363200000000001</v>
      </c>
      <c r="I22" s="7">
        <v>5.6</v>
      </c>
      <c r="J22" s="5">
        <v>921.56150034583686</v>
      </c>
      <c r="K22" s="5">
        <v>5160.7444019366858</v>
      </c>
      <c r="L22" s="5">
        <v>0.51607444019366855</v>
      </c>
      <c r="M22" s="13">
        <v>41.680300000000003</v>
      </c>
      <c r="N22" s="13">
        <v>-82.750467</v>
      </c>
    </row>
    <row r="23" spans="1:14" x14ac:dyDescent="0.25">
      <c r="A23">
        <v>122</v>
      </c>
      <c r="B23" s="3">
        <v>41444</v>
      </c>
      <c r="C23" s="4">
        <f t="shared" si="0"/>
        <v>19</v>
      </c>
      <c r="D23" s="4">
        <f t="shared" si="1"/>
        <v>6</v>
      </c>
      <c r="E23" s="2">
        <v>2013</v>
      </c>
      <c r="F23" s="1" t="s">
        <v>44</v>
      </c>
      <c r="G23" s="9" t="s">
        <v>8</v>
      </c>
      <c r="H23" s="5">
        <v>10.058400000000001</v>
      </c>
      <c r="I23" s="7">
        <v>6.4</v>
      </c>
      <c r="J23" s="5">
        <v>957.42483396454975</v>
      </c>
      <c r="K23" s="5">
        <v>6127.5189373731191</v>
      </c>
      <c r="L23" s="5">
        <v>0.61275189373731198</v>
      </c>
      <c r="M23" s="13">
        <v>41.779383000000003</v>
      </c>
      <c r="N23" s="13">
        <v>-82.750183000000007</v>
      </c>
    </row>
    <row r="24" spans="1:14" x14ac:dyDescent="0.25">
      <c r="A24">
        <v>123</v>
      </c>
      <c r="B24" s="3">
        <v>41444</v>
      </c>
      <c r="C24" s="4">
        <f t="shared" si="0"/>
        <v>19</v>
      </c>
      <c r="D24" s="4">
        <f t="shared" si="1"/>
        <v>6</v>
      </c>
      <c r="E24" s="2">
        <v>2013</v>
      </c>
      <c r="F24" s="1" t="s">
        <v>44</v>
      </c>
      <c r="G24" s="9" t="s">
        <v>9</v>
      </c>
      <c r="H24" s="5">
        <v>11.8872</v>
      </c>
      <c r="I24" s="7">
        <v>5.4</v>
      </c>
      <c r="J24" s="5">
        <v>985.57845588618511</v>
      </c>
      <c r="K24" s="5">
        <v>5322.1236617854001</v>
      </c>
      <c r="L24" s="5">
        <v>0.53221236617854006</v>
      </c>
      <c r="M24" s="13">
        <v>41.866833</v>
      </c>
      <c r="N24" s="13">
        <v>-82.749899999999997</v>
      </c>
    </row>
    <row r="25" spans="1:14" x14ac:dyDescent="0.25">
      <c r="A25">
        <v>124</v>
      </c>
      <c r="B25" s="3">
        <v>41444</v>
      </c>
      <c r="C25" s="4">
        <f t="shared" si="0"/>
        <v>19</v>
      </c>
      <c r="D25" s="4">
        <f t="shared" si="1"/>
        <v>6</v>
      </c>
      <c r="E25" s="2">
        <v>2013</v>
      </c>
      <c r="F25" s="1" t="s">
        <v>44</v>
      </c>
      <c r="G25" s="9">
        <v>1125</v>
      </c>
      <c r="H25" s="5">
        <v>10.667999999999999</v>
      </c>
      <c r="I25" s="7">
        <v>5.3</v>
      </c>
      <c r="J25" s="5">
        <v>897.79294281353452</v>
      </c>
      <c r="K25" s="5">
        <v>4758.3025969117325</v>
      </c>
      <c r="L25" s="5">
        <v>0.47583025969117326</v>
      </c>
      <c r="M25" s="13">
        <v>41.980083</v>
      </c>
      <c r="N25" s="13">
        <v>-82.750200000000007</v>
      </c>
    </row>
    <row r="26" spans="1:14" x14ac:dyDescent="0.25">
      <c r="A26">
        <v>125</v>
      </c>
      <c r="B26" s="3">
        <v>41442</v>
      </c>
      <c r="C26" s="4">
        <f t="shared" si="0"/>
        <v>17</v>
      </c>
      <c r="D26" s="4">
        <f t="shared" si="1"/>
        <v>6</v>
      </c>
      <c r="E26" s="2">
        <v>2013</v>
      </c>
      <c r="F26" s="1" t="s">
        <v>44</v>
      </c>
      <c r="G26" s="9">
        <v>1038</v>
      </c>
      <c r="H26" s="5">
        <v>13.258800000000001</v>
      </c>
      <c r="I26" s="7">
        <v>5.7</v>
      </c>
      <c r="J26" s="5">
        <v>959.97630213506989</v>
      </c>
      <c r="K26" s="5">
        <v>5471.8649221698988</v>
      </c>
      <c r="L26" s="5">
        <v>0.54718649221698989</v>
      </c>
      <c r="M26" s="13">
        <v>41.579500000000003</v>
      </c>
      <c r="N26" s="13">
        <v>-82.64255</v>
      </c>
    </row>
    <row r="27" spans="1:14" x14ac:dyDescent="0.25">
      <c r="A27">
        <v>126</v>
      </c>
      <c r="B27" s="3">
        <v>41444</v>
      </c>
      <c r="C27" s="4">
        <f t="shared" si="0"/>
        <v>19</v>
      </c>
      <c r="D27" s="4">
        <f t="shared" si="1"/>
        <v>6</v>
      </c>
      <c r="E27" s="2">
        <v>2013</v>
      </c>
      <c r="F27" s="1" t="s">
        <v>44</v>
      </c>
      <c r="G27" s="9">
        <v>1630</v>
      </c>
      <c r="H27" s="5">
        <v>10.667999999999999</v>
      </c>
      <c r="I27" s="7">
        <v>5.5</v>
      </c>
      <c r="J27" s="5">
        <v>947.19803830577382</v>
      </c>
      <c r="K27" s="5">
        <v>5209.5892106817564</v>
      </c>
      <c r="L27" s="5">
        <v>0.52095892106817565</v>
      </c>
      <c r="M27" s="13">
        <v>41.679467000000002</v>
      </c>
      <c r="N27" s="13">
        <v>-82.649167000000006</v>
      </c>
    </row>
    <row r="28" spans="1:14" x14ac:dyDescent="0.25">
      <c r="A28">
        <v>127</v>
      </c>
      <c r="B28" s="3">
        <v>41444</v>
      </c>
      <c r="C28" s="4">
        <f t="shared" si="0"/>
        <v>19</v>
      </c>
      <c r="D28" s="4">
        <f t="shared" si="1"/>
        <v>6</v>
      </c>
      <c r="E28" s="2">
        <v>2013</v>
      </c>
      <c r="F28" s="1" t="s">
        <v>44</v>
      </c>
      <c r="G28" s="9">
        <v>1300</v>
      </c>
      <c r="H28" s="5">
        <v>11.5824</v>
      </c>
      <c r="I28" s="7">
        <v>5.8</v>
      </c>
      <c r="J28" s="5">
        <v>930.23854872341622</v>
      </c>
      <c r="K28" s="5">
        <v>5395.383582595814</v>
      </c>
      <c r="L28" s="5">
        <v>0.53953835825958141</v>
      </c>
      <c r="M28" s="13">
        <v>41.881082999999997</v>
      </c>
      <c r="N28" s="13">
        <v>-82.649732999999998</v>
      </c>
    </row>
    <row r="29" spans="1:14" x14ac:dyDescent="0.25">
      <c r="A29">
        <v>128</v>
      </c>
      <c r="B29" s="3">
        <v>41444</v>
      </c>
      <c r="C29" s="4">
        <f t="shared" si="0"/>
        <v>19</v>
      </c>
      <c r="D29" s="4">
        <f t="shared" si="1"/>
        <v>6</v>
      </c>
      <c r="E29" s="2">
        <v>2013</v>
      </c>
      <c r="F29" s="1" t="s">
        <v>44</v>
      </c>
      <c r="G29" s="9">
        <v>1210</v>
      </c>
      <c r="H29" s="5">
        <v>10.667999999999999</v>
      </c>
      <c r="I29" s="7">
        <v>5.0999999999999996</v>
      </c>
      <c r="J29" s="5">
        <v>921.71998896662069</v>
      </c>
      <c r="K29" s="5">
        <v>4700.7719437297656</v>
      </c>
      <c r="L29" s="5">
        <v>0.47007719437297657</v>
      </c>
      <c r="M29" s="13">
        <v>41.9801</v>
      </c>
      <c r="N29" s="13">
        <v>-82.649782999999999</v>
      </c>
    </row>
    <row r="30" spans="1:14" x14ac:dyDescent="0.25">
      <c r="A30">
        <v>129</v>
      </c>
      <c r="B30" s="3">
        <v>41442</v>
      </c>
      <c r="C30" s="4">
        <f t="shared" si="0"/>
        <v>17</v>
      </c>
      <c r="D30" s="4">
        <f t="shared" si="1"/>
        <v>6</v>
      </c>
      <c r="E30" s="2">
        <v>2013</v>
      </c>
      <c r="F30" s="1" t="s">
        <v>44</v>
      </c>
      <c r="G30" s="9" t="s">
        <v>10</v>
      </c>
      <c r="H30" s="5">
        <v>13.106400000000001</v>
      </c>
      <c r="I30" s="7">
        <v>5.3</v>
      </c>
      <c r="J30" s="5">
        <v>891.74437226898942</v>
      </c>
      <c r="K30" s="5">
        <v>4726.2451730256435</v>
      </c>
      <c r="L30" s="5">
        <v>0.47262451730256438</v>
      </c>
      <c r="M30" s="13">
        <v>41.479416999999998</v>
      </c>
      <c r="N30" s="13">
        <v>-82.550749999999994</v>
      </c>
    </row>
    <row r="31" spans="1:14" x14ac:dyDescent="0.25">
      <c r="A31">
        <v>130</v>
      </c>
      <c r="B31" s="3">
        <v>41442</v>
      </c>
      <c r="C31" s="4">
        <f t="shared" si="0"/>
        <v>17</v>
      </c>
      <c r="D31" s="4">
        <f t="shared" si="1"/>
        <v>6</v>
      </c>
      <c r="E31" s="2">
        <v>2013</v>
      </c>
      <c r="F31" s="1" t="s">
        <v>44</v>
      </c>
      <c r="G31" s="9" t="s">
        <v>11</v>
      </c>
      <c r="H31" s="5">
        <v>13.411199999999999</v>
      </c>
      <c r="I31" s="7">
        <v>5.5</v>
      </c>
      <c r="J31" s="5">
        <v>919.34775909749021</v>
      </c>
      <c r="K31" s="5">
        <v>5056.4126750361966</v>
      </c>
      <c r="L31" s="5">
        <v>0.50564126750361971</v>
      </c>
      <c r="M31" s="13">
        <v>41.577367000000002</v>
      </c>
      <c r="N31" s="13">
        <v>-82.551550000000006</v>
      </c>
    </row>
    <row r="32" spans="1:14" x14ac:dyDescent="0.25">
      <c r="A32">
        <v>131</v>
      </c>
      <c r="B32" s="3">
        <v>41445</v>
      </c>
      <c r="C32" s="4">
        <f t="shared" si="0"/>
        <v>20</v>
      </c>
      <c r="D32" s="4">
        <f t="shared" si="1"/>
        <v>6</v>
      </c>
      <c r="E32" s="2">
        <v>2013</v>
      </c>
      <c r="F32" s="1" t="s">
        <v>44</v>
      </c>
      <c r="G32" s="9" t="s">
        <v>3</v>
      </c>
      <c r="H32" s="5">
        <v>13.106400000000001</v>
      </c>
      <c r="I32" s="7">
        <v>5.4</v>
      </c>
      <c r="J32" s="5">
        <v>920.84813074593887</v>
      </c>
      <c r="K32" s="5">
        <v>4972.5799060280706</v>
      </c>
      <c r="L32" s="5">
        <v>0.49725799060280707</v>
      </c>
      <c r="M32" s="13">
        <v>41.680382999999999</v>
      </c>
      <c r="N32" s="13">
        <v>-82.549250000000001</v>
      </c>
    </row>
    <row r="33" spans="1:14" x14ac:dyDescent="0.25">
      <c r="A33">
        <v>132</v>
      </c>
      <c r="B33" s="3">
        <v>41444</v>
      </c>
      <c r="C33" s="4">
        <f t="shared" si="0"/>
        <v>19</v>
      </c>
      <c r="D33" s="4">
        <f t="shared" si="1"/>
        <v>6</v>
      </c>
      <c r="E33" s="2">
        <v>2013</v>
      </c>
      <c r="F33" s="1" t="s">
        <v>44</v>
      </c>
      <c r="G33" s="9">
        <v>1532</v>
      </c>
      <c r="H33" s="5">
        <v>10.667999999999999</v>
      </c>
      <c r="I33" s="7">
        <v>5.3</v>
      </c>
      <c r="J33" s="5">
        <v>944.50447197381322</v>
      </c>
      <c r="K33" s="5">
        <v>5005.8737014612097</v>
      </c>
      <c r="L33" s="5">
        <v>0.50058737014612098</v>
      </c>
      <c r="M33" s="13">
        <v>41.780633000000002</v>
      </c>
      <c r="N33" s="13">
        <v>-82.550233000000006</v>
      </c>
    </row>
    <row r="34" spans="1:14" x14ac:dyDescent="0.25">
      <c r="A34">
        <v>133</v>
      </c>
      <c r="B34" s="3">
        <v>41444</v>
      </c>
      <c r="C34" s="4">
        <f t="shared" si="0"/>
        <v>19</v>
      </c>
      <c r="D34" s="4">
        <f t="shared" si="1"/>
        <v>6</v>
      </c>
      <c r="E34" s="2">
        <v>2013</v>
      </c>
      <c r="F34" s="1" t="s">
        <v>44</v>
      </c>
      <c r="G34" s="9">
        <v>1349</v>
      </c>
      <c r="H34" s="5">
        <v>11.8872</v>
      </c>
      <c r="I34" s="7">
        <v>5.5</v>
      </c>
      <c r="J34" s="5">
        <v>937.22010049887558</v>
      </c>
      <c r="K34" s="5">
        <v>5154.7105527438162</v>
      </c>
      <c r="L34" s="5">
        <v>0.51547105527438164</v>
      </c>
      <c r="M34" s="13">
        <v>41.866399999999999</v>
      </c>
      <c r="N34" s="13">
        <v>-82.532550000000001</v>
      </c>
    </row>
    <row r="35" spans="1:14" x14ac:dyDescent="0.25">
      <c r="A35">
        <v>134</v>
      </c>
      <c r="B35" s="3">
        <v>41445</v>
      </c>
      <c r="C35" s="4">
        <f t="shared" si="0"/>
        <v>20</v>
      </c>
      <c r="D35" s="4">
        <f t="shared" si="1"/>
        <v>6</v>
      </c>
      <c r="E35" s="2">
        <v>2013</v>
      </c>
      <c r="F35" s="1" t="s">
        <v>44</v>
      </c>
      <c r="G35" s="9">
        <v>1640</v>
      </c>
      <c r="H35" s="5">
        <v>14.020799999999999</v>
      </c>
      <c r="I35" s="7">
        <v>5.6</v>
      </c>
      <c r="J35" s="5">
        <v>934.33050959743105</v>
      </c>
      <c r="K35" s="5">
        <v>5232.2508537456133</v>
      </c>
      <c r="L35" s="5">
        <v>0.52322508537456136</v>
      </c>
      <c r="M35" s="13">
        <v>41.480016999999997</v>
      </c>
      <c r="N35" s="13">
        <v>-82.449832999999998</v>
      </c>
    </row>
    <row r="36" spans="1:14" x14ac:dyDescent="0.25">
      <c r="A36">
        <v>135</v>
      </c>
      <c r="B36" s="3">
        <v>41445</v>
      </c>
      <c r="C36" s="4">
        <f t="shared" si="0"/>
        <v>20</v>
      </c>
      <c r="D36" s="4">
        <f t="shared" si="1"/>
        <v>6</v>
      </c>
      <c r="E36" s="2">
        <v>2013</v>
      </c>
      <c r="F36" s="1" t="s">
        <v>44</v>
      </c>
      <c r="G36" s="9">
        <v>1200</v>
      </c>
      <c r="H36" s="5">
        <v>14.6304</v>
      </c>
      <c r="I36" s="7">
        <v>5.8</v>
      </c>
      <c r="J36" s="5">
        <v>1123.8539843365377</v>
      </c>
      <c r="K36" s="5">
        <v>6518.353109151918</v>
      </c>
      <c r="L36" s="5">
        <v>0.65183531091519187</v>
      </c>
      <c r="M36" s="13">
        <v>41.579282999999997</v>
      </c>
      <c r="N36" s="13">
        <v>-82.450567000000007</v>
      </c>
    </row>
    <row r="37" spans="1:14" x14ac:dyDescent="0.25">
      <c r="A37">
        <v>136</v>
      </c>
      <c r="B37" s="3">
        <v>41445</v>
      </c>
      <c r="C37" s="4">
        <f t="shared" si="0"/>
        <v>20</v>
      </c>
      <c r="D37" s="4">
        <f t="shared" si="1"/>
        <v>6</v>
      </c>
      <c r="E37" s="2">
        <v>2013</v>
      </c>
      <c r="F37" s="1" t="s">
        <v>44</v>
      </c>
      <c r="G37" s="9">
        <v>1005</v>
      </c>
      <c r="H37" s="5">
        <v>14.020799999999999</v>
      </c>
      <c r="I37" s="7">
        <v>5.9</v>
      </c>
      <c r="J37" s="5">
        <v>905.0839353774121</v>
      </c>
      <c r="K37" s="5">
        <v>5339.9952187267318</v>
      </c>
      <c r="L37" s="5">
        <v>0.53399952187267319</v>
      </c>
      <c r="M37" s="13">
        <v>41.680100000000003</v>
      </c>
      <c r="N37" s="13">
        <v>-82.450017000000003</v>
      </c>
    </row>
    <row r="38" spans="1:14" x14ac:dyDescent="0.25">
      <c r="A38">
        <v>137</v>
      </c>
      <c r="B38" s="3">
        <v>41444</v>
      </c>
      <c r="C38" s="4">
        <f t="shared" si="0"/>
        <v>19</v>
      </c>
      <c r="D38" s="4">
        <f t="shared" si="1"/>
        <v>6</v>
      </c>
      <c r="E38" s="2">
        <v>2013</v>
      </c>
      <c r="F38" s="1" t="s">
        <v>44</v>
      </c>
      <c r="G38" s="9">
        <v>1450</v>
      </c>
      <c r="H38" s="5">
        <v>13.106400000000001</v>
      </c>
      <c r="I38" s="7">
        <v>5.5</v>
      </c>
      <c r="J38" s="5">
        <v>946.45121473443453</v>
      </c>
      <c r="K38" s="5">
        <v>5205.4816810393895</v>
      </c>
      <c r="L38" s="5">
        <v>0.520548168103939</v>
      </c>
      <c r="M38" s="13">
        <v>41.779499999999999</v>
      </c>
      <c r="N38" s="13">
        <v>-82.448817000000005</v>
      </c>
    </row>
    <row r="39" spans="1:14" x14ac:dyDescent="0.25">
      <c r="A39">
        <v>138</v>
      </c>
      <c r="B39" s="3">
        <v>41445</v>
      </c>
      <c r="C39" s="4">
        <f t="shared" si="0"/>
        <v>20</v>
      </c>
      <c r="D39" s="4">
        <f t="shared" si="1"/>
        <v>6</v>
      </c>
      <c r="E39" s="2">
        <v>2013</v>
      </c>
      <c r="F39" s="1" t="s">
        <v>44</v>
      </c>
      <c r="G39" s="9">
        <v>1550</v>
      </c>
      <c r="H39" s="5">
        <v>14.020799999999999</v>
      </c>
      <c r="I39" s="7">
        <v>5.7</v>
      </c>
      <c r="J39" s="5">
        <v>1040.5808889154512</v>
      </c>
      <c r="K39" s="5">
        <v>5931.3110668180716</v>
      </c>
      <c r="L39" s="5">
        <v>0.59313110668180724</v>
      </c>
      <c r="M39" s="13">
        <v>41.480849999999997</v>
      </c>
      <c r="N39" s="13">
        <v>-82.351016999999999</v>
      </c>
    </row>
    <row r="40" spans="1:14" x14ac:dyDescent="0.25">
      <c r="A40">
        <v>139</v>
      </c>
      <c r="B40" s="3">
        <v>41445</v>
      </c>
      <c r="C40" s="4">
        <f t="shared" si="0"/>
        <v>20</v>
      </c>
      <c r="D40" s="4">
        <f t="shared" si="1"/>
        <v>6</v>
      </c>
      <c r="E40" s="2">
        <v>2013</v>
      </c>
      <c r="F40" s="1" t="s">
        <v>44</v>
      </c>
      <c r="G40" s="9">
        <v>1252</v>
      </c>
      <c r="H40" s="5">
        <v>14.6304</v>
      </c>
      <c r="I40" s="7">
        <v>6.2</v>
      </c>
      <c r="J40" s="5">
        <v>1021.0087912270633</v>
      </c>
      <c r="K40" s="5">
        <v>6330.2545056077925</v>
      </c>
      <c r="L40" s="5">
        <v>0.6330254505607793</v>
      </c>
      <c r="M40" s="13">
        <v>41.579799999999999</v>
      </c>
      <c r="N40" s="13">
        <v>-82.349867000000003</v>
      </c>
    </row>
    <row r="41" spans="1:14" x14ac:dyDescent="0.25">
      <c r="A41">
        <v>140</v>
      </c>
      <c r="B41" s="3">
        <v>41445</v>
      </c>
      <c r="C41" s="4">
        <f t="shared" si="0"/>
        <v>20</v>
      </c>
      <c r="D41" s="4">
        <f t="shared" si="1"/>
        <v>6</v>
      </c>
      <c r="E41" s="2">
        <v>2013</v>
      </c>
      <c r="F41" s="1" t="s">
        <v>44</v>
      </c>
      <c r="G41" s="9">
        <v>1055</v>
      </c>
      <c r="H41" s="5">
        <v>14.6304</v>
      </c>
      <c r="I41" s="7">
        <v>5.5</v>
      </c>
      <c r="J41" s="5">
        <v>934.07880176732544</v>
      </c>
      <c r="K41" s="5">
        <v>5137.43340972029</v>
      </c>
      <c r="L41" s="5">
        <v>0.51374334097202901</v>
      </c>
      <c r="M41" s="13">
        <v>41.679482999999998</v>
      </c>
      <c r="N41" s="13">
        <v>-82.347733000000005</v>
      </c>
    </row>
    <row r="42" spans="1:14" x14ac:dyDescent="0.25">
      <c r="A42">
        <v>141</v>
      </c>
      <c r="B42" s="3">
        <v>41445</v>
      </c>
      <c r="C42" s="4">
        <f t="shared" si="0"/>
        <v>20</v>
      </c>
      <c r="D42" s="4">
        <f t="shared" si="1"/>
        <v>6</v>
      </c>
      <c r="E42" s="2">
        <v>2013</v>
      </c>
      <c r="F42" s="1" t="s">
        <v>44</v>
      </c>
      <c r="G42" s="9">
        <v>1415</v>
      </c>
      <c r="H42" s="5">
        <v>13.411199999999999</v>
      </c>
      <c r="I42" s="7">
        <v>5.5</v>
      </c>
      <c r="J42" s="5">
        <v>966.53770824028413</v>
      </c>
      <c r="K42" s="5">
        <v>5315.9573953215631</v>
      </c>
      <c r="L42" s="5">
        <v>0.53159573953215633</v>
      </c>
      <c r="M42" s="13">
        <v>41.480867000000003</v>
      </c>
      <c r="N42" s="13">
        <v>-82.250900000000001</v>
      </c>
    </row>
    <row r="43" spans="1:14" x14ac:dyDescent="0.25">
      <c r="A43">
        <v>501</v>
      </c>
      <c r="B43" s="3">
        <v>41534</v>
      </c>
      <c r="C43" s="4">
        <f t="shared" si="0"/>
        <v>17</v>
      </c>
      <c r="D43" s="4">
        <f t="shared" si="1"/>
        <v>9</v>
      </c>
      <c r="E43" s="2">
        <v>2013</v>
      </c>
      <c r="F43" s="1" t="s">
        <v>45</v>
      </c>
      <c r="G43" s="9">
        <v>1451</v>
      </c>
      <c r="H43" s="5">
        <v>3.9624000000000001</v>
      </c>
      <c r="I43" s="7">
        <v>4.7</v>
      </c>
      <c r="J43" s="5">
        <v>865.21606738629362</v>
      </c>
      <c r="K43" s="5">
        <v>4066.5155167155804</v>
      </c>
      <c r="L43" s="5">
        <v>0.40665155167155803</v>
      </c>
      <c r="M43" s="13">
        <v>41.763750000000002</v>
      </c>
      <c r="N43" s="13">
        <v>-83.346149999999994</v>
      </c>
    </row>
    <row r="44" spans="1:14" x14ac:dyDescent="0.25">
      <c r="A44">
        <v>502</v>
      </c>
      <c r="B44" s="3">
        <v>41534</v>
      </c>
      <c r="C44" s="4">
        <f t="shared" si="0"/>
        <v>17</v>
      </c>
      <c r="D44" s="4">
        <f t="shared" si="1"/>
        <v>9</v>
      </c>
      <c r="E44" s="2">
        <v>2013</v>
      </c>
      <c r="F44" s="1" t="s">
        <v>45</v>
      </c>
      <c r="G44" s="9">
        <v>1408</v>
      </c>
      <c r="H44" s="5">
        <v>6.4008000000000003</v>
      </c>
      <c r="I44" s="7">
        <v>5</v>
      </c>
      <c r="J44" s="5">
        <v>988.04470537121858</v>
      </c>
      <c r="K44" s="5">
        <v>4940.2235268560926</v>
      </c>
      <c r="L44" s="5">
        <v>0.49402235268560929</v>
      </c>
      <c r="M44" s="13">
        <v>41.763383330000003</v>
      </c>
      <c r="N44" s="13">
        <v>-83.249866670000003</v>
      </c>
    </row>
    <row r="45" spans="1:14" x14ac:dyDescent="0.25">
      <c r="A45">
        <v>503</v>
      </c>
      <c r="B45" s="3">
        <v>41534</v>
      </c>
      <c r="C45" s="4">
        <f t="shared" si="0"/>
        <v>17</v>
      </c>
      <c r="D45" s="4">
        <f t="shared" si="1"/>
        <v>9</v>
      </c>
      <c r="E45" s="2">
        <v>2013</v>
      </c>
      <c r="F45" s="1" t="s">
        <v>45</v>
      </c>
      <c r="G45" s="9">
        <v>1552</v>
      </c>
      <c r="H45" s="5">
        <v>6.7055999999999996</v>
      </c>
      <c r="I45" s="7">
        <v>4.8</v>
      </c>
      <c r="J45" s="5">
        <v>906.83129258743247</v>
      </c>
      <c r="K45" s="5">
        <v>4352.7902044196753</v>
      </c>
      <c r="L45" s="5">
        <v>0.43527902044196753</v>
      </c>
      <c r="M45" s="13">
        <v>41.863399999999999</v>
      </c>
      <c r="N45" s="13">
        <v>-83.249933330000005</v>
      </c>
    </row>
    <row r="46" spans="1:14" x14ac:dyDescent="0.25">
      <c r="A46">
        <v>504</v>
      </c>
      <c r="B46" s="3">
        <v>41534</v>
      </c>
      <c r="C46" s="4">
        <f t="shared" si="0"/>
        <v>17</v>
      </c>
      <c r="D46" s="4">
        <f t="shared" si="1"/>
        <v>9</v>
      </c>
      <c r="E46" s="2">
        <v>2013</v>
      </c>
      <c r="F46" s="1" t="s">
        <v>45</v>
      </c>
      <c r="G46" s="9">
        <v>1011</v>
      </c>
      <c r="H46" s="5">
        <v>5.1816000000000004</v>
      </c>
      <c r="I46" s="7">
        <v>4.7</v>
      </c>
      <c r="J46" s="5">
        <v>732.33275230303138</v>
      </c>
      <c r="K46" s="5">
        <v>3441.9639358242475</v>
      </c>
      <c r="L46" s="5">
        <v>0.34419639358242476</v>
      </c>
      <c r="M46" s="13">
        <v>41.663383330000002</v>
      </c>
      <c r="N46" s="13">
        <v>-83.149799999999999</v>
      </c>
    </row>
    <row r="47" spans="1:14" x14ac:dyDescent="0.25">
      <c r="A47">
        <v>505</v>
      </c>
      <c r="B47" s="3">
        <v>41534</v>
      </c>
      <c r="C47" s="4">
        <f t="shared" si="0"/>
        <v>17</v>
      </c>
      <c r="D47" s="4">
        <f t="shared" si="1"/>
        <v>9</v>
      </c>
      <c r="E47" s="2">
        <v>2013</v>
      </c>
      <c r="F47" s="1" t="s">
        <v>45</v>
      </c>
      <c r="G47" s="9">
        <v>1321</v>
      </c>
      <c r="H47" s="5">
        <v>7.62</v>
      </c>
      <c r="I47" s="7">
        <v>5.0999999999999996</v>
      </c>
      <c r="J47" s="5">
        <v>937.07088468116365</v>
      </c>
      <c r="K47" s="5">
        <v>4779.0615118739343</v>
      </c>
      <c r="L47" s="5">
        <v>0.47790615118739344</v>
      </c>
      <c r="M47" s="13">
        <v>41.763433329999998</v>
      </c>
      <c r="N47" s="13">
        <v>-83.149866669999994</v>
      </c>
    </row>
    <row r="48" spans="1:14" x14ac:dyDescent="0.25">
      <c r="A48">
        <v>506</v>
      </c>
      <c r="B48" s="3">
        <v>41534</v>
      </c>
      <c r="C48" s="4">
        <f t="shared" si="0"/>
        <v>17</v>
      </c>
      <c r="D48" s="4">
        <f t="shared" si="1"/>
        <v>9</v>
      </c>
      <c r="E48" s="2">
        <v>2013</v>
      </c>
      <c r="F48" s="1" t="s">
        <v>45</v>
      </c>
      <c r="G48" s="9">
        <v>1636</v>
      </c>
      <c r="H48" s="5">
        <v>8.5343999999999998</v>
      </c>
      <c r="I48" s="7">
        <v>4.8</v>
      </c>
      <c r="J48" s="5">
        <v>964.65614435200803</v>
      </c>
      <c r="K48" s="5">
        <v>4630.349492889638</v>
      </c>
      <c r="L48" s="5">
        <v>0.46303494928896383</v>
      </c>
      <c r="M48" s="13">
        <v>41.863433329999999</v>
      </c>
      <c r="N48" s="13">
        <v>-83.149950000000004</v>
      </c>
    </row>
    <row r="49" spans="1:14" x14ac:dyDescent="0.25">
      <c r="A49">
        <v>507</v>
      </c>
      <c r="B49" s="3">
        <v>41534</v>
      </c>
      <c r="C49" s="4">
        <f t="shared" si="0"/>
        <v>17</v>
      </c>
      <c r="D49" s="4">
        <f t="shared" si="1"/>
        <v>9</v>
      </c>
      <c r="E49" s="2">
        <v>2013</v>
      </c>
      <c r="F49" s="1" t="s">
        <v>45</v>
      </c>
      <c r="G49" s="9">
        <v>1733</v>
      </c>
      <c r="H49" s="5">
        <v>5.7911999999999999</v>
      </c>
      <c r="I49" s="7">
        <v>4.5999999999999996</v>
      </c>
      <c r="J49" s="5">
        <v>932.44385638543872</v>
      </c>
      <c r="K49" s="5">
        <v>4289.2417393730175</v>
      </c>
      <c r="L49" s="5">
        <v>0.42892417393730176</v>
      </c>
      <c r="M49" s="13">
        <v>41.963466670000003</v>
      </c>
      <c r="N49" s="13">
        <v>-83.149883329999994</v>
      </c>
    </row>
    <row r="50" spans="1:14" x14ac:dyDescent="0.25">
      <c r="A50">
        <v>508</v>
      </c>
      <c r="B50" s="3">
        <v>41534</v>
      </c>
      <c r="C50" s="4">
        <f t="shared" si="0"/>
        <v>17</v>
      </c>
      <c r="D50" s="4">
        <f t="shared" si="1"/>
        <v>9</v>
      </c>
      <c r="E50" s="2">
        <v>2013</v>
      </c>
      <c r="F50" s="1" t="s">
        <v>45</v>
      </c>
      <c r="G50" s="9" t="s">
        <v>9</v>
      </c>
      <c r="H50" s="5">
        <v>5.6387999999999998</v>
      </c>
      <c r="I50" s="7">
        <v>4.4000000000000004</v>
      </c>
      <c r="J50" s="5">
        <v>944.83894551805372</v>
      </c>
      <c r="K50" s="5">
        <v>4157.291360279437</v>
      </c>
      <c r="L50" s="5">
        <v>0.4157291360279437</v>
      </c>
      <c r="M50" s="13">
        <v>41.663266669999999</v>
      </c>
      <c r="N50" s="13">
        <v>-83.049666669999993</v>
      </c>
    </row>
    <row r="51" spans="1:14" x14ac:dyDescent="0.25">
      <c r="A51">
        <v>509</v>
      </c>
      <c r="B51" s="3">
        <v>41534</v>
      </c>
      <c r="C51" s="4">
        <f t="shared" si="0"/>
        <v>17</v>
      </c>
      <c r="D51" s="4">
        <f t="shared" si="1"/>
        <v>9</v>
      </c>
      <c r="E51" s="2">
        <v>2013</v>
      </c>
      <c r="F51" s="1" t="s">
        <v>45</v>
      </c>
      <c r="G51" s="9">
        <v>2028</v>
      </c>
      <c r="H51" s="5">
        <v>9.1440000000000001</v>
      </c>
      <c r="I51" s="7">
        <v>5</v>
      </c>
      <c r="J51" s="5">
        <v>946.14114077692523</v>
      </c>
      <c r="K51" s="5">
        <v>4730.705703884626</v>
      </c>
      <c r="L51" s="5">
        <v>0.47307057038846262</v>
      </c>
      <c r="M51" s="13">
        <v>41.761316669999999</v>
      </c>
      <c r="N51" s="13">
        <v>-83.060016669999996</v>
      </c>
    </row>
    <row r="52" spans="1:14" x14ac:dyDescent="0.25">
      <c r="A52">
        <v>510</v>
      </c>
      <c r="B52" s="3">
        <v>41534</v>
      </c>
      <c r="C52" s="4">
        <f t="shared" si="0"/>
        <v>17</v>
      </c>
      <c r="D52" s="4">
        <f t="shared" si="1"/>
        <v>9</v>
      </c>
      <c r="E52" s="2">
        <v>2013</v>
      </c>
      <c r="F52" s="1" t="s">
        <v>45</v>
      </c>
      <c r="G52" s="9">
        <v>1918</v>
      </c>
      <c r="H52" s="5">
        <v>8.8391999999999999</v>
      </c>
      <c r="I52" s="7">
        <v>5.0999999999999996</v>
      </c>
      <c r="J52" s="5">
        <v>881.42377353192876</v>
      </c>
      <c r="K52" s="5">
        <v>4495.2612450128363</v>
      </c>
      <c r="L52" s="5">
        <v>0.44952612450128365</v>
      </c>
      <c r="M52" s="13">
        <v>41.868499999999997</v>
      </c>
      <c r="N52" s="13">
        <v>-83.050933330000007</v>
      </c>
    </row>
    <row r="53" spans="1:14" x14ac:dyDescent="0.25">
      <c r="A53">
        <v>511</v>
      </c>
      <c r="B53" s="3">
        <v>41534</v>
      </c>
      <c r="C53" s="4">
        <f t="shared" si="0"/>
        <v>17</v>
      </c>
      <c r="D53" s="4">
        <f t="shared" si="1"/>
        <v>9</v>
      </c>
      <c r="E53" s="2">
        <v>2013</v>
      </c>
      <c r="F53" s="1" t="s">
        <v>45</v>
      </c>
      <c r="G53" s="9">
        <v>1828</v>
      </c>
      <c r="H53" s="5">
        <v>7.9248000000000003</v>
      </c>
      <c r="I53" s="7">
        <v>5.2</v>
      </c>
      <c r="J53" s="5">
        <v>901.20336530864142</v>
      </c>
      <c r="K53" s="5">
        <v>4686.2574996049352</v>
      </c>
      <c r="L53" s="5">
        <v>0.46862574996049355</v>
      </c>
      <c r="M53" s="13">
        <v>41.963149999999999</v>
      </c>
      <c r="N53" s="13">
        <v>-83.050666669999998</v>
      </c>
    </row>
    <row r="54" spans="1:14" x14ac:dyDescent="0.25">
      <c r="A54">
        <v>512</v>
      </c>
      <c r="B54" s="3">
        <v>41533</v>
      </c>
      <c r="C54" s="4">
        <f t="shared" si="0"/>
        <v>16</v>
      </c>
      <c r="D54" s="4">
        <f t="shared" si="1"/>
        <v>9</v>
      </c>
      <c r="E54" s="2">
        <v>2013</v>
      </c>
      <c r="F54" s="1" t="s">
        <v>45</v>
      </c>
      <c r="G54" s="9">
        <v>1247</v>
      </c>
      <c r="H54" s="5">
        <v>4.8768000000000002</v>
      </c>
      <c r="I54" s="7">
        <v>4.7</v>
      </c>
      <c r="J54" s="5">
        <v>901.39127296910954</v>
      </c>
      <c r="K54" s="5">
        <v>4236.5389829548149</v>
      </c>
      <c r="L54" s="5">
        <v>0.4236538982954815</v>
      </c>
      <c r="M54" s="13">
        <v>41.563466669999997</v>
      </c>
      <c r="N54" s="13">
        <v>-82.950916669999998</v>
      </c>
    </row>
    <row r="55" spans="1:14" x14ac:dyDescent="0.25">
      <c r="A55">
        <v>513</v>
      </c>
      <c r="B55" s="3">
        <v>41533</v>
      </c>
      <c r="C55" s="4">
        <f t="shared" si="0"/>
        <v>16</v>
      </c>
      <c r="D55" s="4">
        <f t="shared" si="1"/>
        <v>9</v>
      </c>
      <c r="E55" s="2">
        <v>2013</v>
      </c>
      <c r="F55" s="1" t="s">
        <v>45</v>
      </c>
      <c r="G55" s="9">
        <v>1350</v>
      </c>
      <c r="H55" s="5">
        <v>7.9248000000000003</v>
      </c>
      <c r="I55" s="7">
        <v>5</v>
      </c>
      <c r="J55" s="5">
        <v>938.18112554500999</v>
      </c>
      <c r="K55" s="5">
        <v>4690.9056277250502</v>
      </c>
      <c r="L55" s="5">
        <v>0.46909056277250505</v>
      </c>
      <c r="M55" s="13">
        <v>41.66438333</v>
      </c>
      <c r="N55" s="13">
        <v>-82.950699999999998</v>
      </c>
    </row>
    <row r="56" spans="1:14" x14ac:dyDescent="0.25">
      <c r="A56">
        <v>514</v>
      </c>
      <c r="B56" s="3">
        <v>41533</v>
      </c>
      <c r="C56" s="4">
        <f t="shared" si="0"/>
        <v>16</v>
      </c>
      <c r="D56" s="4">
        <f t="shared" si="1"/>
        <v>9</v>
      </c>
      <c r="E56" s="2">
        <v>2013</v>
      </c>
      <c r="F56" s="1" t="s">
        <v>45</v>
      </c>
      <c r="G56" s="9">
        <v>1456</v>
      </c>
      <c r="H56" s="5">
        <v>9.1440000000000001</v>
      </c>
      <c r="I56" s="7">
        <v>5.4</v>
      </c>
      <c r="J56" s="5">
        <v>941.1377465838641</v>
      </c>
      <c r="K56" s="5">
        <v>5082.1438315528667</v>
      </c>
      <c r="L56" s="5">
        <v>0.50821438315528666</v>
      </c>
      <c r="M56" s="13">
        <v>41.762749999999997</v>
      </c>
      <c r="N56" s="13">
        <v>-82.950383329999994</v>
      </c>
    </row>
    <row r="57" spans="1:14" x14ac:dyDescent="0.25">
      <c r="A57">
        <v>515</v>
      </c>
      <c r="B57" s="3">
        <v>41533</v>
      </c>
      <c r="C57" s="4">
        <f t="shared" si="0"/>
        <v>16</v>
      </c>
      <c r="D57" s="4">
        <f t="shared" si="1"/>
        <v>9</v>
      </c>
      <c r="E57" s="2">
        <v>2013</v>
      </c>
      <c r="F57" s="1" t="s">
        <v>45</v>
      </c>
      <c r="G57" s="9">
        <v>1603</v>
      </c>
      <c r="H57" s="5">
        <v>9.4488000000000003</v>
      </c>
      <c r="I57" s="7">
        <v>5.5</v>
      </c>
      <c r="J57" s="5">
        <v>889.95938590582114</v>
      </c>
      <c r="K57" s="5">
        <v>4894.7766224820161</v>
      </c>
      <c r="L57" s="5">
        <v>0.48947766224820166</v>
      </c>
      <c r="M57" s="13">
        <v>41.863566669999997</v>
      </c>
      <c r="N57" s="13">
        <v>-82.950183330000002</v>
      </c>
    </row>
    <row r="58" spans="1:14" x14ac:dyDescent="0.25">
      <c r="A58">
        <v>516</v>
      </c>
      <c r="B58" s="3">
        <v>41534</v>
      </c>
      <c r="C58" s="4">
        <f t="shared" si="0"/>
        <v>17</v>
      </c>
      <c r="D58" s="4">
        <f t="shared" si="1"/>
        <v>9</v>
      </c>
      <c r="E58" s="2">
        <v>2013</v>
      </c>
      <c r="F58" s="1" t="s">
        <v>45</v>
      </c>
      <c r="G58" s="9" t="s">
        <v>12</v>
      </c>
      <c r="H58" s="5">
        <v>8.8391999999999999</v>
      </c>
      <c r="I58" s="7">
        <v>5</v>
      </c>
      <c r="J58" s="5">
        <v>943.94735555798536</v>
      </c>
      <c r="K58" s="5">
        <v>4719.7367777899271</v>
      </c>
      <c r="L58" s="5">
        <v>0.47197367777899274</v>
      </c>
      <c r="M58" s="13">
        <v>41.6633</v>
      </c>
      <c r="N58" s="13">
        <v>-82.850116670000006</v>
      </c>
    </row>
    <row r="59" spans="1:14" x14ac:dyDescent="0.25">
      <c r="A59">
        <v>517</v>
      </c>
      <c r="B59" s="3">
        <v>41535</v>
      </c>
      <c r="C59" s="4">
        <f t="shared" si="0"/>
        <v>18</v>
      </c>
      <c r="D59" s="4">
        <f t="shared" si="1"/>
        <v>9</v>
      </c>
      <c r="E59" s="2">
        <v>2013</v>
      </c>
      <c r="F59" s="1" t="s">
        <v>45</v>
      </c>
      <c r="G59" s="9">
        <v>1518</v>
      </c>
      <c r="H59" s="5">
        <v>9.1440000000000001</v>
      </c>
      <c r="I59" s="7">
        <v>5</v>
      </c>
      <c r="J59" s="5">
        <v>947.99129716812809</v>
      </c>
      <c r="K59" s="5">
        <v>4739.9564858406402</v>
      </c>
      <c r="L59" s="5">
        <v>0.47399564858406407</v>
      </c>
      <c r="M59" s="13">
        <v>41.762916670000003</v>
      </c>
      <c r="N59" s="13">
        <v>-82.849500000000006</v>
      </c>
    </row>
    <row r="60" spans="1:14" x14ac:dyDescent="0.25">
      <c r="A60">
        <v>518</v>
      </c>
      <c r="B60" s="3">
        <v>41533</v>
      </c>
      <c r="C60" s="4">
        <f t="shared" si="0"/>
        <v>16</v>
      </c>
      <c r="D60" s="4">
        <f t="shared" si="1"/>
        <v>9</v>
      </c>
      <c r="E60" s="2">
        <v>2013</v>
      </c>
      <c r="F60" s="1" t="s">
        <v>45</v>
      </c>
      <c r="G60" s="9">
        <v>1654</v>
      </c>
      <c r="H60" s="5">
        <v>10.363200000000001</v>
      </c>
      <c r="I60" s="7">
        <v>6</v>
      </c>
      <c r="J60" s="5">
        <v>401.03072309071683</v>
      </c>
      <c r="K60" s="5">
        <v>2406.1843385443008</v>
      </c>
      <c r="L60" s="5">
        <v>0.24061843385443007</v>
      </c>
      <c r="M60" s="13">
        <v>41.863250000000001</v>
      </c>
      <c r="N60" s="13">
        <v>-82.850099999999998</v>
      </c>
    </row>
    <row r="61" spans="1:14" x14ac:dyDescent="0.25">
      <c r="A61">
        <v>519</v>
      </c>
      <c r="B61" s="3">
        <v>41535</v>
      </c>
      <c r="C61" s="4">
        <f t="shared" si="0"/>
        <v>18</v>
      </c>
      <c r="D61" s="4">
        <f t="shared" si="1"/>
        <v>9</v>
      </c>
      <c r="E61" s="2">
        <v>2013</v>
      </c>
      <c r="F61" s="1" t="s">
        <v>45</v>
      </c>
      <c r="G61" s="9">
        <v>1349</v>
      </c>
      <c r="H61" s="5">
        <v>8.8391999999999999</v>
      </c>
      <c r="I61" s="7">
        <v>5.4</v>
      </c>
      <c r="J61" s="5">
        <v>901.3179666326406</v>
      </c>
      <c r="K61" s="5">
        <v>4867.1170198162599</v>
      </c>
      <c r="L61" s="5">
        <v>0.486711701981626</v>
      </c>
      <c r="M61" s="13">
        <v>41.963666670000002</v>
      </c>
      <c r="N61" s="13">
        <v>-82.850300000000004</v>
      </c>
    </row>
    <row r="62" spans="1:14" x14ac:dyDescent="0.25">
      <c r="A62">
        <v>520</v>
      </c>
      <c r="B62" s="3">
        <v>41533</v>
      </c>
      <c r="C62" s="4">
        <f t="shared" si="0"/>
        <v>16</v>
      </c>
      <c r="D62" s="4">
        <f t="shared" si="1"/>
        <v>9</v>
      </c>
      <c r="E62" s="2">
        <v>2013</v>
      </c>
      <c r="F62" s="1" t="s">
        <v>45</v>
      </c>
      <c r="G62" s="9">
        <v>1128</v>
      </c>
      <c r="H62" s="5">
        <v>7.0103999999999997</v>
      </c>
      <c r="I62" s="7">
        <v>5</v>
      </c>
      <c r="J62" s="5">
        <v>897.64552008812302</v>
      </c>
      <c r="K62" s="5">
        <v>4488.2276004406149</v>
      </c>
      <c r="L62" s="5">
        <v>0.44882276004406152</v>
      </c>
      <c r="M62" s="13">
        <v>41.563416670000002</v>
      </c>
      <c r="N62" s="13">
        <v>-82.750516669999996</v>
      </c>
    </row>
    <row r="63" spans="1:14" x14ac:dyDescent="0.25">
      <c r="A63">
        <v>521</v>
      </c>
      <c r="B63" s="3">
        <v>41535</v>
      </c>
      <c r="C63" s="4">
        <f t="shared" si="0"/>
        <v>18</v>
      </c>
      <c r="D63" s="4">
        <f t="shared" si="1"/>
        <v>9</v>
      </c>
      <c r="E63" s="2">
        <v>2013</v>
      </c>
      <c r="F63" s="1" t="s">
        <v>45</v>
      </c>
      <c r="G63" s="9" t="s">
        <v>41</v>
      </c>
      <c r="H63" s="5">
        <v>9.1440000000000001</v>
      </c>
      <c r="I63" s="7">
        <v>5.0999999999999996</v>
      </c>
      <c r="J63" s="5">
        <v>940.67086313301479</v>
      </c>
      <c r="K63" s="5">
        <v>4797.4214019783749</v>
      </c>
      <c r="L63" s="5">
        <v>0.47974214019783751</v>
      </c>
      <c r="M63" s="13">
        <v>41.663183330000003</v>
      </c>
      <c r="N63" s="13">
        <v>-82.749966670000006</v>
      </c>
    </row>
    <row r="64" spans="1:14" x14ac:dyDescent="0.25">
      <c r="A64">
        <v>522</v>
      </c>
      <c r="B64" s="3">
        <v>41535</v>
      </c>
      <c r="C64" s="4">
        <f t="shared" si="0"/>
        <v>18</v>
      </c>
      <c r="D64" s="4">
        <f t="shared" si="1"/>
        <v>9</v>
      </c>
      <c r="E64" s="2">
        <v>2013</v>
      </c>
      <c r="F64" s="1" t="s">
        <v>45</v>
      </c>
      <c r="G64" s="9" t="s">
        <v>20</v>
      </c>
      <c r="H64" s="5">
        <v>6.0960000000000001</v>
      </c>
      <c r="I64" s="7">
        <v>4.9000000000000004</v>
      </c>
      <c r="J64" s="5">
        <v>914.7346087871598</v>
      </c>
      <c r="K64" s="5">
        <v>4482.1995830570831</v>
      </c>
      <c r="L64" s="5">
        <v>0.44821995830570832</v>
      </c>
      <c r="M64" s="13">
        <v>41.763233329999998</v>
      </c>
      <c r="N64" s="13">
        <v>-82.74978333</v>
      </c>
    </row>
    <row r="65" spans="1:14" x14ac:dyDescent="0.25">
      <c r="A65">
        <v>523</v>
      </c>
      <c r="B65" s="3">
        <v>41535</v>
      </c>
      <c r="C65" s="4">
        <f t="shared" si="0"/>
        <v>18</v>
      </c>
      <c r="D65" s="4">
        <f t="shared" si="1"/>
        <v>9</v>
      </c>
      <c r="E65" s="2">
        <v>2013</v>
      </c>
      <c r="F65" s="1" t="s">
        <v>45</v>
      </c>
      <c r="G65" s="9" t="s">
        <v>40</v>
      </c>
      <c r="H65" s="5">
        <v>10.363200000000001</v>
      </c>
      <c r="I65" s="7">
        <v>5.2</v>
      </c>
      <c r="J65" s="5">
        <v>943.61278614963067</v>
      </c>
      <c r="K65" s="5">
        <v>4906.78648797808</v>
      </c>
      <c r="L65" s="5">
        <v>0.49067864879780804</v>
      </c>
      <c r="M65" s="13">
        <v>41.863199999999999</v>
      </c>
      <c r="N65" s="13">
        <v>-82.749849999999995</v>
      </c>
    </row>
    <row r="66" spans="1:14" x14ac:dyDescent="0.25">
      <c r="A66">
        <v>524</v>
      </c>
      <c r="B66" s="3">
        <v>41535</v>
      </c>
      <c r="C66" s="4">
        <f t="shared" si="0"/>
        <v>18</v>
      </c>
      <c r="D66" s="4">
        <f t="shared" si="1"/>
        <v>9</v>
      </c>
      <c r="E66" s="2">
        <v>2013</v>
      </c>
      <c r="F66" s="1" t="s">
        <v>45</v>
      </c>
      <c r="G66" s="9">
        <v>1307</v>
      </c>
      <c r="H66" s="5">
        <v>9.7536000000000005</v>
      </c>
      <c r="I66" s="7">
        <v>5.3</v>
      </c>
      <c r="J66" s="5">
        <v>930.14513182923315</v>
      </c>
      <c r="K66" s="5">
        <v>4929.7691986949358</v>
      </c>
      <c r="L66" s="5">
        <v>0.4929769198694936</v>
      </c>
      <c r="M66" s="13">
        <v>41.963299999999997</v>
      </c>
      <c r="N66" s="13">
        <v>-82.753100000000003</v>
      </c>
    </row>
    <row r="67" spans="1:14" x14ac:dyDescent="0.25">
      <c r="A67">
        <v>525</v>
      </c>
      <c r="B67" s="3">
        <v>41533</v>
      </c>
      <c r="C67" s="4">
        <f t="shared" ref="C67:C130" si="2">DAY(B67)</f>
        <v>16</v>
      </c>
      <c r="D67" s="4">
        <f t="shared" ref="D67:D130" si="3">MONTH(B67)</f>
        <v>9</v>
      </c>
      <c r="E67" s="2">
        <v>2013</v>
      </c>
      <c r="F67" s="1" t="s">
        <v>45</v>
      </c>
      <c r="G67" s="9">
        <v>1032</v>
      </c>
      <c r="H67" s="5">
        <v>11.5824</v>
      </c>
      <c r="I67" s="7">
        <v>5.2</v>
      </c>
      <c r="J67" s="5">
        <v>1058.0984803596259</v>
      </c>
      <c r="K67" s="5">
        <v>5502.1120978700546</v>
      </c>
      <c r="L67" s="5">
        <v>0.55021120978700544</v>
      </c>
      <c r="M67" s="13">
        <v>41.563433330000002</v>
      </c>
      <c r="N67" s="13">
        <v>-82.650716669999994</v>
      </c>
    </row>
    <row r="68" spans="1:14" x14ac:dyDescent="0.25">
      <c r="A68">
        <v>526</v>
      </c>
      <c r="B68" s="3">
        <v>41536</v>
      </c>
      <c r="C68" s="4">
        <f t="shared" si="2"/>
        <v>19</v>
      </c>
      <c r="D68" s="4">
        <f t="shared" si="3"/>
        <v>9</v>
      </c>
      <c r="E68" s="2">
        <v>2013</v>
      </c>
      <c r="F68" s="1" t="s">
        <v>45</v>
      </c>
      <c r="G68" s="9" t="s">
        <v>39</v>
      </c>
      <c r="H68" s="5">
        <v>11.2776</v>
      </c>
      <c r="I68" s="7">
        <v>5.7</v>
      </c>
      <c r="J68" s="5">
        <v>948.08286989110627</v>
      </c>
      <c r="K68" s="5">
        <v>5404.072358379306</v>
      </c>
      <c r="L68" s="5">
        <v>0.5404072358379306</v>
      </c>
      <c r="M68" s="13">
        <v>41.663416669999997</v>
      </c>
      <c r="N68" s="13">
        <v>-82.654666669999997</v>
      </c>
    </row>
    <row r="69" spans="1:14" x14ac:dyDescent="0.25">
      <c r="A69">
        <v>527</v>
      </c>
      <c r="B69" s="3">
        <v>41535</v>
      </c>
      <c r="C69" s="4">
        <f t="shared" si="2"/>
        <v>18</v>
      </c>
      <c r="D69" s="4">
        <f t="shared" si="3"/>
        <v>9</v>
      </c>
      <c r="E69" s="2">
        <v>2013</v>
      </c>
      <c r="F69" s="1" t="s">
        <v>45</v>
      </c>
      <c r="G69" s="9">
        <v>1028</v>
      </c>
      <c r="H69" s="5">
        <v>10.363200000000001</v>
      </c>
      <c r="I69" s="7">
        <v>5.3</v>
      </c>
      <c r="J69" s="5">
        <v>803.29528493386556</v>
      </c>
      <c r="K69" s="5">
        <v>4257.4650101494872</v>
      </c>
      <c r="L69" s="5">
        <v>0.42574650101494876</v>
      </c>
      <c r="M69" s="13">
        <v>41.863333330000003</v>
      </c>
      <c r="N69" s="13">
        <v>-82.650066670000001</v>
      </c>
    </row>
    <row r="70" spans="1:14" x14ac:dyDescent="0.25">
      <c r="A70">
        <v>528</v>
      </c>
      <c r="B70" s="3">
        <v>41535</v>
      </c>
      <c r="C70" s="4">
        <f t="shared" si="2"/>
        <v>18</v>
      </c>
      <c r="D70" s="4">
        <f t="shared" si="3"/>
        <v>9</v>
      </c>
      <c r="E70" s="2">
        <v>2013</v>
      </c>
      <c r="F70" s="1" t="s">
        <v>45</v>
      </c>
      <c r="G70" s="9">
        <v>1225</v>
      </c>
      <c r="H70" s="5">
        <v>9.7536000000000005</v>
      </c>
      <c r="I70" s="7">
        <v>5.0999999999999996</v>
      </c>
      <c r="J70" s="5">
        <v>1002.2405096373611</v>
      </c>
      <c r="K70" s="5">
        <v>5111.4265991505417</v>
      </c>
      <c r="L70" s="5">
        <v>0.51114265991505414</v>
      </c>
      <c r="M70" s="13">
        <v>41.963416670000001</v>
      </c>
      <c r="N70" s="13">
        <v>-82.650016669999999</v>
      </c>
    </row>
    <row r="71" spans="1:14" x14ac:dyDescent="0.25">
      <c r="A71">
        <v>529</v>
      </c>
      <c r="B71" s="3">
        <v>41533</v>
      </c>
      <c r="C71" s="4">
        <f t="shared" si="2"/>
        <v>16</v>
      </c>
      <c r="D71" s="4">
        <f t="shared" si="3"/>
        <v>9</v>
      </c>
      <c r="E71" s="2">
        <v>2013</v>
      </c>
      <c r="F71" s="1" t="s">
        <v>45</v>
      </c>
      <c r="G71" s="9" t="s">
        <v>38</v>
      </c>
      <c r="H71" s="5">
        <v>11.5824</v>
      </c>
      <c r="I71" s="7">
        <v>5.4</v>
      </c>
      <c r="J71" s="5">
        <v>965.60955957757596</v>
      </c>
      <c r="K71" s="5">
        <v>5214.2916217189104</v>
      </c>
      <c r="L71" s="5">
        <v>0.52142916217189106</v>
      </c>
      <c r="M71" s="13">
        <v>41.463466670000003</v>
      </c>
      <c r="N71" s="13">
        <v>-82.550250000000005</v>
      </c>
    </row>
    <row r="72" spans="1:14" x14ac:dyDescent="0.25">
      <c r="A72">
        <v>530</v>
      </c>
      <c r="B72" s="3">
        <v>41533</v>
      </c>
      <c r="C72" s="4">
        <f t="shared" si="2"/>
        <v>16</v>
      </c>
      <c r="D72" s="4">
        <f t="shared" si="3"/>
        <v>9</v>
      </c>
      <c r="E72" s="2">
        <v>2013</v>
      </c>
      <c r="F72" s="1" t="s">
        <v>45</v>
      </c>
      <c r="G72" s="9" t="s">
        <v>37</v>
      </c>
      <c r="H72" s="5">
        <v>12.405360000000002</v>
      </c>
      <c r="I72" s="7">
        <v>5.2</v>
      </c>
      <c r="J72" s="5">
        <v>950.86305201082678</v>
      </c>
      <c r="K72" s="5">
        <v>4944.4878704562998</v>
      </c>
      <c r="L72" s="5">
        <v>0.49444878704563</v>
      </c>
      <c r="M72" s="13">
        <v>41.563316669999999</v>
      </c>
      <c r="N72" s="13">
        <v>-82.550349999999995</v>
      </c>
    </row>
    <row r="73" spans="1:14" x14ac:dyDescent="0.25">
      <c r="A73">
        <v>531</v>
      </c>
      <c r="B73" s="3">
        <v>41536</v>
      </c>
      <c r="C73" s="4">
        <f t="shared" si="2"/>
        <v>19</v>
      </c>
      <c r="D73" s="4">
        <f t="shared" si="3"/>
        <v>9</v>
      </c>
      <c r="E73" s="2">
        <v>2013</v>
      </c>
      <c r="F73" s="1" t="s">
        <v>45</v>
      </c>
      <c r="G73" s="9" t="s">
        <v>36</v>
      </c>
      <c r="H73" s="5">
        <v>11.2776</v>
      </c>
      <c r="I73" s="7">
        <v>5.5</v>
      </c>
      <c r="J73" s="5">
        <v>942.44353195169003</v>
      </c>
      <c r="K73" s="5">
        <v>5183.4394257342956</v>
      </c>
      <c r="L73" s="5">
        <v>0.51834394257342953</v>
      </c>
      <c r="M73" s="13">
        <v>41.659816669999998</v>
      </c>
      <c r="N73" s="13">
        <v>-82.54988333</v>
      </c>
    </row>
    <row r="74" spans="1:14" x14ac:dyDescent="0.25">
      <c r="A74">
        <v>532</v>
      </c>
      <c r="B74" s="3">
        <v>41536</v>
      </c>
      <c r="C74" s="4">
        <f t="shared" si="2"/>
        <v>19</v>
      </c>
      <c r="D74" s="4">
        <f t="shared" si="3"/>
        <v>9</v>
      </c>
      <c r="E74" s="2">
        <v>2013</v>
      </c>
      <c r="F74" s="1" t="s">
        <v>45</v>
      </c>
      <c r="G74" s="9" t="s">
        <v>35</v>
      </c>
      <c r="H74" s="5">
        <v>10.363200000000001</v>
      </c>
      <c r="I74" s="7">
        <v>5.4</v>
      </c>
      <c r="J74" s="5">
        <v>942.45259401232738</v>
      </c>
      <c r="K74" s="5">
        <v>5089.244007666568</v>
      </c>
      <c r="L74" s="5">
        <v>0.50892440076665679</v>
      </c>
      <c r="M74" s="13">
        <v>41.766316670000002</v>
      </c>
      <c r="N74" s="13">
        <v>-82.550449999999998</v>
      </c>
    </row>
    <row r="75" spans="1:14" x14ac:dyDescent="0.25">
      <c r="A75">
        <v>533</v>
      </c>
      <c r="B75" s="3">
        <v>41535</v>
      </c>
      <c r="C75" s="4">
        <f t="shared" si="2"/>
        <v>18</v>
      </c>
      <c r="D75" s="4">
        <f t="shared" si="3"/>
        <v>9</v>
      </c>
      <c r="E75" s="2">
        <v>2013</v>
      </c>
      <c r="F75" s="1" t="s">
        <v>45</v>
      </c>
      <c r="G75" s="9">
        <v>1116</v>
      </c>
      <c r="H75" s="5">
        <v>10.667999999999999</v>
      </c>
      <c r="I75" s="7">
        <v>5.3</v>
      </c>
      <c r="J75" s="5">
        <v>957.51962697400131</v>
      </c>
      <c r="K75" s="5">
        <v>5074.8540229622067</v>
      </c>
      <c r="L75" s="5">
        <v>0.50748540229622074</v>
      </c>
      <c r="M75" s="13">
        <v>41.863500000000002</v>
      </c>
      <c r="N75" s="13">
        <v>-82.550016670000005</v>
      </c>
    </row>
    <row r="76" spans="1:14" x14ac:dyDescent="0.25">
      <c r="A76">
        <v>534</v>
      </c>
      <c r="B76" s="3">
        <v>41536</v>
      </c>
      <c r="C76" s="4">
        <f t="shared" si="2"/>
        <v>19</v>
      </c>
      <c r="D76" s="4">
        <f t="shared" si="3"/>
        <v>9</v>
      </c>
      <c r="E76" s="2">
        <v>2013</v>
      </c>
      <c r="F76" s="1" t="s">
        <v>45</v>
      </c>
      <c r="G76" s="9">
        <v>1550</v>
      </c>
      <c r="H76" s="5">
        <v>12.192</v>
      </c>
      <c r="I76" s="7">
        <v>5.7</v>
      </c>
      <c r="J76" s="5">
        <v>945.45864208856449</v>
      </c>
      <c r="K76" s="5">
        <v>5389.114259904818</v>
      </c>
      <c r="L76" s="5">
        <v>0.53891142599048181</v>
      </c>
      <c r="M76" s="13">
        <v>41.463333329999998</v>
      </c>
      <c r="N76" s="13">
        <v>-82.447066669999998</v>
      </c>
    </row>
    <row r="77" spans="1:14" x14ac:dyDescent="0.25">
      <c r="A77">
        <v>535</v>
      </c>
      <c r="B77" s="3">
        <v>41536</v>
      </c>
      <c r="C77" s="4">
        <f t="shared" si="2"/>
        <v>19</v>
      </c>
      <c r="D77" s="4">
        <f t="shared" si="3"/>
        <v>9</v>
      </c>
      <c r="E77" s="2">
        <v>2013</v>
      </c>
      <c r="F77" s="1" t="s">
        <v>45</v>
      </c>
      <c r="G77" s="9">
        <v>1235</v>
      </c>
      <c r="H77" s="5">
        <v>13.106400000000001</v>
      </c>
      <c r="I77" s="7">
        <v>5.8</v>
      </c>
      <c r="J77" s="5">
        <v>968.11365502528986</v>
      </c>
      <c r="K77" s="5">
        <v>5615.0591991466808</v>
      </c>
      <c r="L77" s="5">
        <v>0.56150591991466814</v>
      </c>
      <c r="M77" s="13">
        <v>41.563916669999998</v>
      </c>
      <c r="N77" s="13">
        <v>-82.452699999999993</v>
      </c>
    </row>
    <row r="78" spans="1:14" x14ac:dyDescent="0.25">
      <c r="A78">
        <v>536</v>
      </c>
      <c r="B78" s="3">
        <v>41536</v>
      </c>
      <c r="C78" s="4">
        <f t="shared" si="2"/>
        <v>19</v>
      </c>
      <c r="D78" s="4">
        <f t="shared" si="3"/>
        <v>9</v>
      </c>
      <c r="E78" s="2">
        <v>2013</v>
      </c>
      <c r="F78" s="1" t="s">
        <v>45</v>
      </c>
      <c r="G78" s="9">
        <v>1047</v>
      </c>
      <c r="H78" s="5">
        <v>12.801600000000001</v>
      </c>
      <c r="I78" s="7">
        <v>5.5</v>
      </c>
      <c r="J78" s="5">
        <v>943.99187994113345</v>
      </c>
      <c r="K78" s="5">
        <v>5191.955339676234</v>
      </c>
      <c r="L78" s="5">
        <v>0.51919553396762341</v>
      </c>
      <c r="M78" s="13">
        <v>41.663350000000001</v>
      </c>
      <c r="N78" s="13">
        <v>-82.453916669999998</v>
      </c>
    </row>
    <row r="79" spans="1:14" x14ac:dyDescent="0.25">
      <c r="A79">
        <v>537</v>
      </c>
      <c r="B79" s="3">
        <v>41536</v>
      </c>
      <c r="C79" s="4">
        <f t="shared" si="2"/>
        <v>19</v>
      </c>
      <c r="D79" s="4">
        <f t="shared" si="3"/>
        <v>9</v>
      </c>
      <c r="E79" s="2">
        <v>2013</v>
      </c>
      <c r="F79" s="1" t="s">
        <v>45</v>
      </c>
      <c r="G79" s="9" t="s">
        <v>34</v>
      </c>
      <c r="H79" s="5">
        <v>11.8872</v>
      </c>
      <c r="I79" s="7">
        <v>5.5</v>
      </c>
      <c r="J79" s="5">
        <v>936.37588578673888</v>
      </c>
      <c r="K79" s="5">
        <v>5150.0673718270637</v>
      </c>
      <c r="L79" s="5">
        <v>0.5150067371827064</v>
      </c>
      <c r="M79" s="13">
        <v>41.764749999999999</v>
      </c>
      <c r="N79" s="13">
        <v>-82.449516669999994</v>
      </c>
    </row>
    <row r="80" spans="1:14" x14ac:dyDescent="0.25">
      <c r="A80">
        <v>538</v>
      </c>
      <c r="B80" s="3">
        <v>41536</v>
      </c>
      <c r="C80" s="4">
        <f t="shared" si="2"/>
        <v>19</v>
      </c>
      <c r="D80" s="4">
        <f t="shared" si="3"/>
        <v>9</v>
      </c>
      <c r="E80" s="2">
        <v>2013</v>
      </c>
      <c r="F80" s="1" t="s">
        <v>45</v>
      </c>
      <c r="G80" s="9">
        <v>1506</v>
      </c>
      <c r="H80" s="5">
        <v>11.8872</v>
      </c>
      <c r="I80" s="7">
        <v>5.3</v>
      </c>
      <c r="J80" s="5">
        <v>919.37039616675236</v>
      </c>
      <c r="K80" s="5">
        <v>4872.6630996837876</v>
      </c>
      <c r="L80" s="5">
        <v>0.48726630996837877</v>
      </c>
      <c r="M80" s="13">
        <v>41.463333329999998</v>
      </c>
      <c r="N80" s="13">
        <v>-82.346933329999999</v>
      </c>
    </row>
    <row r="81" spans="1:14" x14ac:dyDescent="0.25">
      <c r="A81">
        <v>539</v>
      </c>
      <c r="B81" s="3">
        <v>41536</v>
      </c>
      <c r="C81" s="4">
        <f t="shared" si="2"/>
        <v>19</v>
      </c>
      <c r="D81" s="4">
        <f t="shared" si="3"/>
        <v>9</v>
      </c>
      <c r="E81" s="2">
        <v>2013</v>
      </c>
      <c r="F81" s="1" t="s">
        <v>45</v>
      </c>
      <c r="G81" s="9">
        <v>1320</v>
      </c>
      <c r="H81" s="5">
        <v>13.106400000000001</v>
      </c>
      <c r="I81" s="7">
        <v>5.7</v>
      </c>
      <c r="J81" s="5">
        <v>937.7074767601066</v>
      </c>
      <c r="K81" s="5">
        <v>5344.9326175326078</v>
      </c>
      <c r="L81" s="5">
        <v>0.53449326175326084</v>
      </c>
      <c r="M81" s="13">
        <v>41.564483330000002</v>
      </c>
      <c r="N81" s="13">
        <v>-82.351749999999996</v>
      </c>
    </row>
    <row r="82" spans="1:14" x14ac:dyDescent="0.25">
      <c r="A82">
        <v>540</v>
      </c>
      <c r="B82" s="3">
        <v>41536</v>
      </c>
      <c r="C82" s="4">
        <f t="shared" si="2"/>
        <v>19</v>
      </c>
      <c r="D82" s="4">
        <f t="shared" si="3"/>
        <v>9</v>
      </c>
      <c r="E82" s="2">
        <v>2013</v>
      </c>
      <c r="F82" s="1" t="s">
        <v>45</v>
      </c>
      <c r="G82" s="9">
        <v>1133</v>
      </c>
      <c r="H82" s="5">
        <v>13.106400000000001</v>
      </c>
      <c r="I82" s="7">
        <v>5.6</v>
      </c>
      <c r="J82" s="5">
        <v>967.43210116848422</v>
      </c>
      <c r="K82" s="5">
        <v>5417.6197665435111</v>
      </c>
      <c r="L82" s="5">
        <v>0.54176197665435111</v>
      </c>
      <c r="M82" s="13">
        <v>41.66545</v>
      </c>
      <c r="N82" s="13">
        <v>-82.348699999999994</v>
      </c>
    </row>
    <row r="83" spans="1:14" x14ac:dyDescent="0.25">
      <c r="A83">
        <v>541</v>
      </c>
      <c r="B83" s="3">
        <v>41536</v>
      </c>
      <c r="C83" s="4">
        <f t="shared" si="2"/>
        <v>19</v>
      </c>
      <c r="D83" s="4">
        <f t="shared" si="3"/>
        <v>9</v>
      </c>
      <c r="E83" s="2">
        <v>2013</v>
      </c>
      <c r="F83" s="1" t="s">
        <v>45</v>
      </c>
      <c r="G83" s="9">
        <v>1421</v>
      </c>
      <c r="H83" s="5">
        <v>10.058400000000001</v>
      </c>
      <c r="I83" s="7">
        <v>5.4</v>
      </c>
      <c r="J83" s="5">
        <v>948.38535145042113</v>
      </c>
      <c r="K83" s="5">
        <v>5121.2808978322746</v>
      </c>
      <c r="L83" s="5">
        <v>0.51212808978322744</v>
      </c>
      <c r="M83" s="13">
        <v>41.462916669999998</v>
      </c>
      <c r="N83" s="13">
        <v>-82.249116670000006</v>
      </c>
    </row>
    <row r="84" spans="1:14" x14ac:dyDescent="0.25">
      <c r="A84">
        <v>101</v>
      </c>
      <c r="B84" s="3">
        <v>41817</v>
      </c>
      <c r="C84" s="4">
        <f t="shared" si="2"/>
        <v>27</v>
      </c>
      <c r="D84" s="4">
        <f t="shared" si="3"/>
        <v>6</v>
      </c>
      <c r="E84" s="2">
        <v>2014</v>
      </c>
      <c r="F84" s="1" t="s">
        <v>44</v>
      </c>
      <c r="G84" s="9">
        <v>1630</v>
      </c>
      <c r="H84" s="5">
        <v>3.6576</v>
      </c>
      <c r="I84" s="7">
        <v>4.7</v>
      </c>
      <c r="J84" s="5">
        <v>1058.1906143868912</v>
      </c>
      <c r="K84" s="5">
        <v>4973.4958876183891</v>
      </c>
      <c r="L84" s="5">
        <v>0.49734958876183893</v>
      </c>
      <c r="M84" s="13">
        <v>41.763449999999999</v>
      </c>
      <c r="N84" s="13">
        <v>-83.349233330000004</v>
      </c>
    </row>
    <row r="85" spans="1:14" x14ac:dyDescent="0.25">
      <c r="A85">
        <v>102</v>
      </c>
      <c r="B85" s="3">
        <v>41807</v>
      </c>
      <c r="C85" s="4">
        <f t="shared" si="2"/>
        <v>17</v>
      </c>
      <c r="D85" s="4">
        <f t="shared" si="3"/>
        <v>6</v>
      </c>
      <c r="E85" s="2">
        <v>2014</v>
      </c>
      <c r="F85" s="1" t="s">
        <v>44</v>
      </c>
      <c r="G85" s="9">
        <v>1720</v>
      </c>
      <c r="H85" s="5">
        <v>6.8579999999999997</v>
      </c>
      <c r="I85" s="7">
        <v>6.5</v>
      </c>
      <c r="J85" s="5">
        <v>955.42623171342768</v>
      </c>
      <c r="K85" s="5">
        <v>6210.2705061372799</v>
      </c>
      <c r="L85" s="5">
        <v>0.62102705061372798</v>
      </c>
      <c r="M85" s="13">
        <v>41.763379999999998</v>
      </c>
      <c r="N85" s="13">
        <v>-83.249870000000001</v>
      </c>
    </row>
    <row r="86" spans="1:14" x14ac:dyDescent="0.25">
      <c r="A86">
        <v>103</v>
      </c>
      <c r="B86" s="3">
        <v>41807</v>
      </c>
      <c r="C86" s="4">
        <f t="shared" si="2"/>
        <v>17</v>
      </c>
      <c r="D86" s="4">
        <f t="shared" si="3"/>
        <v>6</v>
      </c>
      <c r="E86" s="2">
        <v>2014</v>
      </c>
      <c r="F86" s="1" t="s">
        <v>44</v>
      </c>
      <c r="G86" s="9">
        <v>1520</v>
      </c>
      <c r="H86" s="5">
        <v>6.7055999999999996</v>
      </c>
      <c r="I86" s="7">
        <v>6</v>
      </c>
      <c r="J86" s="5">
        <v>998.4199396870049</v>
      </c>
      <c r="K86" s="5">
        <v>5990.5196381220294</v>
      </c>
      <c r="L86" s="5">
        <v>0.59905196381220294</v>
      </c>
      <c r="M86" s="13">
        <v>41.863399999999999</v>
      </c>
      <c r="N86" s="13">
        <v>-83.249930000000006</v>
      </c>
    </row>
    <row r="87" spans="1:14" x14ac:dyDescent="0.25">
      <c r="A87">
        <v>104</v>
      </c>
      <c r="B87" s="3">
        <v>41806</v>
      </c>
      <c r="C87" s="4">
        <f t="shared" si="2"/>
        <v>16</v>
      </c>
      <c r="D87" s="4">
        <f t="shared" si="3"/>
        <v>6</v>
      </c>
      <c r="E87" s="2">
        <v>2014</v>
      </c>
      <c r="F87" s="1" t="s">
        <v>44</v>
      </c>
      <c r="G87" s="9">
        <v>1723</v>
      </c>
      <c r="H87" s="5">
        <v>6.3398399999999997</v>
      </c>
      <c r="I87" s="7">
        <v>5.9</v>
      </c>
      <c r="J87" s="5">
        <v>1024.6291649158011</v>
      </c>
      <c r="K87" s="5">
        <v>6045.3120730032269</v>
      </c>
      <c r="L87" s="5">
        <v>0.60453120730032273</v>
      </c>
      <c r="M87" s="13">
        <v>41.663379999999997</v>
      </c>
      <c r="N87" s="13">
        <v>-83.149799999999999</v>
      </c>
    </row>
    <row r="88" spans="1:14" x14ac:dyDescent="0.25">
      <c r="A88">
        <v>105</v>
      </c>
      <c r="B88" s="3">
        <v>41807</v>
      </c>
      <c r="C88" s="4">
        <f t="shared" si="2"/>
        <v>17</v>
      </c>
      <c r="D88" s="4">
        <f t="shared" si="3"/>
        <v>6</v>
      </c>
      <c r="E88" s="2">
        <v>2014</v>
      </c>
      <c r="F88" s="1" t="s">
        <v>44</v>
      </c>
      <c r="G88" s="9">
        <v>1805</v>
      </c>
      <c r="H88" s="5">
        <v>7.8638399999999997</v>
      </c>
      <c r="I88" s="7">
        <v>6.7</v>
      </c>
      <c r="J88" s="5">
        <v>962.80490340896779</v>
      </c>
      <c r="K88" s="5">
        <v>6450.7928528400844</v>
      </c>
      <c r="L88" s="5">
        <v>0.64507928528400849</v>
      </c>
      <c r="M88" s="13">
        <v>41.76343</v>
      </c>
      <c r="N88" s="13">
        <v>-83.149870000000007</v>
      </c>
    </row>
    <row r="89" spans="1:14" x14ac:dyDescent="0.25">
      <c r="A89">
        <v>106</v>
      </c>
      <c r="B89" s="3">
        <v>41807</v>
      </c>
      <c r="C89" s="4">
        <f t="shared" si="2"/>
        <v>17</v>
      </c>
      <c r="D89" s="4">
        <f t="shared" si="3"/>
        <v>6</v>
      </c>
      <c r="E89" s="2">
        <v>2014</v>
      </c>
      <c r="F89" s="1" t="s">
        <v>44</v>
      </c>
      <c r="G89" s="9">
        <v>1420</v>
      </c>
      <c r="H89" s="5">
        <v>8.5953599999999994</v>
      </c>
      <c r="I89" s="7">
        <v>6.7</v>
      </c>
      <c r="J89" s="5">
        <v>884.73926571054517</v>
      </c>
      <c r="K89" s="5">
        <v>5927.7530802606525</v>
      </c>
      <c r="L89" s="5">
        <v>0.59277530802606526</v>
      </c>
      <c r="M89" s="13">
        <v>41.863430000000001</v>
      </c>
      <c r="N89" s="13">
        <v>-83.149950000000004</v>
      </c>
    </row>
    <row r="90" spans="1:14" x14ac:dyDescent="0.25">
      <c r="A90">
        <v>107</v>
      </c>
      <c r="B90" s="3">
        <v>41807</v>
      </c>
      <c r="C90" s="4">
        <f t="shared" si="2"/>
        <v>17</v>
      </c>
      <c r="D90" s="4">
        <f t="shared" si="3"/>
        <v>6</v>
      </c>
      <c r="E90" s="2">
        <v>2014</v>
      </c>
      <c r="F90" s="1" t="s">
        <v>44</v>
      </c>
      <c r="G90" s="9">
        <v>1245</v>
      </c>
      <c r="H90" s="5">
        <v>6.3703199999999995</v>
      </c>
      <c r="I90" s="7">
        <v>5.9</v>
      </c>
      <c r="J90" s="5">
        <v>949</v>
      </c>
      <c r="K90" s="5">
        <v>5599.1</v>
      </c>
      <c r="L90" s="5">
        <v>0.55991000000000002</v>
      </c>
      <c r="M90" s="13">
        <v>41.963470000000001</v>
      </c>
      <c r="N90" s="13">
        <v>-83.149879999999996</v>
      </c>
    </row>
    <row r="91" spans="1:14" x14ac:dyDescent="0.25">
      <c r="A91">
        <v>108</v>
      </c>
      <c r="B91" s="3">
        <v>41806</v>
      </c>
      <c r="C91" s="4">
        <f t="shared" si="2"/>
        <v>16</v>
      </c>
      <c r="D91" s="4">
        <f t="shared" si="3"/>
        <v>6</v>
      </c>
      <c r="E91" s="2">
        <v>2014</v>
      </c>
      <c r="F91" s="1" t="s">
        <v>44</v>
      </c>
      <c r="G91" s="9">
        <v>1618</v>
      </c>
      <c r="H91" s="5">
        <v>7.7114399999999996</v>
      </c>
      <c r="I91" s="7">
        <v>6.2</v>
      </c>
      <c r="J91" s="5">
        <v>984.73324240140334</v>
      </c>
      <c r="K91" s="5">
        <v>6105.3461028887014</v>
      </c>
      <c r="L91" s="5">
        <v>0.61053461028887013</v>
      </c>
      <c r="M91" s="13">
        <v>41.663269999999997</v>
      </c>
      <c r="N91" s="13">
        <v>-83.049670000000006</v>
      </c>
    </row>
    <row r="92" spans="1:14" x14ac:dyDescent="0.25">
      <c r="A92">
        <v>109</v>
      </c>
      <c r="B92" s="3">
        <v>41806</v>
      </c>
      <c r="C92" s="4">
        <f t="shared" si="2"/>
        <v>16</v>
      </c>
      <c r="D92" s="4">
        <f t="shared" si="3"/>
        <v>6</v>
      </c>
      <c r="E92" s="2">
        <v>2014</v>
      </c>
      <c r="F92" s="1" t="s">
        <v>44</v>
      </c>
      <c r="G92" s="9">
        <v>1832</v>
      </c>
      <c r="H92" s="5">
        <v>8.6563199999999991</v>
      </c>
      <c r="I92" s="7">
        <v>6.7</v>
      </c>
      <c r="J92" s="5">
        <v>960.97189417480786</v>
      </c>
      <c r="K92" s="5">
        <v>6438.5116909712124</v>
      </c>
      <c r="L92" s="5">
        <v>0.64385116909712126</v>
      </c>
      <c r="M92" s="13">
        <v>41.76343</v>
      </c>
      <c r="N92" s="13">
        <v>-83.049899999999994</v>
      </c>
    </row>
    <row r="93" spans="1:14" x14ac:dyDescent="0.25">
      <c r="A93">
        <v>110</v>
      </c>
      <c r="B93" s="3">
        <v>41807</v>
      </c>
      <c r="C93" s="4">
        <f t="shared" si="2"/>
        <v>17</v>
      </c>
      <c r="D93" s="4">
        <f t="shared" si="3"/>
        <v>6</v>
      </c>
      <c r="E93" s="2">
        <v>2014</v>
      </c>
      <c r="F93" s="1" t="s">
        <v>44</v>
      </c>
      <c r="G93" s="9">
        <v>1050</v>
      </c>
      <c r="H93" s="5">
        <v>8.9611199999999993</v>
      </c>
      <c r="I93" s="7">
        <v>7</v>
      </c>
      <c r="J93" s="5">
        <v>1010.8444388053924</v>
      </c>
      <c r="K93" s="5">
        <v>7075.9110716377472</v>
      </c>
      <c r="L93" s="5">
        <v>0.70759110716377471</v>
      </c>
      <c r="M93" s="13">
        <v>41.868499999999997</v>
      </c>
      <c r="N93" s="13">
        <v>-83.050929999999994</v>
      </c>
    </row>
    <row r="94" spans="1:14" x14ac:dyDescent="0.25">
      <c r="A94">
        <v>111</v>
      </c>
      <c r="B94" s="3">
        <v>41807</v>
      </c>
      <c r="C94" s="4">
        <f t="shared" si="2"/>
        <v>17</v>
      </c>
      <c r="D94" s="4">
        <f t="shared" si="3"/>
        <v>6</v>
      </c>
      <c r="E94" s="2">
        <v>2014</v>
      </c>
      <c r="F94" s="1" t="s">
        <v>44</v>
      </c>
      <c r="G94" s="9">
        <v>1145</v>
      </c>
      <c r="H94" s="5">
        <v>7.3456799999999998</v>
      </c>
      <c r="I94" s="7">
        <v>6.5</v>
      </c>
      <c r="J94" s="5">
        <v>1034.2824244983103</v>
      </c>
      <c r="K94" s="5">
        <v>6722.8357592390166</v>
      </c>
      <c r="L94" s="5">
        <v>0.67228357592390164</v>
      </c>
      <c r="M94" s="13">
        <v>41.963149999999999</v>
      </c>
      <c r="N94" s="13">
        <v>-83.050669999999997</v>
      </c>
    </row>
    <row r="95" spans="1:14" x14ac:dyDescent="0.25">
      <c r="A95">
        <v>112</v>
      </c>
      <c r="B95" s="3">
        <v>41806</v>
      </c>
      <c r="C95" s="4">
        <f t="shared" si="2"/>
        <v>16</v>
      </c>
      <c r="D95" s="4">
        <f t="shared" si="3"/>
        <v>6</v>
      </c>
      <c r="E95" s="2">
        <v>2014</v>
      </c>
      <c r="F95" s="1" t="s">
        <v>44</v>
      </c>
      <c r="G95" s="9">
        <v>1402</v>
      </c>
      <c r="H95" s="5">
        <v>5.2120800000000012</v>
      </c>
      <c r="I95" s="7">
        <v>5.63</v>
      </c>
      <c r="J95" s="5">
        <v>675.79182549071322</v>
      </c>
      <c r="K95" s="5">
        <v>3804.7079775127154</v>
      </c>
      <c r="L95" s="5">
        <v>0.38047079775127157</v>
      </c>
      <c r="M95" s="13">
        <v>41.563470000000002</v>
      </c>
      <c r="N95" s="13">
        <v>-82.950919999999996</v>
      </c>
    </row>
    <row r="96" spans="1:14" x14ac:dyDescent="0.25">
      <c r="A96">
        <v>113</v>
      </c>
      <c r="B96" s="3">
        <v>41806</v>
      </c>
      <c r="C96" s="4">
        <f t="shared" si="2"/>
        <v>16</v>
      </c>
      <c r="D96" s="4">
        <f t="shared" si="3"/>
        <v>6</v>
      </c>
      <c r="E96" s="2">
        <v>2014</v>
      </c>
      <c r="F96" s="1" t="s">
        <v>44</v>
      </c>
      <c r="G96" s="9">
        <v>1519</v>
      </c>
      <c r="H96" s="5">
        <v>8.0467200000000005</v>
      </c>
      <c r="I96" s="7">
        <v>6.1</v>
      </c>
      <c r="J96" s="5">
        <v>984.81888557415118</v>
      </c>
      <c r="K96" s="5">
        <v>6007.3952020023216</v>
      </c>
      <c r="L96" s="5">
        <v>0.60073952020023225</v>
      </c>
      <c r="M96" s="13">
        <v>41.664380000000001</v>
      </c>
      <c r="N96" s="13">
        <v>-82.950699999999998</v>
      </c>
    </row>
    <row r="97" spans="1:14" x14ac:dyDescent="0.25">
      <c r="A97">
        <v>114</v>
      </c>
      <c r="B97" s="3">
        <v>41807</v>
      </c>
      <c r="C97" s="4">
        <f t="shared" si="2"/>
        <v>17</v>
      </c>
      <c r="D97" s="4">
        <f t="shared" si="3"/>
        <v>6</v>
      </c>
      <c r="E97" s="2">
        <v>2014</v>
      </c>
      <c r="F97" s="1" t="s">
        <v>44</v>
      </c>
      <c r="G97" s="9" t="s">
        <v>33</v>
      </c>
      <c r="H97" s="5">
        <v>9.50976</v>
      </c>
      <c r="I97" s="7">
        <v>7</v>
      </c>
      <c r="J97" s="5">
        <v>965.24924994643243</v>
      </c>
      <c r="K97" s="5">
        <v>6756.744749625027</v>
      </c>
      <c r="L97" s="5">
        <v>0.67567447496250277</v>
      </c>
      <c r="M97" s="13">
        <v>41.762749999999997</v>
      </c>
      <c r="N97" s="13">
        <v>-82.950379999999996</v>
      </c>
    </row>
    <row r="98" spans="1:14" x14ac:dyDescent="0.25">
      <c r="A98">
        <v>115</v>
      </c>
      <c r="B98" s="3">
        <v>41807</v>
      </c>
      <c r="C98" s="4">
        <f t="shared" si="2"/>
        <v>17</v>
      </c>
      <c r="D98" s="4">
        <f t="shared" si="3"/>
        <v>6</v>
      </c>
      <c r="E98" s="2">
        <v>2014</v>
      </c>
      <c r="F98" s="1" t="s">
        <v>44</v>
      </c>
      <c r="G98" s="9">
        <v>1000</v>
      </c>
      <c r="H98" s="5">
        <v>9.5402400000000007</v>
      </c>
      <c r="I98" s="7">
        <v>7</v>
      </c>
      <c r="J98" s="5">
        <v>959.06650805838785</v>
      </c>
      <c r="K98" s="5">
        <v>6713.4655564087152</v>
      </c>
      <c r="L98" s="5">
        <v>0.67134655564087153</v>
      </c>
      <c r="M98" s="13">
        <v>41.863570000000003</v>
      </c>
      <c r="N98" s="13">
        <v>-82.950180000000003</v>
      </c>
    </row>
    <row r="99" spans="1:14" x14ac:dyDescent="0.25">
      <c r="A99">
        <v>116</v>
      </c>
      <c r="B99" s="3">
        <v>41807</v>
      </c>
      <c r="C99" s="4">
        <f t="shared" si="2"/>
        <v>17</v>
      </c>
      <c r="D99" s="4">
        <f t="shared" si="3"/>
        <v>6</v>
      </c>
      <c r="E99" s="2">
        <v>2014</v>
      </c>
      <c r="F99" s="1" t="s">
        <v>44</v>
      </c>
      <c r="G99" s="9" t="s">
        <v>32</v>
      </c>
      <c r="H99" s="5">
        <v>8.7782400000000003</v>
      </c>
      <c r="I99" s="7">
        <v>6.7</v>
      </c>
      <c r="J99" s="5">
        <v>917.32280739431644</v>
      </c>
      <c r="K99" s="5">
        <v>6146.0628095419206</v>
      </c>
      <c r="L99" s="5">
        <v>0.61460628095419212</v>
      </c>
      <c r="M99" s="13">
        <v>41.6633</v>
      </c>
      <c r="N99" s="13">
        <v>-82.850120000000004</v>
      </c>
    </row>
    <row r="100" spans="1:14" x14ac:dyDescent="0.25">
      <c r="A100">
        <v>117</v>
      </c>
      <c r="B100" s="3">
        <v>41808</v>
      </c>
      <c r="C100" s="4">
        <f t="shared" si="2"/>
        <v>18</v>
      </c>
      <c r="D100" s="4">
        <f t="shared" si="3"/>
        <v>6</v>
      </c>
      <c r="E100" s="2">
        <v>2014</v>
      </c>
      <c r="F100" s="1" t="s">
        <v>44</v>
      </c>
      <c r="G100" s="9">
        <v>1915</v>
      </c>
      <c r="H100" s="5">
        <v>9.6316799999999994</v>
      </c>
      <c r="I100" s="7">
        <v>6.9</v>
      </c>
      <c r="J100" s="5">
        <v>962.84533797039944</v>
      </c>
      <c r="K100" s="5">
        <v>6643.6328319957565</v>
      </c>
      <c r="L100" s="5">
        <v>0.66436328319957572</v>
      </c>
      <c r="M100" s="13">
        <v>41.762920000000001</v>
      </c>
      <c r="N100" s="13">
        <v>-82.849500000000006</v>
      </c>
    </row>
    <row r="101" spans="1:14" x14ac:dyDescent="0.25">
      <c r="A101">
        <v>118</v>
      </c>
      <c r="B101" s="3">
        <v>41808</v>
      </c>
      <c r="C101" s="4">
        <f t="shared" si="2"/>
        <v>18</v>
      </c>
      <c r="D101" s="4">
        <f t="shared" si="3"/>
        <v>6</v>
      </c>
      <c r="E101" s="2">
        <v>2014</v>
      </c>
      <c r="F101" s="1" t="s">
        <v>44</v>
      </c>
      <c r="G101" s="9">
        <v>1815</v>
      </c>
      <c r="H101" s="5">
        <v>10.576560000000002</v>
      </c>
      <c r="I101" s="7">
        <v>7.3</v>
      </c>
      <c r="J101" s="5">
        <v>884.45947917515764</v>
      </c>
      <c r="K101" s="5">
        <v>6456.5541979786503</v>
      </c>
      <c r="L101" s="5">
        <v>0.64565541979786512</v>
      </c>
      <c r="M101" s="13">
        <v>41.863250000000001</v>
      </c>
      <c r="N101" s="13">
        <v>-82.850099999999998</v>
      </c>
    </row>
    <row r="102" spans="1:14" x14ac:dyDescent="0.25">
      <c r="A102">
        <v>119</v>
      </c>
      <c r="B102" s="3">
        <v>41808</v>
      </c>
      <c r="C102" s="4">
        <f t="shared" si="2"/>
        <v>18</v>
      </c>
      <c r="D102" s="4">
        <f t="shared" si="3"/>
        <v>6</v>
      </c>
      <c r="E102" s="2">
        <v>2014</v>
      </c>
      <c r="F102" s="1" t="s">
        <v>44</v>
      </c>
      <c r="G102" s="9">
        <v>1640</v>
      </c>
      <c r="H102" s="5">
        <v>9.5707199999999997</v>
      </c>
      <c r="I102" s="7">
        <v>7.2</v>
      </c>
      <c r="J102" s="5">
        <v>952.16107361326306</v>
      </c>
      <c r="K102" s="5">
        <v>6855.5597300154941</v>
      </c>
      <c r="L102" s="5">
        <v>0.68555597300154947</v>
      </c>
      <c r="M102" s="13">
        <v>41.96367</v>
      </c>
      <c r="N102" s="13">
        <v>-82.850300000000004</v>
      </c>
    </row>
    <row r="103" spans="1:14" x14ac:dyDescent="0.25">
      <c r="A103">
        <v>120</v>
      </c>
      <c r="B103" s="3">
        <v>41806</v>
      </c>
      <c r="C103" s="4">
        <f t="shared" si="2"/>
        <v>16</v>
      </c>
      <c r="D103" s="4">
        <f t="shared" si="3"/>
        <v>6</v>
      </c>
      <c r="E103" s="2">
        <v>2014</v>
      </c>
      <c r="F103" s="1" t="s">
        <v>44</v>
      </c>
      <c r="G103" s="9">
        <v>1237</v>
      </c>
      <c r="H103" s="5">
        <v>6.8275199999999989</v>
      </c>
      <c r="I103" s="7">
        <v>7.1</v>
      </c>
      <c r="J103" s="5">
        <v>959.10740630670864</v>
      </c>
      <c r="K103" s="5">
        <v>6809.6625847776313</v>
      </c>
      <c r="L103" s="5">
        <v>0.68096625847776315</v>
      </c>
      <c r="M103" s="13">
        <v>41.563420000000001</v>
      </c>
      <c r="N103" s="13">
        <v>-82.750519999999995</v>
      </c>
    </row>
    <row r="104" spans="1:14" x14ac:dyDescent="0.25">
      <c r="A104">
        <v>121</v>
      </c>
      <c r="B104" s="3">
        <v>41808</v>
      </c>
      <c r="C104" s="4">
        <f t="shared" si="2"/>
        <v>18</v>
      </c>
      <c r="D104" s="4">
        <f t="shared" si="3"/>
        <v>6</v>
      </c>
      <c r="E104" s="2">
        <v>2014</v>
      </c>
      <c r="F104" s="1" t="s">
        <v>44</v>
      </c>
      <c r="G104" s="9" t="s">
        <v>31</v>
      </c>
      <c r="H104" s="5">
        <v>9.4792799999999993</v>
      </c>
      <c r="I104" s="7">
        <v>6.3</v>
      </c>
      <c r="J104" s="5">
        <v>949.80068926585022</v>
      </c>
      <c r="K104" s="5">
        <v>5983.7443423748564</v>
      </c>
      <c r="L104" s="5">
        <v>0.59837443423748571</v>
      </c>
      <c r="M104" s="13">
        <v>41.663179999999997</v>
      </c>
      <c r="N104" s="13">
        <v>-82.749970000000005</v>
      </c>
    </row>
    <row r="105" spans="1:14" x14ac:dyDescent="0.25">
      <c r="A105">
        <v>122</v>
      </c>
      <c r="B105" s="3">
        <v>41808</v>
      </c>
      <c r="C105" s="4">
        <f t="shared" si="2"/>
        <v>18</v>
      </c>
      <c r="D105" s="4">
        <f t="shared" si="3"/>
        <v>6</v>
      </c>
      <c r="E105" s="2">
        <v>2014</v>
      </c>
      <c r="F105" s="1" t="s">
        <v>44</v>
      </c>
      <c r="G105" s="9" t="s">
        <v>5</v>
      </c>
      <c r="H105" s="5">
        <v>8.7477599999999995</v>
      </c>
      <c r="I105" s="7">
        <v>6</v>
      </c>
      <c r="J105" s="5">
        <v>1011.9560528954133</v>
      </c>
      <c r="K105" s="5">
        <v>6071.7363173724798</v>
      </c>
      <c r="L105" s="5">
        <v>0.60717363173724803</v>
      </c>
      <c r="M105" s="13">
        <v>41.76323</v>
      </c>
      <c r="N105" s="13">
        <v>-82.749780000000001</v>
      </c>
    </row>
    <row r="106" spans="1:14" x14ac:dyDescent="0.25">
      <c r="A106">
        <v>123</v>
      </c>
      <c r="B106" s="3">
        <v>41808</v>
      </c>
      <c r="C106" s="4">
        <f t="shared" si="2"/>
        <v>18</v>
      </c>
      <c r="D106" s="4">
        <f t="shared" si="3"/>
        <v>6</v>
      </c>
      <c r="E106" s="2">
        <v>2014</v>
      </c>
      <c r="F106" s="1" t="s">
        <v>44</v>
      </c>
      <c r="G106" s="9">
        <v>1025</v>
      </c>
      <c r="H106" s="5">
        <v>10.820399999999999</v>
      </c>
      <c r="I106" s="7">
        <v>6.4</v>
      </c>
      <c r="J106" s="5">
        <v>947.68365723574334</v>
      </c>
      <c r="K106" s="5">
        <v>6065.1754063087574</v>
      </c>
      <c r="L106" s="5">
        <v>0.60651754063087582</v>
      </c>
      <c r="M106" s="13">
        <v>41.863199999999999</v>
      </c>
      <c r="N106" s="13">
        <v>-82.749849999999995</v>
      </c>
    </row>
    <row r="107" spans="1:14" x14ac:dyDescent="0.25">
      <c r="A107">
        <v>124</v>
      </c>
      <c r="B107" s="3">
        <v>41808</v>
      </c>
      <c r="C107" s="4">
        <f t="shared" si="2"/>
        <v>18</v>
      </c>
      <c r="D107" s="4">
        <f t="shared" si="3"/>
        <v>6</v>
      </c>
      <c r="E107" s="2">
        <v>2014</v>
      </c>
      <c r="F107" s="1" t="s">
        <v>44</v>
      </c>
      <c r="G107" s="9">
        <v>1555</v>
      </c>
      <c r="H107" s="5">
        <v>10.119360000000002</v>
      </c>
      <c r="I107" s="7">
        <v>7.2</v>
      </c>
      <c r="J107" s="5">
        <v>932.58200076468256</v>
      </c>
      <c r="K107" s="5">
        <v>6714.5904055057144</v>
      </c>
      <c r="L107" s="5">
        <v>0.67145904055057148</v>
      </c>
      <c r="M107" s="13">
        <v>41.963299999999997</v>
      </c>
      <c r="N107" s="13">
        <v>-82.753100000000003</v>
      </c>
    </row>
    <row r="108" spans="1:14" x14ac:dyDescent="0.25">
      <c r="A108">
        <v>125</v>
      </c>
      <c r="B108" s="3">
        <v>41806</v>
      </c>
      <c r="C108" s="4">
        <f t="shared" si="2"/>
        <v>16</v>
      </c>
      <c r="D108" s="4">
        <f t="shared" si="3"/>
        <v>6</v>
      </c>
      <c r="E108" s="2">
        <v>2014</v>
      </c>
      <c r="F108" s="1" t="s">
        <v>44</v>
      </c>
      <c r="G108" s="9">
        <v>1140</v>
      </c>
      <c r="H108" s="5">
        <v>11.490960000000001</v>
      </c>
      <c r="I108" s="7">
        <v>7.2</v>
      </c>
      <c r="J108" s="5">
        <v>952.83057609754962</v>
      </c>
      <c r="K108" s="5">
        <v>6860.3801479023577</v>
      </c>
      <c r="L108" s="5">
        <v>0.68603801479023585</v>
      </c>
      <c r="M108" s="13">
        <v>41.563429999999997</v>
      </c>
      <c r="N108" s="13">
        <v>-82.650720000000007</v>
      </c>
    </row>
    <row r="109" spans="1:14" x14ac:dyDescent="0.25">
      <c r="A109">
        <v>126</v>
      </c>
      <c r="B109" s="3">
        <v>41809</v>
      </c>
      <c r="C109" s="4">
        <f t="shared" si="2"/>
        <v>19</v>
      </c>
      <c r="D109" s="4">
        <f t="shared" si="3"/>
        <v>6</v>
      </c>
      <c r="E109" s="2">
        <v>2014</v>
      </c>
      <c r="F109" s="1" t="s">
        <v>44</v>
      </c>
      <c r="G109" s="9" t="s">
        <v>31</v>
      </c>
      <c r="H109" s="5">
        <v>12.954000000000001</v>
      </c>
      <c r="I109" s="7">
        <v>7.4</v>
      </c>
      <c r="J109" s="5">
        <v>950.67135944280483</v>
      </c>
      <c r="K109" s="5">
        <v>7034.9680598767563</v>
      </c>
      <c r="L109" s="5">
        <v>0.70349680598767572</v>
      </c>
      <c r="M109" s="13">
        <v>41.662316670000003</v>
      </c>
      <c r="N109" s="13">
        <v>-82.64748333</v>
      </c>
    </row>
    <row r="110" spans="1:14" x14ac:dyDescent="0.25">
      <c r="A110">
        <v>127</v>
      </c>
      <c r="B110" s="3">
        <v>41808</v>
      </c>
      <c r="C110" s="4">
        <f t="shared" si="2"/>
        <v>18</v>
      </c>
      <c r="D110" s="4">
        <f t="shared" si="3"/>
        <v>6</v>
      </c>
      <c r="E110" s="2">
        <v>2014</v>
      </c>
      <c r="F110" s="1" t="s">
        <v>44</v>
      </c>
      <c r="G110" s="9">
        <v>1120</v>
      </c>
      <c r="H110" s="5">
        <v>10.24128</v>
      </c>
      <c r="I110" s="7">
        <v>6.9</v>
      </c>
      <c r="J110" s="5">
        <v>933.64878600491909</v>
      </c>
      <c r="K110" s="5">
        <v>6442.176623433942</v>
      </c>
      <c r="L110" s="5">
        <v>0.64421766234339428</v>
      </c>
      <c r="M110" s="13">
        <v>41.863683330000001</v>
      </c>
      <c r="N110" s="13">
        <v>-82.647900000000007</v>
      </c>
    </row>
    <row r="111" spans="1:14" x14ac:dyDescent="0.25">
      <c r="A111">
        <v>128</v>
      </c>
      <c r="B111" s="3">
        <v>41808</v>
      </c>
      <c r="C111" s="4">
        <f t="shared" si="2"/>
        <v>18</v>
      </c>
      <c r="D111" s="4">
        <f t="shared" si="3"/>
        <v>6</v>
      </c>
      <c r="E111" s="2">
        <v>2014</v>
      </c>
      <c r="F111" s="1" t="s">
        <v>44</v>
      </c>
      <c r="G111" s="9">
        <v>1500</v>
      </c>
      <c r="H111" s="5">
        <v>10.18032</v>
      </c>
      <c r="I111" s="7">
        <v>7.1</v>
      </c>
      <c r="J111" s="5">
        <v>966.29581557839117</v>
      </c>
      <c r="K111" s="5">
        <v>6860.7002906065773</v>
      </c>
      <c r="L111" s="5">
        <v>0.68607002906065773</v>
      </c>
      <c r="M111" s="13">
        <v>41.964066670000001</v>
      </c>
      <c r="N111" s="13">
        <v>-82.650700000000001</v>
      </c>
    </row>
    <row r="112" spans="1:14" x14ac:dyDescent="0.25">
      <c r="A112">
        <v>129</v>
      </c>
      <c r="B112" s="3">
        <v>41806</v>
      </c>
      <c r="C112" s="4">
        <f t="shared" si="2"/>
        <v>16</v>
      </c>
      <c r="D112" s="4">
        <f t="shared" si="3"/>
        <v>6</v>
      </c>
      <c r="E112" s="2">
        <v>2014</v>
      </c>
      <c r="F112" s="1" t="s">
        <v>44</v>
      </c>
      <c r="G112" s="9" t="s">
        <v>30</v>
      </c>
      <c r="H112" s="5">
        <v>11.7348</v>
      </c>
      <c r="I112" s="7">
        <v>6.6</v>
      </c>
      <c r="J112" s="5">
        <v>931.07888869699377</v>
      </c>
      <c r="K112" s="5">
        <v>6145.1206654001589</v>
      </c>
      <c r="L112" s="5">
        <v>0.61451206654001589</v>
      </c>
      <c r="M112" s="13">
        <v>41.465449999999997</v>
      </c>
      <c r="N112" s="13">
        <v>-82.549133330000004</v>
      </c>
    </row>
    <row r="113" spans="1:14" x14ac:dyDescent="0.25">
      <c r="A113">
        <v>130</v>
      </c>
      <c r="B113" s="3">
        <v>41806</v>
      </c>
      <c r="C113" s="4">
        <f t="shared" si="2"/>
        <v>16</v>
      </c>
      <c r="D113" s="4">
        <f t="shared" si="3"/>
        <v>6</v>
      </c>
      <c r="E113" s="2">
        <v>2014</v>
      </c>
      <c r="F113" s="1" t="s">
        <v>44</v>
      </c>
      <c r="G113" s="9">
        <v>1040</v>
      </c>
      <c r="H113" s="5">
        <v>12.557760000000002</v>
      </c>
      <c r="I113" s="7">
        <v>7.4</v>
      </c>
      <c r="J113" s="5">
        <v>949</v>
      </c>
      <c r="K113" s="5">
        <v>7022.6</v>
      </c>
      <c r="L113" s="5">
        <v>0.70226000000000011</v>
      </c>
      <c r="M113" s="13">
        <v>41.563749999999999</v>
      </c>
      <c r="N113" s="13">
        <v>-82.548966669999999</v>
      </c>
    </row>
    <row r="114" spans="1:14" x14ac:dyDescent="0.25">
      <c r="A114">
        <v>131</v>
      </c>
      <c r="B114" s="3">
        <v>41809</v>
      </c>
      <c r="C114" s="4">
        <f t="shared" si="2"/>
        <v>19</v>
      </c>
      <c r="D114" s="4">
        <f t="shared" si="3"/>
        <v>6</v>
      </c>
      <c r="E114" s="2">
        <v>2014</v>
      </c>
      <c r="F114" s="1" t="s">
        <v>44</v>
      </c>
      <c r="G114" s="9" t="s">
        <v>3</v>
      </c>
      <c r="H114" s="5">
        <v>12.557760000000002</v>
      </c>
      <c r="I114" s="7">
        <v>7.3</v>
      </c>
      <c r="J114" s="5">
        <v>949.27685524183551</v>
      </c>
      <c r="K114" s="5">
        <v>6929.7210432653992</v>
      </c>
      <c r="L114" s="5">
        <v>0.69297210432653999</v>
      </c>
      <c r="M114" s="13">
        <v>41.663366670000002</v>
      </c>
      <c r="N114" s="13">
        <v>-82.548900000000003</v>
      </c>
    </row>
    <row r="115" spans="1:14" x14ac:dyDescent="0.25">
      <c r="A115">
        <v>132</v>
      </c>
      <c r="B115" s="3">
        <v>41808</v>
      </c>
      <c r="C115" s="4">
        <f t="shared" si="2"/>
        <v>18</v>
      </c>
      <c r="D115" s="4">
        <f t="shared" si="3"/>
        <v>6</v>
      </c>
      <c r="E115" s="2">
        <v>2014</v>
      </c>
      <c r="F115" s="1" t="s">
        <v>44</v>
      </c>
      <c r="G115" s="9">
        <v>1238</v>
      </c>
      <c r="H115" s="5">
        <v>9.5402400000000007</v>
      </c>
      <c r="I115" s="7">
        <v>6.5</v>
      </c>
      <c r="J115" s="5">
        <v>955</v>
      </c>
      <c r="K115" s="5">
        <v>6207.5</v>
      </c>
      <c r="L115" s="5">
        <v>0.62075000000000002</v>
      </c>
      <c r="M115" s="13">
        <v>41.761816670000002</v>
      </c>
      <c r="N115" s="13">
        <v>-82.552233330000007</v>
      </c>
    </row>
    <row r="116" spans="1:14" x14ac:dyDescent="0.25">
      <c r="A116">
        <v>133</v>
      </c>
      <c r="B116" s="3">
        <v>41808</v>
      </c>
      <c r="C116" s="4">
        <f t="shared" si="2"/>
        <v>18</v>
      </c>
      <c r="D116" s="4">
        <f t="shared" si="3"/>
        <v>6</v>
      </c>
      <c r="E116" s="2">
        <v>2014</v>
      </c>
      <c r="F116" s="1" t="s">
        <v>44</v>
      </c>
      <c r="G116" s="9">
        <v>1400</v>
      </c>
      <c r="H116" s="5">
        <v>10.48512</v>
      </c>
      <c r="I116" s="7">
        <v>6.9</v>
      </c>
      <c r="J116" s="5">
        <v>1003.0292764211857</v>
      </c>
      <c r="K116" s="5">
        <v>6920.902007306182</v>
      </c>
      <c r="L116" s="5">
        <v>0.69209020073061822</v>
      </c>
      <c r="M116" s="13">
        <v>41.867350000000002</v>
      </c>
      <c r="N116" s="13">
        <v>-82.518366670000006</v>
      </c>
    </row>
    <row r="117" spans="1:14" x14ac:dyDescent="0.25">
      <c r="A117">
        <v>134</v>
      </c>
      <c r="B117" s="3">
        <v>41809</v>
      </c>
      <c r="C117" s="4">
        <f t="shared" si="2"/>
        <v>19</v>
      </c>
      <c r="D117" s="4">
        <f t="shared" si="3"/>
        <v>6</v>
      </c>
      <c r="E117" s="2">
        <v>2014</v>
      </c>
      <c r="F117" s="1" t="s">
        <v>44</v>
      </c>
      <c r="G117" s="9">
        <v>1745</v>
      </c>
      <c r="H117" s="5">
        <v>12.222479999999999</v>
      </c>
      <c r="I117" s="7">
        <v>7.5</v>
      </c>
      <c r="J117" s="5">
        <v>951.79719141025078</v>
      </c>
      <c r="K117" s="5">
        <v>7138.4789355768808</v>
      </c>
      <c r="L117" s="5">
        <v>0.71384789355768807</v>
      </c>
      <c r="M117" s="13">
        <v>41.463549999999998</v>
      </c>
      <c r="N117" s="13">
        <v>-82.451816669999999</v>
      </c>
    </row>
    <row r="118" spans="1:14" x14ac:dyDescent="0.25">
      <c r="A118">
        <v>135</v>
      </c>
      <c r="B118" s="3">
        <v>41809</v>
      </c>
      <c r="C118" s="4">
        <f t="shared" si="2"/>
        <v>19</v>
      </c>
      <c r="D118" s="4">
        <f t="shared" si="3"/>
        <v>6</v>
      </c>
      <c r="E118" s="2">
        <v>2014</v>
      </c>
      <c r="F118" s="1" t="s">
        <v>44</v>
      </c>
      <c r="G118" s="9">
        <v>1355</v>
      </c>
      <c r="H118" s="5">
        <v>13.715999999999999</v>
      </c>
      <c r="I118" s="7">
        <v>7.6</v>
      </c>
      <c r="J118" s="5">
        <v>938.89913345976072</v>
      </c>
      <c r="K118" s="5">
        <v>7135.6334142941814</v>
      </c>
      <c r="L118" s="5">
        <v>0.71356334142941813</v>
      </c>
      <c r="M118" s="13">
        <v>41.563049999999997</v>
      </c>
      <c r="N118" s="13">
        <v>-82.450566670000001</v>
      </c>
    </row>
    <row r="119" spans="1:14" x14ac:dyDescent="0.25">
      <c r="A119">
        <v>136</v>
      </c>
      <c r="B119" s="3">
        <v>41809</v>
      </c>
      <c r="C119" s="4">
        <f t="shared" si="2"/>
        <v>19</v>
      </c>
      <c r="D119" s="4">
        <f t="shared" si="3"/>
        <v>6</v>
      </c>
      <c r="E119" s="2">
        <v>2014</v>
      </c>
      <c r="F119" s="1" t="s">
        <v>44</v>
      </c>
      <c r="G119" s="9">
        <v>1145</v>
      </c>
      <c r="H119" s="5">
        <v>13.68552</v>
      </c>
      <c r="I119" s="7">
        <v>7.8</v>
      </c>
      <c r="J119" s="5">
        <v>960.72878349058556</v>
      </c>
      <c r="K119" s="5">
        <v>7493.6845112265673</v>
      </c>
      <c r="L119" s="5">
        <v>0.74936845112265682</v>
      </c>
      <c r="M119" s="13">
        <v>41.66481667</v>
      </c>
      <c r="N119" s="13">
        <v>-82.449466670000007</v>
      </c>
    </row>
    <row r="120" spans="1:14" x14ac:dyDescent="0.25">
      <c r="A120">
        <v>137</v>
      </c>
      <c r="B120" s="3">
        <v>41809</v>
      </c>
      <c r="C120" s="4">
        <f t="shared" si="2"/>
        <v>19</v>
      </c>
      <c r="D120" s="4">
        <f t="shared" si="3"/>
        <v>6</v>
      </c>
      <c r="E120" s="2">
        <v>2014</v>
      </c>
      <c r="F120" s="1" t="s">
        <v>44</v>
      </c>
      <c r="G120" s="9">
        <v>1035</v>
      </c>
      <c r="H120" s="5">
        <v>12.557760000000002</v>
      </c>
      <c r="I120" s="7">
        <v>7.4</v>
      </c>
      <c r="J120" s="5">
        <v>984.73557688873223</v>
      </c>
      <c r="K120" s="5">
        <v>7287.0432689766185</v>
      </c>
      <c r="L120" s="5">
        <v>0.72870432689766185</v>
      </c>
      <c r="M120" s="13">
        <v>41.7637</v>
      </c>
      <c r="N120" s="13">
        <v>-82.449383330000003</v>
      </c>
    </row>
    <row r="121" spans="1:14" x14ac:dyDescent="0.25">
      <c r="A121">
        <v>138</v>
      </c>
      <c r="B121" s="3">
        <v>41809</v>
      </c>
      <c r="C121" s="4">
        <f t="shared" si="2"/>
        <v>19</v>
      </c>
      <c r="D121" s="4">
        <f t="shared" si="3"/>
        <v>6</v>
      </c>
      <c r="E121" s="2">
        <v>2014</v>
      </c>
      <c r="F121" s="1" t="s">
        <v>44</v>
      </c>
      <c r="G121" s="9">
        <v>1700</v>
      </c>
      <c r="H121" s="5">
        <v>12.192</v>
      </c>
      <c r="I121" s="7">
        <v>7.1</v>
      </c>
      <c r="J121" s="5">
        <v>928.03638088800722</v>
      </c>
      <c r="K121" s="5">
        <v>6589.0583043048509</v>
      </c>
      <c r="L121" s="5">
        <v>0.65890583043048512</v>
      </c>
      <c r="M121" s="13">
        <v>41.463799999999999</v>
      </c>
      <c r="N121" s="13">
        <v>-82.352249999999998</v>
      </c>
    </row>
    <row r="122" spans="1:14" x14ac:dyDescent="0.25">
      <c r="A122">
        <v>139</v>
      </c>
      <c r="B122" s="3">
        <v>41809</v>
      </c>
      <c r="C122" s="4">
        <f t="shared" si="2"/>
        <v>19</v>
      </c>
      <c r="D122" s="4">
        <f t="shared" si="3"/>
        <v>6</v>
      </c>
      <c r="E122" s="2">
        <v>2014</v>
      </c>
      <c r="F122" s="1" t="s">
        <v>44</v>
      </c>
      <c r="G122" s="9">
        <v>1455</v>
      </c>
      <c r="H122" s="5">
        <v>13.776960000000001</v>
      </c>
      <c r="I122" s="7">
        <v>7.6</v>
      </c>
      <c r="J122" s="5">
        <v>909.19894367263123</v>
      </c>
      <c r="K122" s="5">
        <v>6909.9119719119972</v>
      </c>
      <c r="L122" s="5">
        <v>0.69099119719119972</v>
      </c>
      <c r="M122" s="13">
        <v>41.564133329999997</v>
      </c>
      <c r="N122" s="13">
        <v>-82.348283330000001</v>
      </c>
    </row>
    <row r="123" spans="1:14" x14ac:dyDescent="0.25">
      <c r="A123">
        <v>140</v>
      </c>
      <c r="B123" s="3">
        <v>41809</v>
      </c>
      <c r="C123" s="4">
        <f t="shared" si="2"/>
        <v>19</v>
      </c>
      <c r="D123" s="4">
        <f t="shared" si="3"/>
        <v>6</v>
      </c>
      <c r="E123" s="2">
        <v>2014</v>
      </c>
      <c r="F123" s="1" t="s">
        <v>44</v>
      </c>
      <c r="G123" s="9">
        <v>1250</v>
      </c>
      <c r="H123" s="5">
        <v>13.59408</v>
      </c>
      <c r="I123" s="7">
        <v>8</v>
      </c>
      <c r="J123" s="5">
        <v>986.23672635359355</v>
      </c>
      <c r="K123" s="5">
        <v>7889.8938108287484</v>
      </c>
      <c r="L123" s="5">
        <v>0.78898938108287486</v>
      </c>
      <c r="M123" s="13">
        <v>41.66545</v>
      </c>
      <c r="N123" s="13">
        <v>-82.348699999999994</v>
      </c>
    </row>
    <row r="124" spans="1:14" x14ac:dyDescent="0.25">
      <c r="A124">
        <v>141</v>
      </c>
      <c r="B124" s="3">
        <v>41809</v>
      </c>
      <c r="C124" s="4">
        <f t="shared" si="2"/>
        <v>19</v>
      </c>
      <c r="D124" s="4">
        <f t="shared" si="3"/>
        <v>6</v>
      </c>
      <c r="E124" s="2">
        <v>2014</v>
      </c>
      <c r="F124" s="1" t="s">
        <v>44</v>
      </c>
      <c r="G124" s="9">
        <v>1611</v>
      </c>
      <c r="H124" s="5">
        <v>11.369039999999998</v>
      </c>
      <c r="I124" s="7">
        <v>6</v>
      </c>
      <c r="J124" s="5">
        <v>950.38337267210647</v>
      </c>
      <c r="K124" s="5">
        <v>5702.3002360326391</v>
      </c>
      <c r="L124" s="5">
        <v>0.57023002360326391</v>
      </c>
      <c r="M124" s="13">
        <v>41.46553333</v>
      </c>
      <c r="N124" s="13">
        <v>-82.249683329999996</v>
      </c>
    </row>
    <row r="125" spans="1:14" x14ac:dyDescent="0.25">
      <c r="A125">
        <v>501</v>
      </c>
      <c r="B125" s="3">
        <v>41905</v>
      </c>
      <c r="C125" s="4">
        <f t="shared" si="2"/>
        <v>23</v>
      </c>
      <c r="D125" s="4">
        <f t="shared" si="3"/>
        <v>9</v>
      </c>
      <c r="E125" s="2">
        <v>2014</v>
      </c>
      <c r="F125" s="1" t="s">
        <v>45</v>
      </c>
      <c r="G125" s="9">
        <v>1603</v>
      </c>
      <c r="H125" s="5">
        <v>4.23672</v>
      </c>
      <c r="I125" s="8">
        <v>5.7</v>
      </c>
      <c r="J125" s="6">
        <v>940.82864809788771</v>
      </c>
      <c r="K125" s="6">
        <v>5362.7232941579605</v>
      </c>
      <c r="L125" s="6">
        <v>0.53627232941579606</v>
      </c>
      <c r="M125" s="13">
        <v>41.765283333299998</v>
      </c>
      <c r="N125" s="13">
        <v>-83.3481833333</v>
      </c>
    </row>
    <row r="126" spans="1:14" x14ac:dyDescent="0.25">
      <c r="A126">
        <v>502</v>
      </c>
      <c r="B126" s="3">
        <v>41905</v>
      </c>
      <c r="C126" s="4">
        <f t="shared" si="2"/>
        <v>23</v>
      </c>
      <c r="D126" s="4">
        <f t="shared" si="3"/>
        <v>9</v>
      </c>
      <c r="E126" s="2">
        <v>2014</v>
      </c>
      <c r="F126" s="1" t="s">
        <v>45</v>
      </c>
      <c r="G126" s="9">
        <v>1651</v>
      </c>
      <c r="H126" s="5">
        <v>6.8579999999999997</v>
      </c>
      <c r="I126" s="8">
        <v>6.3</v>
      </c>
      <c r="J126" s="6">
        <v>925.11724112599234</v>
      </c>
      <c r="K126" s="6">
        <v>5828.2386190937514</v>
      </c>
      <c r="L126" s="6">
        <v>0.58282386190937518</v>
      </c>
      <c r="M126" s="13">
        <v>41.763300000000001</v>
      </c>
      <c r="N126" s="13">
        <v>-83.150933333300003</v>
      </c>
    </row>
    <row r="127" spans="1:14" x14ac:dyDescent="0.25">
      <c r="A127">
        <v>503</v>
      </c>
      <c r="B127" s="3">
        <v>41905</v>
      </c>
      <c r="C127" s="4">
        <f t="shared" si="2"/>
        <v>23</v>
      </c>
      <c r="D127" s="4">
        <f t="shared" si="3"/>
        <v>9</v>
      </c>
      <c r="E127" s="2">
        <v>2014</v>
      </c>
      <c r="F127" s="1" t="s">
        <v>45</v>
      </c>
      <c r="G127" s="9">
        <v>1502</v>
      </c>
      <c r="H127" s="5">
        <v>6.8884800000000004</v>
      </c>
      <c r="I127" s="8">
        <v>6.3</v>
      </c>
      <c r="J127" s="6">
        <v>921.07439204810214</v>
      </c>
      <c r="K127" s="6">
        <v>5802.7686699030437</v>
      </c>
      <c r="L127" s="6">
        <v>0.58027686699030445</v>
      </c>
      <c r="M127" s="13">
        <v>41.863566666700002</v>
      </c>
      <c r="N127" s="13">
        <v>-83.248999999999995</v>
      </c>
    </row>
    <row r="128" spans="1:14" x14ac:dyDescent="0.25">
      <c r="A128">
        <v>504</v>
      </c>
      <c r="B128" s="3">
        <v>41904</v>
      </c>
      <c r="C128" s="4">
        <f t="shared" si="2"/>
        <v>22</v>
      </c>
      <c r="D128" s="4">
        <f t="shared" si="3"/>
        <v>9</v>
      </c>
      <c r="E128" s="2">
        <v>2014</v>
      </c>
      <c r="F128" s="1" t="s">
        <v>45</v>
      </c>
      <c r="G128" s="9">
        <v>1537</v>
      </c>
      <c r="H128" s="5">
        <v>7.62</v>
      </c>
      <c r="I128" s="8">
        <v>6.7</v>
      </c>
      <c r="J128" s="6">
        <v>944.80656470635449</v>
      </c>
      <c r="K128" s="6">
        <v>6330.203983532575</v>
      </c>
      <c r="L128" s="6">
        <v>0.63302039835325752</v>
      </c>
      <c r="M128" s="13">
        <v>41.680100000000003</v>
      </c>
      <c r="N128" s="13">
        <v>-83.149516666699995</v>
      </c>
    </row>
    <row r="129" spans="1:14" x14ac:dyDescent="0.25">
      <c r="A129">
        <v>505</v>
      </c>
      <c r="B129" s="3">
        <v>41905</v>
      </c>
      <c r="C129" s="4">
        <f t="shared" si="2"/>
        <v>23</v>
      </c>
      <c r="D129" s="4">
        <f t="shared" si="3"/>
        <v>9</v>
      </c>
      <c r="E129" s="2">
        <v>2014</v>
      </c>
      <c r="F129" s="1" t="s">
        <v>45</v>
      </c>
      <c r="G129" s="9">
        <v>1730</v>
      </c>
      <c r="H129" s="5">
        <v>4.9682399999999998</v>
      </c>
      <c r="I129" s="8">
        <v>5.7</v>
      </c>
      <c r="J129" s="6">
        <v>925.93900178874242</v>
      </c>
      <c r="K129" s="6">
        <v>5277.8523101958317</v>
      </c>
      <c r="L129" s="6">
        <v>0.52778523101958319</v>
      </c>
      <c r="M129" s="13">
        <v>41.763300000000001</v>
      </c>
      <c r="N129" s="13">
        <v>-83.150933333300003</v>
      </c>
    </row>
    <row r="130" spans="1:14" x14ac:dyDescent="0.25">
      <c r="A130">
        <v>506</v>
      </c>
      <c r="B130" s="3">
        <v>41905</v>
      </c>
      <c r="C130" s="4">
        <f t="shared" si="2"/>
        <v>23</v>
      </c>
      <c r="D130" s="4">
        <f t="shared" si="3"/>
        <v>9</v>
      </c>
      <c r="E130" s="2">
        <v>2014</v>
      </c>
      <c r="F130" s="1" t="s">
        <v>45</v>
      </c>
      <c r="G130" s="9">
        <v>1418</v>
      </c>
      <c r="H130" s="5">
        <v>8.3819999999999997</v>
      </c>
      <c r="I130" s="8">
        <v>6.4</v>
      </c>
      <c r="J130" s="6">
        <v>901.29278154932149</v>
      </c>
      <c r="K130" s="6">
        <v>5768.2738019156577</v>
      </c>
      <c r="L130" s="6">
        <v>0.57682738019156576</v>
      </c>
      <c r="M130" s="13">
        <v>41.864199999999997</v>
      </c>
      <c r="N130" s="13">
        <v>-83.149950000000004</v>
      </c>
    </row>
    <row r="131" spans="1:14" x14ac:dyDescent="0.25">
      <c r="A131">
        <v>507</v>
      </c>
      <c r="B131" s="3">
        <v>41905</v>
      </c>
      <c r="C131" s="4">
        <f t="shared" ref="C131:C194" si="4">DAY(B131)</f>
        <v>23</v>
      </c>
      <c r="D131" s="4">
        <f t="shared" ref="D131:D194" si="5">MONTH(B131)</f>
        <v>9</v>
      </c>
      <c r="E131" s="2">
        <v>2014</v>
      </c>
      <c r="F131" s="1" t="s">
        <v>45</v>
      </c>
      <c r="G131" s="9">
        <v>1323</v>
      </c>
      <c r="H131" s="5">
        <v>5.8216800000000006</v>
      </c>
      <c r="I131" s="8">
        <v>5.6</v>
      </c>
      <c r="J131" s="6">
        <v>921.59969162751372</v>
      </c>
      <c r="K131" s="6">
        <v>5160.9582731140763</v>
      </c>
      <c r="L131" s="6">
        <v>0.51609582731140768</v>
      </c>
      <c r="M131" s="13">
        <v>41.971466666700003</v>
      </c>
      <c r="N131" s="13">
        <v>-83.145750000000007</v>
      </c>
    </row>
    <row r="132" spans="1:14" x14ac:dyDescent="0.25">
      <c r="A132">
        <v>508</v>
      </c>
      <c r="B132" s="3">
        <v>41904</v>
      </c>
      <c r="C132" s="4">
        <f t="shared" si="4"/>
        <v>22</v>
      </c>
      <c r="D132" s="4">
        <f t="shared" si="5"/>
        <v>9</v>
      </c>
      <c r="E132" s="2">
        <v>2014</v>
      </c>
      <c r="F132" s="1" t="s">
        <v>45</v>
      </c>
      <c r="G132" s="9">
        <v>1452</v>
      </c>
      <c r="H132" s="5">
        <v>7.62</v>
      </c>
      <c r="I132" s="8">
        <v>6.7</v>
      </c>
      <c r="J132" s="6">
        <v>944.80656470635449</v>
      </c>
      <c r="K132" s="6">
        <v>6330.203983532575</v>
      </c>
      <c r="L132" s="6">
        <v>0.63302039835325752</v>
      </c>
      <c r="M132" s="13">
        <v>41.680433333300002</v>
      </c>
      <c r="N132" s="13">
        <v>-83.050749999999994</v>
      </c>
    </row>
    <row r="133" spans="1:14" x14ac:dyDescent="0.25">
      <c r="A133">
        <v>509</v>
      </c>
      <c r="B133" s="3">
        <v>41904</v>
      </c>
      <c r="C133" s="4">
        <f t="shared" si="4"/>
        <v>22</v>
      </c>
      <c r="D133" s="4">
        <f t="shared" si="5"/>
        <v>9</v>
      </c>
      <c r="E133" s="2">
        <v>2014</v>
      </c>
      <c r="F133" s="1" t="s">
        <v>45</v>
      </c>
      <c r="G133" s="9" t="s">
        <v>15</v>
      </c>
      <c r="H133" s="5">
        <v>8.8391999999999999</v>
      </c>
      <c r="I133" s="8">
        <v>7.3</v>
      </c>
      <c r="J133" s="6">
        <v>971.34532235346626</v>
      </c>
      <c r="K133" s="6">
        <v>7090.8208531803039</v>
      </c>
      <c r="L133" s="6">
        <v>0.70908208531803041</v>
      </c>
      <c r="M133" s="13">
        <v>41.7634333333</v>
      </c>
      <c r="N133" s="13">
        <v>-83.049899999999994</v>
      </c>
    </row>
    <row r="134" spans="1:14" x14ac:dyDescent="0.25">
      <c r="A134">
        <v>510</v>
      </c>
      <c r="B134" s="3">
        <v>41905</v>
      </c>
      <c r="C134" s="4">
        <f t="shared" si="4"/>
        <v>23</v>
      </c>
      <c r="D134" s="4">
        <f t="shared" si="5"/>
        <v>9</v>
      </c>
      <c r="E134" s="2">
        <v>2014</v>
      </c>
      <c r="F134" s="1" t="s">
        <v>45</v>
      </c>
      <c r="G134" s="9">
        <v>1131</v>
      </c>
      <c r="H134" s="5">
        <v>8.9611199999999993</v>
      </c>
      <c r="I134" s="8">
        <v>6.5</v>
      </c>
      <c r="J134" s="6">
        <v>901.98846492400219</v>
      </c>
      <c r="K134" s="6">
        <v>5862.9250220060139</v>
      </c>
      <c r="L134" s="6">
        <v>0.58629250220060147</v>
      </c>
      <c r="M134" s="13">
        <v>41.864166666700001</v>
      </c>
      <c r="N134" s="13">
        <v>-83.049549999999996</v>
      </c>
    </row>
    <row r="135" spans="1:14" x14ac:dyDescent="0.25">
      <c r="A135">
        <v>511</v>
      </c>
      <c r="B135" s="3">
        <v>41905</v>
      </c>
      <c r="C135" s="4">
        <f t="shared" si="4"/>
        <v>23</v>
      </c>
      <c r="D135" s="4">
        <f t="shared" si="5"/>
        <v>9</v>
      </c>
      <c r="E135" s="2">
        <v>2014</v>
      </c>
      <c r="F135" s="1" t="s">
        <v>45</v>
      </c>
      <c r="G135" s="9">
        <v>1221</v>
      </c>
      <c r="H135" s="5">
        <v>7.7419200000000004</v>
      </c>
      <c r="I135" s="8">
        <v>6.4</v>
      </c>
      <c r="J135" s="6">
        <v>947.93190022462443</v>
      </c>
      <c r="K135" s="6">
        <v>6066.7641614375971</v>
      </c>
      <c r="L135" s="6">
        <v>0.60667641614375978</v>
      </c>
      <c r="M135" s="13">
        <v>41.964016666699997</v>
      </c>
      <c r="N135" s="13">
        <v>-83.048850000000002</v>
      </c>
    </row>
    <row r="136" spans="1:14" x14ac:dyDescent="0.25">
      <c r="A136">
        <v>512</v>
      </c>
      <c r="B136" s="3">
        <v>41904</v>
      </c>
      <c r="C136" s="4">
        <f t="shared" si="4"/>
        <v>22</v>
      </c>
      <c r="D136" s="4">
        <f t="shared" si="5"/>
        <v>9</v>
      </c>
      <c r="E136" s="2">
        <v>2014</v>
      </c>
      <c r="F136" s="1" t="s">
        <v>45</v>
      </c>
      <c r="G136" s="9">
        <v>1251</v>
      </c>
      <c r="H136" s="5">
        <v>4.8768000000000002</v>
      </c>
      <c r="I136" s="8">
        <v>5.7</v>
      </c>
      <c r="J136" s="6">
        <v>883.60292517384391</v>
      </c>
      <c r="K136" s="6">
        <v>5036.5366734909103</v>
      </c>
      <c r="L136" s="6">
        <v>0.50365366734909101</v>
      </c>
      <c r="M136" s="13">
        <v>41.564149999999998</v>
      </c>
      <c r="N136" s="13">
        <v>-82.950249999999997</v>
      </c>
    </row>
    <row r="137" spans="1:14" x14ac:dyDescent="0.25">
      <c r="A137">
        <v>513</v>
      </c>
      <c r="B137" s="3">
        <v>41904</v>
      </c>
      <c r="C137" s="4">
        <f t="shared" si="4"/>
        <v>22</v>
      </c>
      <c r="D137" s="4">
        <f t="shared" si="5"/>
        <v>9</v>
      </c>
      <c r="E137" s="2">
        <v>2014</v>
      </c>
      <c r="F137" s="1" t="s">
        <v>45</v>
      </c>
      <c r="G137" s="9">
        <v>1355</v>
      </c>
      <c r="H137" s="5">
        <v>8.2295999999999996</v>
      </c>
      <c r="I137" s="8">
        <v>6.8</v>
      </c>
      <c r="J137" s="6">
        <v>907.88925476594102</v>
      </c>
      <c r="K137" s="6">
        <v>6173.6469324083992</v>
      </c>
      <c r="L137" s="6">
        <v>0.61736469324083998</v>
      </c>
      <c r="M137" s="13">
        <v>41.66395</v>
      </c>
      <c r="N137" s="13">
        <v>-82.950483333333295</v>
      </c>
    </row>
    <row r="138" spans="1:14" x14ac:dyDescent="0.25">
      <c r="A138">
        <v>514</v>
      </c>
      <c r="B138" s="3">
        <v>41905</v>
      </c>
      <c r="C138" s="4">
        <f t="shared" si="4"/>
        <v>23</v>
      </c>
      <c r="D138" s="4">
        <f t="shared" si="5"/>
        <v>9</v>
      </c>
      <c r="E138" s="2">
        <v>2014</v>
      </c>
      <c r="F138" s="1" t="s">
        <v>45</v>
      </c>
      <c r="G138" s="9" t="s">
        <v>29</v>
      </c>
      <c r="H138" s="5">
        <v>9.50976</v>
      </c>
      <c r="I138" s="8">
        <v>6.4</v>
      </c>
      <c r="J138" s="6">
        <v>954.79119814790681</v>
      </c>
      <c r="K138" s="6">
        <v>6110.6636681466043</v>
      </c>
      <c r="L138" s="6">
        <v>0.61106636681466042</v>
      </c>
      <c r="M138" s="13">
        <v>41.763249999999999</v>
      </c>
      <c r="N138" s="13">
        <v>-82.949516666700006</v>
      </c>
    </row>
    <row r="139" spans="1:14" x14ac:dyDescent="0.25">
      <c r="A139">
        <v>515</v>
      </c>
      <c r="B139" s="3">
        <v>41905</v>
      </c>
      <c r="C139" s="4">
        <f t="shared" si="4"/>
        <v>23</v>
      </c>
      <c r="D139" s="4">
        <f t="shared" si="5"/>
        <v>9</v>
      </c>
      <c r="E139" s="2">
        <v>2014</v>
      </c>
      <c r="F139" s="1" t="s">
        <v>45</v>
      </c>
      <c r="G139" s="9">
        <v>1044</v>
      </c>
      <c r="H139" s="5">
        <v>9.5707199999999997</v>
      </c>
      <c r="I139" s="8">
        <v>6.6</v>
      </c>
      <c r="J139" s="6">
        <v>965.0483874837447</v>
      </c>
      <c r="K139" s="6">
        <v>6369.3193573927147</v>
      </c>
      <c r="L139" s="6">
        <v>0.63693193573927154</v>
      </c>
      <c r="M139" s="13">
        <v>41.867066666699998</v>
      </c>
      <c r="N139" s="13">
        <v>-82.949783333300005</v>
      </c>
    </row>
    <row r="140" spans="1:14" x14ac:dyDescent="0.25">
      <c r="A140">
        <v>516</v>
      </c>
      <c r="B140" s="3">
        <v>41905</v>
      </c>
      <c r="C140" s="4">
        <f t="shared" si="4"/>
        <v>23</v>
      </c>
      <c r="D140" s="4">
        <f t="shared" si="5"/>
        <v>9</v>
      </c>
      <c r="E140" s="2">
        <v>2014</v>
      </c>
      <c r="F140" s="1" t="s">
        <v>45</v>
      </c>
      <c r="G140" s="9" t="s">
        <v>15</v>
      </c>
      <c r="H140" s="5">
        <v>9.0830400000000004</v>
      </c>
      <c r="I140" s="8">
        <v>6.2</v>
      </c>
      <c r="J140" s="6">
        <v>949.43652082015524</v>
      </c>
      <c r="K140" s="6">
        <v>5886.5064290849623</v>
      </c>
      <c r="L140" s="6">
        <v>0.58865064290849622</v>
      </c>
      <c r="M140" s="13">
        <v>41.668500000000002</v>
      </c>
      <c r="N140" s="13">
        <v>-82.854483333299996</v>
      </c>
    </row>
    <row r="141" spans="1:14" x14ac:dyDescent="0.25">
      <c r="A141">
        <v>517</v>
      </c>
      <c r="B141" s="3">
        <v>41905</v>
      </c>
      <c r="C141" s="4">
        <f t="shared" si="4"/>
        <v>23</v>
      </c>
      <c r="D141" s="4">
        <f t="shared" si="5"/>
        <v>9</v>
      </c>
      <c r="E141" s="2">
        <v>2014</v>
      </c>
      <c r="F141" s="1" t="s">
        <v>45</v>
      </c>
      <c r="G141" s="9">
        <v>1903</v>
      </c>
      <c r="H141" s="5">
        <v>9.6621600000000001</v>
      </c>
      <c r="I141" s="8">
        <v>6.6</v>
      </c>
      <c r="J141" s="6">
        <v>831.97805347498843</v>
      </c>
      <c r="K141" s="6">
        <v>5491.0551529349232</v>
      </c>
      <c r="L141" s="6">
        <v>0.54910551529349239</v>
      </c>
      <c r="M141" s="13">
        <v>41.763133333299997</v>
      </c>
      <c r="N141" s="13">
        <v>-82.851699999999994</v>
      </c>
    </row>
    <row r="142" spans="1:14" x14ac:dyDescent="0.25">
      <c r="A142">
        <v>518</v>
      </c>
      <c r="B142" s="3">
        <v>41906</v>
      </c>
      <c r="C142" s="4">
        <f t="shared" si="4"/>
        <v>24</v>
      </c>
      <c r="D142" s="4">
        <f t="shared" si="5"/>
        <v>9</v>
      </c>
      <c r="E142" s="2">
        <v>2014</v>
      </c>
      <c r="F142" s="1" t="s">
        <v>45</v>
      </c>
      <c r="G142" s="9">
        <v>1643</v>
      </c>
      <c r="H142" s="5">
        <v>10.33272</v>
      </c>
      <c r="I142" s="8">
        <v>6.2</v>
      </c>
      <c r="J142" s="6">
        <v>919.40289667617731</v>
      </c>
      <c r="K142" s="6">
        <v>5700.2979593922992</v>
      </c>
      <c r="L142" s="6">
        <v>0.57002979593922998</v>
      </c>
      <c r="M142" s="13">
        <v>41.864649999999997</v>
      </c>
      <c r="N142" s="13">
        <v>-82.850250000000003</v>
      </c>
    </row>
    <row r="143" spans="1:14" x14ac:dyDescent="0.25">
      <c r="A143">
        <v>519</v>
      </c>
      <c r="B143" s="3">
        <v>41906</v>
      </c>
      <c r="C143" s="4">
        <f t="shared" si="4"/>
        <v>24</v>
      </c>
      <c r="D143" s="4">
        <f t="shared" si="5"/>
        <v>9</v>
      </c>
      <c r="E143" s="2">
        <v>2014</v>
      </c>
      <c r="F143" s="1" t="s">
        <v>45</v>
      </c>
      <c r="G143" s="9">
        <v>1548</v>
      </c>
      <c r="H143" s="5">
        <v>9.1440000000000001</v>
      </c>
      <c r="I143" s="8">
        <v>6.2</v>
      </c>
      <c r="J143" s="6">
        <v>939.27129186143668</v>
      </c>
      <c r="K143" s="6">
        <v>5823.4820095409077</v>
      </c>
      <c r="L143" s="6">
        <v>0.58234820095409079</v>
      </c>
      <c r="M143" s="13">
        <v>41.964816666700003</v>
      </c>
      <c r="N143" s="13">
        <v>-82.851633333300001</v>
      </c>
    </row>
    <row r="144" spans="1:14" x14ac:dyDescent="0.25">
      <c r="A144">
        <v>520</v>
      </c>
      <c r="B144" s="3">
        <v>41904</v>
      </c>
      <c r="C144" s="4">
        <f t="shared" si="4"/>
        <v>22</v>
      </c>
      <c r="D144" s="4">
        <f t="shared" si="5"/>
        <v>9</v>
      </c>
      <c r="E144" s="2">
        <v>2014</v>
      </c>
      <c r="F144" s="1" t="s">
        <v>45</v>
      </c>
      <c r="G144" s="9">
        <v>1119</v>
      </c>
      <c r="H144" s="5">
        <v>7.2542400000000002</v>
      </c>
      <c r="I144" s="8">
        <v>5.5</v>
      </c>
      <c r="J144" s="6">
        <v>914.95185300508615</v>
      </c>
      <c r="K144" s="6">
        <v>5032.2351915279742</v>
      </c>
      <c r="L144" s="6">
        <v>0.50322351915279739</v>
      </c>
      <c r="M144" s="13">
        <v>41.56335</v>
      </c>
      <c r="N144" s="13">
        <v>-82.749833333300003</v>
      </c>
    </row>
    <row r="145" spans="1:14" x14ac:dyDescent="0.25">
      <c r="A145">
        <v>521</v>
      </c>
      <c r="B145" s="3">
        <v>41906</v>
      </c>
      <c r="C145" s="4">
        <f t="shared" si="4"/>
        <v>24</v>
      </c>
      <c r="D145" s="4">
        <f t="shared" si="5"/>
        <v>9</v>
      </c>
      <c r="E145" s="2">
        <v>2014</v>
      </c>
      <c r="F145" s="1" t="s">
        <v>45</v>
      </c>
      <c r="G145" s="9" t="s">
        <v>28</v>
      </c>
      <c r="H145" s="5">
        <v>9.3573599999999999</v>
      </c>
      <c r="I145" s="8">
        <v>6.2</v>
      </c>
      <c r="J145" s="6">
        <v>1001.9855598412452</v>
      </c>
      <c r="K145" s="6">
        <v>6212.3104710157204</v>
      </c>
      <c r="L145" s="6">
        <v>0.62123104710157206</v>
      </c>
      <c r="M145" s="13">
        <v>41.6636833333</v>
      </c>
      <c r="N145" s="13">
        <v>-82.749616666700007</v>
      </c>
    </row>
    <row r="146" spans="1:14" x14ac:dyDescent="0.25">
      <c r="A146">
        <v>522</v>
      </c>
      <c r="B146" s="3">
        <v>41906</v>
      </c>
      <c r="C146" s="4">
        <f t="shared" si="4"/>
        <v>24</v>
      </c>
      <c r="D146" s="4">
        <f t="shared" si="5"/>
        <v>9</v>
      </c>
      <c r="E146" s="2">
        <v>2014</v>
      </c>
      <c r="F146" s="1" t="s">
        <v>45</v>
      </c>
      <c r="G146" s="9" t="s">
        <v>8</v>
      </c>
      <c r="H146" s="5">
        <v>8.3515200000000007</v>
      </c>
      <c r="I146" s="8">
        <v>6</v>
      </c>
      <c r="J146" s="6">
        <v>959.59649146580102</v>
      </c>
      <c r="K146" s="6">
        <v>5757.5789487948059</v>
      </c>
      <c r="L146" s="6">
        <v>0.57575789487948059</v>
      </c>
      <c r="M146" s="13">
        <v>41.763849999999998</v>
      </c>
      <c r="N146" s="13">
        <v>-82.749966666700004</v>
      </c>
    </row>
    <row r="147" spans="1:14" x14ac:dyDescent="0.25">
      <c r="A147">
        <v>523</v>
      </c>
      <c r="B147" s="3">
        <v>41906</v>
      </c>
      <c r="C147" s="4">
        <f t="shared" si="4"/>
        <v>24</v>
      </c>
      <c r="D147" s="4">
        <f t="shared" si="5"/>
        <v>9</v>
      </c>
      <c r="E147" s="2">
        <v>2014</v>
      </c>
      <c r="F147" s="1" t="s">
        <v>45</v>
      </c>
      <c r="G147" s="9" t="s">
        <v>11</v>
      </c>
      <c r="H147" s="5">
        <v>10.667999999999999</v>
      </c>
      <c r="I147" s="8">
        <v>8</v>
      </c>
      <c r="J147" s="6">
        <v>966.9384363870563</v>
      </c>
      <c r="K147" s="6">
        <v>7735.5074910964504</v>
      </c>
      <c r="L147" s="6">
        <v>0.77355074910964505</v>
      </c>
      <c r="M147" s="13">
        <v>41.865166666699999</v>
      </c>
      <c r="N147" s="13">
        <v>-82.750666666699999</v>
      </c>
    </row>
    <row r="148" spans="1:14" x14ac:dyDescent="0.25">
      <c r="A148">
        <v>524</v>
      </c>
      <c r="B148" s="3">
        <v>41906</v>
      </c>
      <c r="C148" s="4">
        <f t="shared" si="4"/>
        <v>24</v>
      </c>
      <c r="D148" s="4">
        <f t="shared" si="5"/>
        <v>9</v>
      </c>
      <c r="E148" s="2">
        <v>2014</v>
      </c>
      <c r="F148" s="1" t="s">
        <v>45</v>
      </c>
      <c r="G148" s="9">
        <v>1459</v>
      </c>
      <c r="H148" s="5">
        <v>10.058400000000001</v>
      </c>
      <c r="I148" s="8">
        <v>6.4</v>
      </c>
      <c r="J148" s="6">
        <v>940.08460989386424</v>
      </c>
      <c r="K148" s="6">
        <v>6016.5415033207319</v>
      </c>
      <c r="L148" s="6">
        <v>0.60165415033207326</v>
      </c>
      <c r="M148" s="13">
        <v>41.9638666667</v>
      </c>
      <c r="N148" s="13">
        <v>-82.748666666700004</v>
      </c>
    </row>
    <row r="149" spans="1:14" x14ac:dyDescent="0.25">
      <c r="A149">
        <v>525</v>
      </c>
      <c r="B149" s="3">
        <v>41904</v>
      </c>
      <c r="C149" s="4">
        <f t="shared" si="4"/>
        <v>22</v>
      </c>
      <c r="D149" s="4">
        <f t="shared" si="5"/>
        <v>9</v>
      </c>
      <c r="E149" s="2">
        <v>2014</v>
      </c>
      <c r="F149" s="1" t="s">
        <v>45</v>
      </c>
      <c r="G149" s="9">
        <v>1028</v>
      </c>
      <c r="H149" s="5">
        <v>11.5824</v>
      </c>
      <c r="I149" s="8">
        <v>7.1</v>
      </c>
      <c r="J149" s="6">
        <v>928.32589991111013</v>
      </c>
      <c r="K149" s="6">
        <v>6591.1138893688812</v>
      </c>
      <c r="L149" s="6">
        <v>0.65911138893688814</v>
      </c>
      <c r="M149" s="13">
        <v>41.564100000000003</v>
      </c>
      <c r="N149" s="13">
        <v>-82.650149999999996</v>
      </c>
    </row>
    <row r="150" spans="1:14" x14ac:dyDescent="0.25">
      <c r="A150">
        <v>526</v>
      </c>
      <c r="B150" s="3">
        <v>41907</v>
      </c>
      <c r="C150" s="4">
        <f t="shared" si="4"/>
        <v>25</v>
      </c>
      <c r="D150" s="4">
        <f t="shared" si="5"/>
        <v>9</v>
      </c>
      <c r="E150" s="2">
        <v>2014</v>
      </c>
      <c r="F150" s="1" t="s">
        <v>45</v>
      </c>
      <c r="G150" s="9" t="s">
        <v>27</v>
      </c>
      <c r="H150" s="5">
        <v>11.978639999999999</v>
      </c>
      <c r="I150" s="8">
        <v>7.6</v>
      </c>
      <c r="J150" s="6">
        <v>944.72504848584958</v>
      </c>
      <c r="K150" s="6">
        <v>7179.9103684924567</v>
      </c>
      <c r="L150" s="6">
        <v>0.7179910368492457</v>
      </c>
      <c r="M150" s="13">
        <v>41.664149999999999</v>
      </c>
      <c r="N150" s="13">
        <v>-82.650433333300001</v>
      </c>
    </row>
    <row r="151" spans="1:14" x14ac:dyDescent="0.25">
      <c r="A151">
        <v>527</v>
      </c>
      <c r="B151" s="3">
        <v>41906</v>
      </c>
      <c r="C151" s="4">
        <f t="shared" si="4"/>
        <v>24</v>
      </c>
      <c r="D151" s="4">
        <f t="shared" si="5"/>
        <v>9</v>
      </c>
      <c r="E151" s="2">
        <v>2014</v>
      </c>
      <c r="F151" s="1" t="s">
        <v>45</v>
      </c>
      <c r="G151" s="9">
        <v>1012</v>
      </c>
      <c r="H151" s="5">
        <v>10.302239999999998</v>
      </c>
      <c r="I151" s="8">
        <v>7.3</v>
      </c>
      <c r="J151" s="6">
        <v>930.18114020047983</v>
      </c>
      <c r="K151" s="6">
        <v>6790.3223234635025</v>
      </c>
      <c r="L151" s="6">
        <v>0.67903223234635024</v>
      </c>
      <c r="M151" s="13">
        <v>41.862716666700003</v>
      </c>
      <c r="N151" s="13">
        <v>-82.648083333299994</v>
      </c>
    </row>
    <row r="152" spans="1:14" x14ac:dyDescent="0.25">
      <c r="A152">
        <v>528</v>
      </c>
      <c r="B152" s="3">
        <v>41906</v>
      </c>
      <c r="C152" s="4">
        <f t="shared" si="4"/>
        <v>24</v>
      </c>
      <c r="D152" s="4">
        <f t="shared" si="5"/>
        <v>9</v>
      </c>
      <c r="E152" s="2">
        <v>2014</v>
      </c>
      <c r="F152" s="1" t="s">
        <v>45</v>
      </c>
      <c r="G152" s="9">
        <v>1411</v>
      </c>
      <c r="H152" s="5">
        <v>10.271760000000002</v>
      </c>
      <c r="I152" s="8">
        <v>6.4</v>
      </c>
      <c r="J152" s="6">
        <v>925.34123836250023</v>
      </c>
      <c r="K152" s="6">
        <v>5922.183925520002</v>
      </c>
      <c r="L152" s="6">
        <v>0.59221839255200026</v>
      </c>
      <c r="M152" s="13">
        <v>41.964266666699999</v>
      </c>
      <c r="N152" s="13">
        <v>-82.649533333299999</v>
      </c>
    </row>
    <row r="153" spans="1:14" x14ac:dyDescent="0.25">
      <c r="A153">
        <v>529</v>
      </c>
      <c r="B153" s="3">
        <v>41904</v>
      </c>
      <c r="C153" s="4">
        <f t="shared" si="4"/>
        <v>22</v>
      </c>
      <c r="D153" s="4">
        <f t="shared" si="5"/>
        <v>9</v>
      </c>
      <c r="E153" s="2">
        <v>2014</v>
      </c>
      <c r="F153" s="1" t="s">
        <v>45</v>
      </c>
      <c r="G153" s="9" t="s">
        <v>14</v>
      </c>
      <c r="H153" s="5">
        <v>11.5824</v>
      </c>
      <c r="I153" s="8">
        <v>6.7</v>
      </c>
      <c r="J153" s="6">
        <v>939.67892804227779</v>
      </c>
      <c r="K153" s="6">
        <v>6295.8488178832613</v>
      </c>
      <c r="L153" s="6">
        <v>0.62958488178832617</v>
      </c>
      <c r="M153" s="13">
        <v>41.458416666700003</v>
      </c>
      <c r="N153" s="13">
        <v>-82.546000000000006</v>
      </c>
    </row>
    <row r="154" spans="1:14" x14ac:dyDescent="0.25">
      <c r="A154">
        <v>530</v>
      </c>
      <c r="B154" s="3">
        <v>41904</v>
      </c>
      <c r="C154" s="4">
        <f t="shared" si="4"/>
        <v>22</v>
      </c>
      <c r="D154" s="4">
        <f t="shared" si="5"/>
        <v>9</v>
      </c>
      <c r="E154" s="2">
        <v>2014</v>
      </c>
      <c r="F154" s="1" t="s">
        <v>45</v>
      </c>
      <c r="G154" s="9" t="s">
        <v>26</v>
      </c>
      <c r="H154" s="5">
        <v>12.192</v>
      </c>
      <c r="I154" s="8">
        <v>6.9</v>
      </c>
      <c r="J154" s="6">
        <v>929.78434480499766</v>
      </c>
      <c r="K154" s="6">
        <v>6415.5119791544839</v>
      </c>
      <c r="L154" s="6">
        <v>0.64155119791544846</v>
      </c>
      <c r="M154" s="13">
        <v>41.564483333333335</v>
      </c>
      <c r="N154" s="13">
        <v>-82.550216666666699</v>
      </c>
    </row>
    <row r="155" spans="1:14" x14ac:dyDescent="0.25">
      <c r="A155">
        <v>531</v>
      </c>
      <c r="B155" s="3">
        <v>41907</v>
      </c>
      <c r="C155" s="4">
        <f t="shared" si="4"/>
        <v>25</v>
      </c>
      <c r="D155" s="4">
        <f t="shared" si="5"/>
        <v>9</v>
      </c>
      <c r="E155" s="2">
        <v>2014</v>
      </c>
      <c r="F155" s="1" t="s">
        <v>45</v>
      </c>
      <c r="G155" s="9" t="s">
        <v>25</v>
      </c>
      <c r="H155" s="5">
        <v>12.527279999999999</v>
      </c>
      <c r="I155" s="8">
        <v>7.4</v>
      </c>
      <c r="J155" s="6">
        <v>967.43666689909139</v>
      </c>
      <c r="K155" s="6">
        <v>7159.031335053277</v>
      </c>
      <c r="L155" s="6">
        <v>0.71590313350532775</v>
      </c>
      <c r="M155" s="13">
        <v>41.663666666700003</v>
      </c>
      <c r="N155" s="13">
        <v>-82.549666666700006</v>
      </c>
    </row>
    <row r="156" spans="1:14" x14ac:dyDescent="0.25">
      <c r="A156">
        <v>532</v>
      </c>
      <c r="B156" s="3">
        <v>41906</v>
      </c>
      <c r="C156" s="4">
        <f t="shared" si="4"/>
        <v>24</v>
      </c>
      <c r="D156" s="4">
        <f t="shared" si="5"/>
        <v>9</v>
      </c>
      <c r="E156" s="2">
        <v>2014</v>
      </c>
      <c r="F156" s="1" t="s">
        <v>45</v>
      </c>
      <c r="G156" s="9">
        <v>1124</v>
      </c>
      <c r="H156" s="5">
        <v>10.820399999999999</v>
      </c>
      <c r="I156" s="8">
        <v>7</v>
      </c>
      <c r="J156" s="6">
        <v>937.56439852582537</v>
      </c>
      <c r="K156" s="6">
        <v>6562.9507896807772</v>
      </c>
      <c r="L156" s="6">
        <v>0.65629507896807771</v>
      </c>
      <c r="M156" s="13">
        <v>41.761949999999999</v>
      </c>
      <c r="N156" s="13">
        <v>-82.550299999999993</v>
      </c>
    </row>
    <row r="157" spans="1:14" x14ac:dyDescent="0.25">
      <c r="A157">
        <v>533</v>
      </c>
      <c r="B157" s="3">
        <v>41906</v>
      </c>
      <c r="C157" s="4">
        <f t="shared" si="4"/>
        <v>24</v>
      </c>
      <c r="D157" s="4">
        <f t="shared" si="5"/>
        <v>9</v>
      </c>
      <c r="E157" s="2">
        <v>2014</v>
      </c>
      <c r="F157" s="1" t="s">
        <v>45</v>
      </c>
      <c r="G157" s="9">
        <v>1312</v>
      </c>
      <c r="H157" s="5">
        <v>11.5824</v>
      </c>
      <c r="I157" s="8">
        <v>6.6</v>
      </c>
      <c r="J157" s="6">
        <v>964.15209247782673</v>
      </c>
      <c r="K157" s="6">
        <v>6363.4038103536559</v>
      </c>
      <c r="L157" s="6">
        <v>0.63634038103536561</v>
      </c>
      <c r="M157" s="13">
        <v>41.862883333299997</v>
      </c>
      <c r="N157" s="13">
        <v>-82.548833333299996</v>
      </c>
    </row>
    <row r="158" spans="1:14" x14ac:dyDescent="0.25">
      <c r="A158">
        <v>534</v>
      </c>
      <c r="B158" s="3">
        <v>41907</v>
      </c>
      <c r="C158" s="4">
        <f t="shared" si="4"/>
        <v>25</v>
      </c>
      <c r="D158" s="4">
        <f t="shared" si="5"/>
        <v>9</v>
      </c>
      <c r="E158" s="2">
        <v>2014</v>
      </c>
      <c r="F158" s="1" t="s">
        <v>45</v>
      </c>
      <c r="G158" s="9">
        <v>1508</v>
      </c>
      <c r="H158" s="5">
        <v>12.405360000000002</v>
      </c>
      <c r="I158" s="8">
        <v>6.7</v>
      </c>
      <c r="J158" s="6">
        <v>933.6772099598021</v>
      </c>
      <c r="K158" s="6">
        <v>6255.637306730674</v>
      </c>
      <c r="L158" s="6">
        <v>0.62556373067306748</v>
      </c>
      <c r="M158" s="13">
        <v>41.4636</v>
      </c>
      <c r="N158" s="13">
        <v>-82.449700000000007</v>
      </c>
    </row>
    <row r="159" spans="1:14" x14ac:dyDescent="0.25">
      <c r="A159">
        <v>535</v>
      </c>
      <c r="B159" s="3">
        <v>41907</v>
      </c>
      <c r="C159" s="4">
        <f t="shared" si="4"/>
        <v>25</v>
      </c>
      <c r="D159" s="4">
        <f t="shared" si="5"/>
        <v>9</v>
      </c>
      <c r="E159" s="2">
        <v>2014</v>
      </c>
      <c r="F159" s="1" t="s">
        <v>45</v>
      </c>
      <c r="G159" s="9">
        <v>1134</v>
      </c>
      <c r="H159" s="5">
        <v>13.411199999999999</v>
      </c>
      <c r="I159" s="8">
        <v>6.7</v>
      </c>
      <c r="J159" s="6">
        <v>975.02212826936579</v>
      </c>
      <c r="K159" s="6">
        <v>6532.6482594047511</v>
      </c>
      <c r="L159" s="6">
        <v>0.65326482594047519</v>
      </c>
      <c r="M159" s="13">
        <v>41.563633333299997</v>
      </c>
      <c r="N159" s="13">
        <v>-82.450066666699996</v>
      </c>
    </row>
    <row r="160" spans="1:14" x14ac:dyDescent="0.25">
      <c r="A160">
        <v>536</v>
      </c>
      <c r="B160" s="3">
        <v>41907</v>
      </c>
      <c r="C160" s="4">
        <f t="shared" si="4"/>
        <v>25</v>
      </c>
      <c r="D160" s="4">
        <f t="shared" si="5"/>
        <v>9</v>
      </c>
      <c r="E160" s="2">
        <v>2014</v>
      </c>
      <c r="F160" s="1" t="s">
        <v>45</v>
      </c>
      <c r="G160" s="9" t="s">
        <v>24</v>
      </c>
      <c r="H160" s="5">
        <v>13.502639999999998</v>
      </c>
      <c r="I160" s="8">
        <v>7</v>
      </c>
      <c r="J160" s="6">
        <v>891.0273093854812</v>
      </c>
      <c r="K160" s="6">
        <v>6237.1911656983684</v>
      </c>
      <c r="L160" s="6">
        <v>0.62371911656983692</v>
      </c>
      <c r="M160" s="13">
        <v>41.663699999999999</v>
      </c>
      <c r="N160" s="13">
        <v>-82.45</v>
      </c>
    </row>
    <row r="161" spans="1:14" x14ac:dyDescent="0.25">
      <c r="A161">
        <v>537</v>
      </c>
      <c r="B161" s="3">
        <v>41906</v>
      </c>
      <c r="C161" s="4">
        <f t="shared" si="4"/>
        <v>24</v>
      </c>
      <c r="D161" s="4">
        <f t="shared" si="5"/>
        <v>9</v>
      </c>
      <c r="E161" s="2">
        <v>2014</v>
      </c>
      <c r="F161" s="1" t="s">
        <v>45</v>
      </c>
      <c r="G161" s="9">
        <v>1209</v>
      </c>
      <c r="H161" s="5">
        <v>12.192</v>
      </c>
      <c r="I161" s="8">
        <v>6.7</v>
      </c>
      <c r="J161" s="6">
        <v>913.34388754077327</v>
      </c>
      <c r="K161" s="6">
        <v>6119.404046523181</v>
      </c>
      <c r="L161" s="6">
        <v>0.61194040465231814</v>
      </c>
      <c r="M161" s="13">
        <v>41.763350000000003</v>
      </c>
      <c r="N161" s="13">
        <v>-82.447433333299998</v>
      </c>
    </row>
    <row r="162" spans="1:14" x14ac:dyDescent="0.25">
      <c r="A162">
        <v>538</v>
      </c>
      <c r="B162" s="3">
        <v>41907</v>
      </c>
      <c r="C162" s="4">
        <f t="shared" si="4"/>
        <v>25</v>
      </c>
      <c r="D162" s="4">
        <f t="shared" si="5"/>
        <v>9</v>
      </c>
      <c r="E162" s="2">
        <v>2014</v>
      </c>
      <c r="F162" s="1" t="s">
        <v>45</v>
      </c>
      <c r="G162" s="9">
        <v>1419</v>
      </c>
      <c r="H162" s="5">
        <v>12.283439999999999</v>
      </c>
      <c r="I162" s="8">
        <v>6.8</v>
      </c>
      <c r="J162" s="6">
        <v>969.07655035352661</v>
      </c>
      <c r="K162" s="6">
        <v>6589.7205424039812</v>
      </c>
      <c r="L162" s="6">
        <v>0.65897205424039818</v>
      </c>
      <c r="M162" s="13">
        <v>41.463833333300002</v>
      </c>
      <c r="N162" s="13">
        <v>-82.349666666700003</v>
      </c>
    </row>
    <row r="163" spans="1:14" x14ac:dyDescent="0.25">
      <c r="A163">
        <v>539</v>
      </c>
      <c r="B163" s="3">
        <v>41907</v>
      </c>
      <c r="C163" s="4">
        <f t="shared" si="4"/>
        <v>25</v>
      </c>
      <c r="D163" s="4">
        <f t="shared" si="5"/>
        <v>9</v>
      </c>
      <c r="E163" s="2">
        <v>2014</v>
      </c>
      <c r="F163" s="1" t="s">
        <v>45</v>
      </c>
      <c r="G163" s="9">
        <v>1219</v>
      </c>
      <c r="H163" s="5">
        <v>13.411199999999999</v>
      </c>
      <c r="I163" s="8">
        <v>7.6</v>
      </c>
      <c r="J163" s="6">
        <v>963.78974311636773</v>
      </c>
      <c r="K163" s="6">
        <v>7324.802047684394</v>
      </c>
      <c r="L163" s="6">
        <v>0.73248020476843945</v>
      </c>
      <c r="M163" s="13">
        <v>41.563299999999998</v>
      </c>
      <c r="N163" s="13">
        <v>-82.352099999999993</v>
      </c>
    </row>
    <row r="164" spans="1:14" x14ac:dyDescent="0.25">
      <c r="A164">
        <v>540</v>
      </c>
      <c r="B164" s="3">
        <v>41907</v>
      </c>
      <c r="C164" s="4">
        <f t="shared" si="4"/>
        <v>25</v>
      </c>
      <c r="D164" s="4">
        <f t="shared" si="5"/>
        <v>9</v>
      </c>
      <c r="E164" s="2">
        <v>2014</v>
      </c>
      <c r="F164" s="1" t="s">
        <v>45</v>
      </c>
      <c r="G164" s="9">
        <v>1022</v>
      </c>
      <c r="H164" s="5">
        <v>13.472160000000002</v>
      </c>
      <c r="I164" s="8">
        <v>7.6</v>
      </c>
      <c r="J164" s="6">
        <v>911.12335572978122</v>
      </c>
      <c r="K164" s="6">
        <v>6924.5375035463367</v>
      </c>
      <c r="L164" s="6">
        <v>0.69245375035463375</v>
      </c>
      <c r="M164" s="13">
        <v>41.66375</v>
      </c>
      <c r="N164" s="13">
        <v>-82.350700000000003</v>
      </c>
    </row>
    <row r="165" spans="1:14" x14ac:dyDescent="0.25">
      <c r="A165">
        <v>541</v>
      </c>
      <c r="B165" s="3">
        <v>41907</v>
      </c>
      <c r="C165" s="4">
        <f t="shared" si="4"/>
        <v>25</v>
      </c>
      <c r="D165" s="4">
        <f t="shared" si="5"/>
        <v>9</v>
      </c>
      <c r="E165" s="2">
        <v>2014</v>
      </c>
      <c r="F165" s="1" t="s">
        <v>45</v>
      </c>
      <c r="G165" s="9">
        <v>1330</v>
      </c>
      <c r="H165" s="5">
        <v>11.704319999999999</v>
      </c>
      <c r="I165" s="8">
        <v>6.6</v>
      </c>
      <c r="J165" s="6">
        <v>922.46121396180604</v>
      </c>
      <c r="K165" s="6">
        <v>6088.2440121479194</v>
      </c>
      <c r="L165" s="6">
        <v>0.60882440121479198</v>
      </c>
      <c r="M165" s="13">
        <v>41.464100000000002</v>
      </c>
      <c r="N165" s="13">
        <v>-82.2511166667</v>
      </c>
    </row>
    <row r="166" spans="1:14" x14ac:dyDescent="0.25">
      <c r="A166">
        <v>101</v>
      </c>
      <c r="B166" s="3">
        <v>42171</v>
      </c>
      <c r="C166" s="4">
        <f t="shared" si="4"/>
        <v>16</v>
      </c>
      <c r="D166" s="4">
        <f t="shared" si="5"/>
        <v>6</v>
      </c>
      <c r="E166" s="2">
        <v>2015</v>
      </c>
      <c r="F166" s="1" t="s">
        <v>44</v>
      </c>
      <c r="G166" s="9">
        <v>1627</v>
      </c>
      <c r="H166" s="5">
        <v>4.5720000000000001</v>
      </c>
      <c r="I166" s="7">
        <v>7.8909090909090915</v>
      </c>
      <c r="J166" s="5">
        <v>973.17042759636286</v>
      </c>
      <c r="K166" s="5">
        <v>7679.1993741240276</v>
      </c>
      <c r="L166" s="5">
        <v>0.76791993741240283</v>
      </c>
      <c r="M166" s="13">
        <v>41.782096666666668</v>
      </c>
      <c r="N166" s="13">
        <v>-83.346805000000003</v>
      </c>
    </row>
    <row r="167" spans="1:14" x14ac:dyDescent="0.25">
      <c r="A167">
        <v>102</v>
      </c>
      <c r="B167" s="3">
        <v>42171</v>
      </c>
      <c r="C167" s="4">
        <f t="shared" si="4"/>
        <v>16</v>
      </c>
      <c r="D167" s="4">
        <f t="shared" si="5"/>
        <v>6</v>
      </c>
      <c r="E167" s="2">
        <v>2015</v>
      </c>
      <c r="F167" s="1" t="s">
        <v>44</v>
      </c>
      <c r="G167" s="9">
        <v>1722</v>
      </c>
      <c r="H167" s="5">
        <v>7.1018400000000002</v>
      </c>
      <c r="I167" s="7">
        <v>7.8909090909090915</v>
      </c>
      <c r="J167" s="5">
        <v>926.48762836871288</v>
      </c>
      <c r="K167" s="5">
        <v>7310.8296493094804</v>
      </c>
      <c r="L167" s="5">
        <v>0.73108296493094804</v>
      </c>
      <c r="M167" s="13">
        <v>41.780005000000003</v>
      </c>
      <c r="N167" s="13">
        <v>-83.250766666666664</v>
      </c>
    </row>
    <row r="168" spans="1:14" x14ac:dyDescent="0.25">
      <c r="A168">
        <v>103</v>
      </c>
      <c r="B168" s="3">
        <v>42171</v>
      </c>
      <c r="C168" s="4">
        <f t="shared" si="4"/>
        <v>16</v>
      </c>
      <c r="D168" s="4">
        <f t="shared" si="5"/>
        <v>6</v>
      </c>
      <c r="E168" s="2">
        <v>2015</v>
      </c>
      <c r="F168" s="1" t="s">
        <v>44</v>
      </c>
      <c r="G168" s="9">
        <v>1447</v>
      </c>
      <c r="H168" s="5">
        <v>7.0408799999999996</v>
      </c>
      <c r="I168" s="7">
        <v>7.8909090909090915</v>
      </c>
      <c r="J168" s="5">
        <v>973.55163226496074</v>
      </c>
      <c r="K168" s="5">
        <v>7682.2074255089638</v>
      </c>
      <c r="L168" s="5">
        <v>0.76822074255089645</v>
      </c>
      <c r="M168" s="13">
        <v>41.880015</v>
      </c>
      <c r="N168" s="13">
        <v>-83.251293333333336</v>
      </c>
    </row>
    <row r="169" spans="1:14" x14ac:dyDescent="0.25">
      <c r="A169">
        <v>104</v>
      </c>
      <c r="B169" s="3">
        <v>42170</v>
      </c>
      <c r="C169" s="4">
        <f t="shared" si="4"/>
        <v>15</v>
      </c>
      <c r="D169" s="4">
        <f t="shared" si="5"/>
        <v>6</v>
      </c>
      <c r="E169" s="2">
        <v>2015</v>
      </c>
      <c r="F169" s="1" t="s">
        <v>44</v>
      </c>
      <c r="G169" s="9">
        <v>1832</v>
      </c>
      <c r="H169" s="5">
        <v>6.8275199999999989</v>
      </c>
      <c r="I169" s="7">
        <v>7.8909090909090915</v>
      </c>
      <c r="J169" s="5">
        <v>1098.2322709935695</v>
      </c>
      <c r="K169" s="5">
        <v>8666.0510111128951</v>
      </c>
      <c r="L169" s="5">
        <v>0.86660510111128952</v>
      </c>
      <c r="M169" s="13">
        <v>41.699516666666668</v>
      </c>
      <c r="N169" s="13">
        <v>-83.056703333333331</v>
      </c>
    </row>
    <row r="170" spans="1:14" x14ac:dyDescent="0.25">
      <c r="A170">
        <v>105</v>
      </c>
      <c r="B170" s="3">
        <v>42171</v>
      </c>
      <c r="C170" s="4">
        <f t="shared" si="4"/>
        <v>16</v>
      </c>
      <c r="D170" s="4">
        <f t="shared" si="5"/>
        <v>6</v>
      </c>
      <c r="E170" s="2">
        <v>2015</v>
      </c>
      <c r="F170" s="1" t="s">
        <v>44</v>
      </c>
      <c r="G170" s="9">
        <v>1808</v>
      </c>
      <c r="H170" s="5">
        <v>7.7724000000000002</v>
      </c>
      <c r="I170" s="7">
        <v>7.8909090909090915</v>
      </c>
      <c r="J170" s="5">
        <v>903.553068718335</v>
      </c>
      <c r="K170" s="5">
        <v>7129.8551240683164</v>
      </c>
      <c r="L170" s="5">
        <v>0.71298551240683172</v>
      </c>
      <c r="M170" s="13">
        <v>41.779969999999999</v>
      </c>
      <c r="N170" s="13">
        <v>-83.151103333333339</v>
      </c>
    </row>
    <row r="171" spans="1:14" x14ac:dyDescent="0.25">
      <c r="A171">
        <v>106</v>
      </c>
      <c r="B171" s="3">
        <v>42171</v>
      </c>
      <c r="C171" s="4">
        <f t="shared" si="4"/>
        <v>16</v>
      </c>
      <c r="D171" s="4">
        <f t="shared" si="5"/>
        <v>6</v>
      </c>
      <c r="E171" s="2">
        <v>2015</v>
      </c>
      <c r="F171" s="1" t="s">
        <v>44</v>
      </c>
      <c r="G171" s="9">
        <v>1356</v>
      </c>
      <c r="H171" s="5">
        <v>8.1686399999999999</v>
      </c>
      <c r="I171" s="7">
        <v>7.8909090909090915</v>
      </c>
      <c r="J171" s="5">
        <v>1011.5953835451213</v>
      </c>
      <c r="K171" s="5">
        <v>7982.4072083378669</v>
      </c>
      <c r="L171" s="5">
        <v>0.79824072083378672</v>
      </c>
      <c r="M171" s="13">
        <v>41.879006666666669</v>
      </c>
      <c r="N171" s="13">
        <v>-83.150631666666669</v>
      </c>
    </row>
    <row r="172" spans="1:14" x14ac:dyDescent="0.25">
      <c r="A172">
        <v>107</v>
      </c>
      <c r="B172" s="3">
        <v>42171</v>
      </c>
      <c r="C172" s="4">
        <f t="shared" si="4"/>
        <v>16</v>
      </c>
      <c r="D172" s="4">
        <f t="shared" si="5"/>
        <v>6</v>
      </c>
      <c r="E172" s="2">
        <v>2015</v>
      </c>
      <c r="F172" s="1" t="s">
        <v>44</v>
      </c>
      <c r="G172" s="9">
        <v>1303</v>
      </c>
      <c r="H172" s="5">
        <v>6.2788800000000009</v>
      </c>
      <c r="I172" s="7">
        <v>7.8909090909090915</v>
      </c>
      <c r="J172" s="5">
        <v>930.60266853035876</v>
      </c>
      <c r="K172" s="5">
        <v>7343.3010571304676</v>
      </c>
      <c r="L172" s="5">
        <v>0.7343301057130468</v>
      </c>
      <c r="M172" s="13">
        <v>41.979826666666668</v>
      </c>
      <c r="N172" s="13">
        <v>-83.115136666666672</v>
      </c>
    </row>
    <row r="173" spans="1:14" x14ac:dyDescent="0.25">
      <c r="A173">
        <v>108</v>
      </c>
      <c r="B173" s="3">
        <v>42170</v>
      </c>
      <c r="C173" s="4">
        <f t="shared" si="4"/>
        <v>15</v>
      </c>
      <c r="D173" s="4">
        <f t="shared" si="5"/>
        <v>6</v>
      </c>
      <c r="E173" s="2">
        <v>2015</v>
      </c>
      <c r="F173" s="1" t="s">
        <v>44</v>
      </c>
      <c r="G173" s="9">
        <v>1717</v>
      </c>
      <c r="H173" s="5">
        <v>7.8943199999999996</v>
      </c>
      <c r="I173" s="7">
        <v>7.8909090909090915</v>
      </c>
      <c r="J173" s="5">
        <v>925.19121483049821</v>
      </c>
      <c r="K173" s="5">
        <v>7300.5997679352049</v>
      </c>
      <c r="L173" s="5">
        <v>0.73005997679352053</v>
      </c>
      <c r="M173" s="13">
        <v>41.680973333333334</v>
      </c>
      <c r="N173" s="13">
        <v>-83.052424999999999</v>
      </c>
    </row>
    <row r="174" spans="1:14" x14ac:dyDescent="0.25">
      <c r="A174">
        <v>109</v>
      </c>
      <c r="B174" s="3">
        <v>42170</v>
      </c>
      <c r="C174" s="4">
        <f t="shared" si="4"/>
        <v>15</v>
      </c>
      <c r="D174" s="4">
        <f t="shared" si="5"/>
        <v>6</v>
      </c>
      <c r="E174" s="2">
        <v>2015</v>
      </c>
      <c r="F174" s="1" t="s">
        <v>44</v>
      </c>
      <c r="G174" s="9">
        <v>2009</v>
      </c>
      <c r="H174" s="5">
        <v>8.9916</v>
      </c>
      <c r="I174" s="7">
        <v>7.8909090909090915</v>
      </c>
      <c r="J174" s="5">
        <v>932.1710382477803</v>
      </c>
      <c r="K174" s="5">
        <v>7355.6769199915761</v>
      </c>
      <c r="L174" s="5">
        <v>0.73556769199915761</v>
      </c>
      <c r="M174" s="13">
        <v>41.77124666666667</v>
      </c>
      <c r="N174" s="13">
        <v>-83.025885000000002</v>
      </c>
    </row>
    <row r="175" spans="1:14" x14ac:dyDescent="0.25">
      <c r="A175">
        <v>110</v>
      </c>
      <c r="B175" s="3">
        <v>42171</v>
      </c>
      <c r="C175" s="4">
        <f t="shared" si="4"/>
        <v>16</v>
      </c>
      <c r="D175" s="4">
        <f t="shared" si="5"/>
        <v>6</v>
      </c>
      <c r="E175" s="2">
        <v>2015</v>
      </c>
      <c r="F175" s="1" t="s">
        <v>44</v>
      </c>
      <c r="G175" s="9">
        <v>1116</v>
      </c>
      <c r="H175" s="5">
        <v>8.8391999999999999</v>
      </c>
      <c r="I175" s="7">
        <v>7.8909090909090915</v>
      </c>
      <c r="J175" s="5">
        <v>961.06006834852951</v>
      </c>
      <c r="K175" s="5">
        <v>7583.6376302411245</v>
      </c>
      <c r="L175" s="5">
        <v>0.75836376302411246</v>
      </c>
      <c r="M175" s="13">
        <v>41.880495000000003</v>
      </c>
      <c r="N175" s="13">
        <v>-83.049525000000003</v>
      </c>
    </row>
    <row r="176" spans="1:14" x14ac:dyDescent="0.25">
      <c r="A176">
        <v>111</v>
      </c>
      <c r="B176" s="3">
        <v>42171</v>
      </c>
      <c r="C176" s="4">
        <f t="shared" si="4"/>
        <v>16</v>
      </c>
      <c r="D176" s="4">
        <f t="shared" si="5"/>
        <v>6</v>
      </c>
      <c r="E176" s="2">
        <v>2015</v>
      </c>
      <c r="F176" s="1" t="s">
        <v>44</v>
      </c>
      <c r="G176" s="9">
        <v>1213</v>
      </c>
      <c r="H176" s="5">
        <v>7.62</v>
      </c>
      <c r="I176" s="7">
        <v>7.8909090909090915</v>
      </c>
      <c r="J176" s="5">
        <v>951.89779716413364</v>
      </c>
      <c r="K176" s="5">
        <v>7511.3389812588002</v>
      </c>
      <c r="L176" s="5">
        <v>0.75113389812588005</v>
      </c>
      <c r="M176" s="13">
        <v>41.979711666666667</v>
      </c>
      <c r="N176" s="13">
        <v>-83.049806666666669</v>
      </c>
    </row>
    <row r="177" spans="1:14" x14ac:dyDescent="0.25">
      <c r="A177">
        <v>112</v>
      </c>
      <c r="B177" s="3">
        <v>42170</v>
      </c>
      <c r="C177" s="4">
        <f t="shared" si="4"/>
        <v>15</v>
      </c>
      <c r="D177" s="4">
        <f t="shared" si="5"/>
        <v>6</v>
      </c>
      <c r="E177" s="2">
        <v>2015</v>
      </c>
      <c r="F177" s="1" t="s">
        <v>44</v>
      </c>
      <c r="G177" s="9">
        <v>1455</v>
      </c>
      <c r="H177" s="5">
        <v>6.0960000000000001</v>
      </c>
      <c r="I177" s="7">
        <v>7.8909090909090915</v>
      </c>
      <c r="J177" s="5">
        <v>1074.3253751926386</v>
      </c>
      <c r="K177" s="5">
        <v>8477.4038697019132</v>
      </c>
      <c r="L177" s="5">
        <v>0.84774038697019138</v>
      </c>
      <c r="M177" s="13">
        <v>41.581563333333335</v>
      </c>
      <c r="N177" s="13">
        <v>-82.947753333333338</v>
      </c>
    </row>
    <row r="178" spans="1:14" x14ac:dyDescent="0.25">
      <c r="A178">
        <v>113</v>
      </c>
      <c r="B178" s="3">
        <v>42170</v>
      </c>
      <c r="C178" s="4">
        <f t="shared" si="4"/>
        <v>15</v>
      </c>
      <c r="D178" s="4">
        <f t="shared" si="5"/>
        <v>6</v>
      </c>
      <c r="E178" s="2">
        <v>2015</v>
      </c>
      <c r="F178" s="1" t="s">
        <v>44</v>
      </c>
      <c r="G178" s="9">
        <v>1553</v>
      </c>
      <c r="H178" s="5">
        <v>8.7477599999999995</v>
      </c>
      <c r="I178" s="7">
        <v>7.8909090909090915</v>
      </c>
      <c r="J178" s="5">
        <v>1017.0461004896925</v>
      </c>
      <c r="K178" s="5">
        <v>8025.4183202277563</v>
      </c>
      <c r="L178" s="5">
        <v>0.80254183202277563</v>
      </c>
      <c r="M178" s="13">
        <v>41.684338333333336</v>
      </c>
      <c r="N178" s="13">
        <v>-82.952056666666664</v>
      </c>
    </row>
    <row r="179" spans="1:14" x14ac:dyDescent="0.25">
      <c r="A179">
        <v>114</v>
      </c>
      <c r="B179" s="3">
        <v>42171</v>
      </c>
      <c r="C179" s="4">
        <f t="shared" si="4"/>
        <v>16</v>
      </c>
      <c r="D179" s="4">
        <f t="shared" si="5"/>
        <v>6</v>
      </c>
      <c r="E179" s="2">
        <v>2015</v>
      </c>
      <c r="F179" s="1" t="s">
        <v>44</v>
      </c>
      <c r="G179" s="9" t="s">
        <v>23</v>
      </c>
      <c r="H179" s="5">
        <v>9.4488000000000003</v>
      </c>
      <c r="I179" s="7">
        <v>7.8909090909090915</v>
      </c>
      <c r="J179" s="5">
        <v>1015.9287729565275</v>
      </c>
      <c r="K179" s="5">
        <v>8016.6015902387817</v>
      </c>
      <c r="L179" s="5">
        <v>0.80166015902387822</v>
      </c>
      <c r="M179" s="13">
        <v>41.762965000000001</v>
      </c>
      <c r="N179" s="13">
        <v>-82.949583333333337</v>
      </c>
    </row>
    <row r="180" spans="1:14" x14ac:dyDescent="0.25">
      <c r="A180">
        <v>115</v>
      </c>
      <c r="B180" s="3">
        <v>42171</v>
      </c>
      <c r="C180" s="4">
        <f t="shared" si="4"/>
        <v>16</v>
      </c>
      <c r="D180" s="4">
        <f t="shared" si="5"/>
        <v>6</v>
      </c>
      <c r="E180" s="2">
        <v>2015</v>
      </c>
      <c r="F180" s="1" t="s">
        <v>44</v>
      </c>
      <c r="G180" s="9">
        <v>1032</v>
      </c>
      <c r="H180" s="5">
        <v>9.6012000000000004</v>
      </c>
      <c r="I180" s="7">
        <v>7.8909090909090915</v>
      </c>
      <c r="J180" s="5">
        <v>957.30197022031757</v>
      </c>
      <c r="K180" s="5">
        <v>7553.9828195566879</v>
      </c>
      <c r="L180" s="5">
        <v>0.75539828195566883</v>
      </c>
      <c r="M180" s="13">
        <v>41.879559999999998</v>
      </c>
      <c r="N180" s="13">
        <v>-82.949924999999993</v>
      </c>
    </row>
    <row r="181" spans="1:14" x14ac:dyDescent="0.25">
      <c r="A181">
        <v>116</v>
      </c>
      <c r="B181" s="3">
        <v>42171</v>
      </c>
      <c r="C181" s="4">
        <f t="shared" si="4"/>
        <v>16</v>
      </c>
      <c r="D181" s="4">
        <f t="shared" si="5"/>
        <v>6</v>
      </c>
      <c r="E181" s="2">
        <v>2015</v>
      </c>
      <c r="F181" s="1" t="s">
        <v>44</v>
      </c>
      <c r="G181" s="9" t="s">
        <v>22</v>
      </c>
      <c r="H181" s="5">
        <v>9.1440000000000001</v>
      </c>
      <c r="I181" s="7">
        <v>7.8909090909090915</v>
      </c>
      <c r="J181" s="5">
        <v>967.59491821335178</v>
      </c>
      <c r="K181" s="5">
        <v>7635.2035364471767</v>
      </c>
      <c r="L181" s="5">
        <v>0.76352035364471771</v>
      </c>
      <c r="M181" s="13">
        <v>41.673313333333333</v>
      </c>
      <c r="N181" s="13">
        <v>-82.849699999999999</v>
      </c>
    </row>
    <row r="182" spans="1:14" x14ac:dyDescent="0.25">
      <c r="A182">
        <v>117</v>
      </c>
      <c r="B182" s="3">
        <v>42172</v>
      </c>
      <c r="C182" s="4">
        <f t="shared" si="4"/>
        <v>17</v>
      </c>
      <c r="D182" s="4">
        <f t="shared" si="5"/>
        <v>6</v>
      </c>
      <c r="E182" s="2">
        <v>2015</v>
      </c>
      <c r="F182" s="1" t="s">
        <v>44</v>
      </c>
      <c r="G182" s="9">
        <v>1850</v>
      </c>
      <c r="H182" s="5">
        <v>9.7536000000000005</v>
      </c>
      <c r="I182" s="7">
        <v>7.8</v>
      </c>
      <c r="J182" s="5">
        <v>957.63154951277227</v>
      </c>
      <c r="K182" s="5">
        <v>7469.5260861996239</v>
      </c>
      <c r="L182" s="5">
        <v>0.74695260861996238</v>
      </c>
      <c r="M182" s="13">
        <v>41.763330000000003</v>
      </c>
      <c r="N182" s="13">
        <v>-82.850219999999993</v>
      </c>
    </row>
    <row r="183" spans="1:14" x14ac:dyDescent="0.25">
      <c r="A183">
        <v>118</v>
      </c>
      <c r="B183" s="3">
        <v>42169</v>
      </c>
      <c r="C183" s="4">
        <f t="shared" si="4"/>
        <v>14</v>
      </c>
      <c r="D183" s="4">
        <f t="shared" si="5"/>
        <v>6</v>
      </c>
      <c r="E183" s="2">
        <v>2015</v>
      </c>
      <c r="F183" s="1" t="s">
        <v>44</v>
      </c>
      <c r="G183" s="9">
        <v>1755</v>
      </c>
      <c r="H183" s="5">
        <v>10.667999999999999</v>
      </c>
      <c r="I183" s="7">
        <v>7.4</v>
      </c>
      <c r="J183" s="5">
        <v>964.33473420700557</v>
      </c>
      <c r="K183" s="5">
        <v>7136.0770331318417</v>
      </c>
      <c r="L183" s="5">
        <v>0.71360770331318424</v>
      </c>
      <c r="M183" s="13">
        <v>41.86345166666667</v>
      </c>
      <c r="N183" s="13">
        <v>-82.850250000000003</v>
      </c>
    </row>
    <row r="184" spans="1:14" x14ac:dyDescent="0.25">
      <c r="A184">
        <v>119</v>
      </c>
      <c r="B184" s="3">
        <v>42169</v>
      </c>
      <c r="C184" s="4">
        <f t="shared" si="4"/>
        <v>14</v>
      </c>
      <c r="D184" s="4">
        <f t="shared" si="5"/>
        <v>6</v>
      </c>
      <c r="E184" s="2">
        <v>2015</v>
      </c>
      <c r="F184" s="1" t="s">
        <v>44</v>
      </c>
      <c r="G184" s="9">
        <v>1656</v>
      </c>
      <c r="H184" s="5">
        <v>9.2049599999999998</v>
      </c>
      <c r="I184" s="7">
        <v>7.8</v>
      </c>
      <c r="J184" s="5">
        <v>945.69417351855486</v>
      </c>
      <c r="K184" s="5">
        <v>7376.414553444728</v>
      </c>
      <c r="L184" s="5">
        <v>0.73764145534447279</v>
      </c>
      <c r="M184" s="13">
        <v>41.962758333333333</v>
      </c>
      <c r="N184" s="13">
        <v>-82.850553333333337</v>
      </c>
    </row>
    <row r="185" spans="1:14" x14ac:dyDescent="0.25">
      <c r="A185">
        <v>120</v>
      </c>
      <c r="B185" s="3">
        <v>42170</v>
      </c>
      <c r="C185" s="4">
        <f t="shared" si="4"/>
        <v>15</v>
      </c>
      <c r="D185" s="4">
        <f t="shared" si="5"/>
        <v>6</v>
      </c>
      <c r="E185" s="2">
        <v>2015</v>
      </c>
      <c r="F185" s="1" t="s">
        <v>44</v>
      </c>
      <c r="G185" s="9">
        <v>1334</v>
      </c>
      <c r="H185" s="5">
        <v>6.0960000000000001</v>
      </c>
      <c r="I185" s="7">
        <v>7.8909090909090915</v>
      </c>
      <c r="J185" s="5">
        <v>1083.1139373885349</v>
      </c>
      <c r="K185" s="5">
        <v>8546.7536150295309</v>
      </c>
      <c r="L185" s="5">
        <v>0.85467536150295309</v>
      </c>
      <c r="M185" s="13">
        <v>41.580773333333333</v>
      </c>
      <c r="N185" s="13">
        <v>-82.747865000000004</v>
      </c>
    </row>
    <row r="186" spans="1:14" x14ac:dyDescent="0.25">
      <c r="A186">
        <v>121</v>
      </c>
      <c r="B186" s="3">
        <v>42172</v>
      </c>
      <c r="C186" s="4">
        <f t="shared" si="4"/>
        <v>17</v>
      </c>
      <c r="D186" s="4">
        <f t="shared" si="5"/>
        <v>6</v>
      </c>
      <c r="E186" s="2">
        <v>2015</v>
      </c>
      <c r="F186" s="1" t="s">
        <v>44</v>
      </c>
      <c r="G186" s="9" t="s">
        <v>21</v>
      </c>
      <c r="H186" s="5">
        <v>9.2659199999999995</v>
      </c>
      <c r="I186" s="7">
        <v>7.8909090909090915</v>
      </c>
      <c r="J186" s="5">
        <v>942.46824515102321</v>
      </c>
      <c r="K186" s="5">
        <v>7436.9312435553475</v>
      </c>
      <c r="L186" s="5">
        <v>0.74369312435553481</v>
      </c>
      <c r="M186" s="13">
        <v>41.680284999999998</v>
      </c>
      <c r="N186" s="13">
        <v>-82.750311666666661</v>
      </c>
    </row>
    <row r="187" spans="1:14" x14ac:dyDescent="0.25">
      <c r="A187">
        <v>122</v>
      </c>
      <c r="B187" s="3">
        <v>42172</v>
      </c>
      <c r="C187" s="4">
        <f t="shared" si="4"/>
        <v>17</v>
      </c>
      <c r="D187" s="4">
        <f t="shared" si="5"/>
        <v>6</v>
      </c>
      <c r="E187" s="2">
        <v>2015</v>
      </c>
      <c r="F187" s="1" t="s">
        <v>44</v>
      </c>
      <c r="G187" s="9" t="s">
        <v>20</v>
      </c>
      <c r="H187" s="5">
        <v>8.7782400000000003</v>
      </c>
      <c r="I187" s="7">
        <v>7.2</v>
      </c>
      <c r="J187" s="5">
        <v>967.29115050148266</v>
      </c>
      <c r="K187" s="5">
        <v>6964.4962836106752</v>
      </c>
      <c r="L187" s="5">
        <v>0.6964496283610675</v>
      </c>
      <c r="M187" s="13">
        <v>41.771756666666668</v>
      </c>
      <c r="N187" s="13">
        <v>-82.751530000000002</v>
      </c>
    </row>
    <row r="188" spans="1:14" x14ac:dyDescent="0.25">
      <c r="A188">
        <v>123</v>
      </c>
      <c r="B188" s="3">
        <v>42172</v>
      </c>
      <c r="C188" s="4">
        <f t="shared" si="4"/>
        <v>17</v>
      </c>
      <c r="D188" s="4">
        <f t="shared" si="5"/>
        <v>6</v>
      </c>
      <c r="E188" s="2">
        <v>2015</v>
      </c>
      <c r="F188" s="1" t="s">
        <v>44</v>
      </c>
      <c r="G188" s="9" t="s">
        <v>19</v>
      </c>
      <c r="H188" s="5">
        <v>11.094720000000001</v>
      </c>
      <c r="I188" s="7">
        <v>7.9</v>
      </c>
      <c r="J188" s="5">
        <v>961.43144651205216</v>
      </c>
      <c r="K188" s="5">
        <v>7595.3084274452121</v>
      </c>
      <c r="L188" s="5">
        <v>0.75953084274452121</v>
      </c>
      <c r="M188" s="13">
        <v>41.868448333333333</v>
      </c>
      <c r="N188" s="13">
        <v>-82.750631666666663</v>
      </c>
    </row>
    <row r="189" spans="1:14" x14ac:dyDescent="0.25">
      <c r="A189">
        <v>124</v>
      </c>
      <c r="B189" s="3">
        <v>42172</v>
      </c>
      <c r="C189" s="4">
        <f t="shared" si="4"/>
        <v>17</v>
      </c>
      <c r="D189" s="4">
        <f t="shared" si="5"/>
        <v>6</v>
      </c>
      <c r="E189" s="2">
        <v>2015</v>
      </c>
      <c r="F189" s="1" t="s">
        <v>44</v>
      </c>
      <c r="G189" s="9">
        <v>1610</v>
      </c>
      <c r="H189" s="5">
        <v>10.08888</v>
      </c>
      <c r="I189" s="7">
        <v>7.8909090909090915</v>
      </c>
      <c r="J189" s="5">
        <v>929.97228583875346</v>
      </c>
      <c r="K189" s="5">
        <v>7338.3267646185277</v>
      </c>
      <c r="L189" s="5">
        <v>0.7338326764618528</v>
      </c>
      <c r="M189" s="13">
        <v>41.9636</v>
      </c>
      <c r="N189" s="13">
        <v>-82.750093333333339</v>
      </c>
    </row>
    <row r="190" spans="1:14" x14ac:dyDescent="0.25">
      <c r="A190">
        <v>125</v>
      </c>
      <c r="B190" s="3">
        <v>42170</v>
      </c>
      <c r="C190" s="4">
        <f t="shared" si="4"/>
        <v>15</v>
      </c>
      <c r="D190" s="4">
        <f t="shared" si="5"/>
        <v>6</v>
      </c>
      <c r="E190" s="2">
        <v>2015</v>
      </c>
      <c r="F190" s="1" t="s">
        <v>44</v>
      </c>
      <c r="G190" s="9">
        <v>1054</v>
      </c>
      <c r="H190" s="5">
        <v>11.7348</v>
      </c>
      <c r="I190" s="7">
        <v>8.1</v>
      </c>
      <c r="J190" s="5">
        <v>1024.5596640900937</v>
      </c>
      <c r="K190" s="5">
        <v>8298.9332791297584</v>
      </c>
      <c r="L190" s="5">
        <v>0.82989332791297588</v>
      </c>
      <c r="M190" s="13">
        <v>41.580134999999999</v>
      </c>
      <c r="N190" s="13">
        <v>-82.648619999999994</v>
      </c>
    </row>
    <row r="191" spans="1:14" x14ac:dyDescent="0.25">
      <c r="A191">
        <v>126</v>
      </c>
      <c r="B191" s="3">
        <v>42173</v>
      </c>
      <c r="C191" s="4">
        <f t="shared" si="4"/>
        <v>18</v>
      </c>
      <c r="D191" s="4">
        <f t="shared" si="5"/>
        <v>6</v>
      </c>
      <c r="E191" s="2">
        <v>2015</v>
      </c>
      <c r="F191" s="1" t="s">
        <v>44</v>
      </c>
      <c r="G191" s="9" t="s">
        <v>18</v>
      </c>
      <c r="H191" s="5">
        <v>12.192</v>
      </c>
      <c r="I191" s="7">
        <v>8.1</v>
      </c>
      <c r="J191" s="5">
        <v>935.84549288278208</v>
      </c>
      <c r="K191" s="5">
        <v>7580.3484923505348</v>
      </c>
      <c r="L191" s="5">
        <v>0.75803484923505349</v>
      </c>
      <c r="M191" s="13">
        <v>41.662495</v>
      </c>
      <c r="N191" s="13">
        <v>-82.647398333333328</v>
      </c>
    </row>
    <row r="192" spans="1:14" x14ac:dyDescent="0.25">
      <c r="A192">
        <v>127</v>
      </c>
      <c r="B192" s="3">
        <v>42172</v>
      </c>
      <c r="C192" s="4">
        <f t="shared" si="4"/>
        <v>17</v>
      </c>
      <c r="D192" s="4">
        <f t="shared" si="5"/>
        <v>6</v>
      </c>
      <c r="E192" s="2">
        <v>2015</v>
      </c>
      <c r="F192" s="1" t="s">
        <v>44</v>
      </c>
      <c r="G192" s="9">
        <v>1045</v>
      </c>
      <c r="H192" s="5">
        <v>10.667999999999999</v>
      </c>
      <c r="I192" s="7">
        <v>7.5</v>
      </c>
      <c r="J192" s="5">
        <v>863.31471172070246</v>
      </c>
      <c r="K192" s="5">
        <v>6474.8603379052684</v>
      </c>
      <c r="L192" s="5">
        <v>0.64748603379052683</v>
      </c>
      <c r="M192" s="13">
        <v>41.863681666666665</v>
      </c>
      <c r="N192" s="13">
        <v>-82.650913333333335</v>
      </c>
    </row>
    <row r="193" spans="1:14" x14ac:dyDescent="0.25">
      <c r="A193">
        <v>128</v>
      </c>
      <c r="B193" s="3">
        <v>42172</v>
      </c>
      <c r="C193" s="4">
        <f t="shared" si="4"/>
        <v>17</v>
      </c>
      <c r="D193" s="4">
        <f t="shared" si="5"/>
        <v>6</v>
      </c>
      <c r="E193" s="2">
        <v>2015</v>
      </c>
      <c r="F193" s="1" t="s">
        <v>44</v>
      </c>
      <c r="G193" s="9">
        <v>1525</v>
      </c>
      <c r="H193" s="5">
        <v>10.210800000000001</v>
      </c>
      <c r="I193" s="7">
        <v>7.2</v>
      </c>
      <c r="J193" s="5">
        <v>952.78784889250494</v>
      </c>
      <c r="K193" s="5">
        <v>6860.0725120260358</v>
      </c>
      <c r="L193" s="5">
        <v>0.68600725120260364</v>
      </c>
      <c r="M193" s="13">
        <v>41.972034999999998</v>
      </c>
      <c r="N193" s="13">
        <v>-82.65094666666667</v>
      </c>
    </row>
    <row r="194" spans="1:14" x14ac:dyDescent="0.25">
      <c r="A194">
        <v>129</v>
      </c>
      <c r="B194" s="3">
        <v>42170</v>
      </c>
      <c r="C194" s="4">
        <f t="shared" si="4"/>
        <v>15</v>
      </c>
      <c r="D194" s="4">
        <f t="shared" si="5"/>
        <v>6</v>
      </c>
      <c r="E194" s="2">
        <v>2015</v>
      </c>
      <c r="F194" s="1" t="s">
        <v>44</v>
      </c>
      <c r="G194" s="9" t="s">
        <v>17</v>
      </c>
      <c r="H194" s="5">
        <v>12.801600000000001</v>
      </c>
      <c r="I194" s="7">
        <v>8.6</v>
      </c>
      <c r="J194" s="5">
        <v>1027.6341035684977</v>
      </c>
      <c r="K194" s="5">
        <v>8837.6532906890807</v>
      </c>
      <c r="L194" s="5">
        <v>0.88376532906890815</v>
      </c>
      <c r="M194" s="13">
        <v>41.481563333333334</v>
      </c>
      <c r="N194" s="13">
        <v>-82.549956666666674</v>
      </c>
    </row>
    <row r="195" spans="1:14" x14ac:dyDescent="0.25">
      <c r="A195">
        <v>130</v>
      </c>
      <c r="B195" s="3">
        <v>42170</v>
      </c>
      <c r="C195" s="4">
        <f t="shared" ref="C195:C258" si="6">DAY(B195)</f>
        <v>15</v>
      </c>
      <c r="D195" s="4">
        <f t="shared" ref="D195:D258" si="7">MONTH(B195)</f>
        <v>6</v>
      </c>
      <c r="E195" s="2">
        <v>2015</v>
      </c>
      <c r="F195" s="1" t="s">
        <v>44</v>
      </c>
      <c r="G195" s="9" t="s">
        <v>16</v>
      </c>
      <c r="H195" s="5">
        <v>12.588239999999999</v>
      </c>
      <c r="I195" s="7">
        <v>8.5</v>
      </c>
      <c r="J195" s="5">
        <v>1034.5923267076612</v>
      </c>
      <c r="K195" s="5">
        <v>8794.0347770151202</v>
      </c>
      <c r="L195" s="5">
        <v>0.87940347770151206</v>
      </c>
      <c r="M195" s="13">
        <v>41.581296666666667</v>
      </c>
      <c r="N195" s="13">
        <v>-82.550510000000003</v>
      </c>
    </row>
    <row r="196" spans="1:14" x14ac:dyDescent="0.25">
      <c r="A196">
        <v>131</v>
      </c>
      <c r="B196" s="3">
        <v>42173</v>
      </c>
      <c r="C196" s="4">
        <f t="shared" si="6"/>
        <v>18</v>
      </c>
      <c r="D196" s="4">
        <f t="shared" si="7"/>
        <v>6</v>
      </c>
      <c r="E196" s="2">
        <v>2015</v>
      </c>
      <c r="F196" s="1" t="s">
        <v>44</v>
      </c>
      <c r="G196" s="9" t="s">
        <v>15</v>
      </c>
      <c r="H196" s="5">
        <v>12.801600000000001</v>
      </c>
      <c r="I196" s="7">
        <v>8</v>
      </c>
      <c r="J196" s="5">
        <v>897.11849830543792</v>
      </c>
      <c r="K196" s="5">
        <v>7176.9479864435034</v>
      </c>
      <c r="L196" s="5">
        <v>0.71769479864435037</v>
      </c>
      <c r="M196" s="13">
        <v>41.663183333333336</v>
      </c>
      <c r="N196" s="13">
        <v>-82.548733333333331</v>
      </c>
    </row>
    <row r="197" spans="1:14" x14ac:dyDescent="0.25">
      <c r="A197">
        <v>132</v>
      </c>
      <c r="B197" s="3">
        <v>42172</v>
      </c>
      <c r="C197" s="4">
        <f t="shared" si="6"/>
        <v>17</v>
      </c>
      <c r="D197" s="4">
        <f t="shared" si="7"/>
        <v>6</v>
      </c>
      <c r="E197" s="2">
        <v>2015</v>
      </c>
      <c r="F197" s="1" t="s">
        <v>44</v>
      </c>
      <c r="G197" s="9">
        <v>1208</v>
      </c>
      <c r="H197" s="5">
        <v>10.058400000000001</v>
      </c>
      <c r="I197" s="7">
        <v>7.7</v>
      </c>
      <c r="J197" s="5">
        <v>884.7530485271908</v>
      </c>
      <c r="K197" s="5">
        <v>6812.5984736593691</v>
      </c>
      <c r="L197" s="5">
        <v>0.68125984736593692</v>
      </c>
      <c r="M197" s="13">
        <v>41.780160000000002</v>
      </c>
      <c r="N197" s="13">
        <v>-82.550314999999998</v>
      </c>
    </row>
    <row r="198" spans="1:14" x14ac:dyDescent="0.25">
      <c r="A198">
        <v>133</v>
      </c>
      <c r="B198" s="3">
        <v>42172</v>
      </c>
      <c r="C198" s="4">
        <f t="shared" si="6"/>
        <v>17</v>
      </c>
      <c r="D198" s="4">
        <f t="shared" si="7"/>
        <v>6</v>
      </c>
      <c r="E198" s="2">
        <v>2015</v>
      </c>
      <c r="F198" s="1" t="s">
        <v>44</v>
      </c>
      <c r="G198" s="9">
        <v>1409</v>
      </c>
      <c r="H198" s="5">
        <v>11.8872</v>
      </c>
      <c r="I198" s="7">
        <v>7.5</v>
      </c>
      <c r="J198" s="5">
        <v>922.87336827259332</v>
      </c>
      <c r="K198" s="5">
        <v>6921.5502620444495</v>
      </c>
      <c r="L198" s="5">
        <v>0.69215502620444502</v>
      </c>
      <c r="M198" s="13">
        <v>41.867066666666666</v>
      </c>
      <c r="N198" s="13">
        <v>-82.533821666666668</v>
      </c>
    </row>
    <row r="199" spans="1:14" x14ac:dyDescent="0.25">
      <c r="A199">
        <v>134</v>
      </c>
      <c r="B199" s="3">
        <v>42174</v>
      </c>
      <c r="C199" s="4">
        <f t="shared" si="6"/>
        <v>19</v>
      </c>
      <c r="D199" s="4">
        <f t="shared" si="7"/>
        <v>6</v>
      </c>
      <c r="E199" s="2">
        <v>2015</v>
      </c>
      <c r="F199" s="1" t="s">
        <v>44</v>
      </c>
      <c r="G199" s="9" t="s">
        <v>14</v>
      </c>
      <c r="H199" s="5">
        <v>13.411199999999999</v>
      </c>
      <c r="I199" s="7">
        <v>7.4</v>
      </c>
      <c r="J199" s="5">
        <v>923.08179343811832</v>
      </c>
      <c r="K199" s="5">
        <v>6830.8052714420755</v>
      </c>
      <c r="L199" s="5">
        <v>0.68308052714420764</v>
      </c>
      <c r="M199" s="13">
        <v>41.480358333333335</v>
      </c>
      <c r="N199" s="13">
        <v>-82.449386666666669</v>
      </c>
    </row>
    <row r="200" spans="1:14" x14ac:dyDescent="0.25">
      <c r="A200">
        <v>135</v>
      </c>
      <c r="B200" s="3">
        <v>42173</v>
      </c>
      <c r="C200" s="4">
        <f t="shared" si="6"/>
        <v>18</v>
      </c>
      <c r="D200" s="4">
        <f t="shared" si="7"/>
        <v>6</v>
      </c>
      <c r="E200" s="2">
        <v>2015</v>
      </c>
      <c r="F200" s="1" t="s">
        <v>44</v>
      </c>
      <c r="G200" s="9">
        <v>1111</v>
      </c>
      <c r="H200" s="5">
        <v>13.715999999999999</v>
      </c>
      <c r="I200" s="7">
        <v>8.6999999999999993</v>
      </c>
      <c r="J200" s="5">
        <v>932.2568011834004</v>
      </c>
      <c r="K200" s="5">
        <v>8110.6341702955824</v>
      </c>
      <c r="L200" s="5">
        <v>0.81106341702955831</v>
      </c>
      <c r="M200" s="13">
        <v>41.579990000000002</v>
      </c>
      <c r="N200" s="13">
        <v>-82.449903333333339</v>
      </c>
    </row>
    <row r="201" spans="1:14" x14ac:dyDescent="0.25">
      <c r="A201">
        <v>136</v>
      </c>
      <c r="B201" s="3">
        <v>42173</v>
      </c>
      <c r="C201" s="4">
        <f t="shared" si="6"/>
        <v>18</v>
      </c>
      <c r="D201" s="4">
        <f t="shared" si="7"/>
        <v>6</v>
      </c>
      <c r="E201" s="2">
        <v>2015</v>
      </c>
      <c r="F201" s="1" t="s">
        <v>44</v>
      </c>
      <c r="G201" s="9" t="s">
        <v>11</v>
      </c>
      <c r="H201" s="5">
        <v>13.715999999999999</v>
      </c>
      <c r="I201" s="7">
        <v>8.1999999999999993</v>
      </c>
      <c r="J201" s="5">
        <v>938.02101264567068</v>
      </c>
      <c r="K201" s="5">
        <v>7691.772303694499</v>
      </c>
      <c r="L201" s="5">
        <v>0.76917723036944996</v>
      </c>
      <c r="M201" s="13">
        <v>41.663306666666664</v>
      </c>
      <c r="N201" s="13">
        <v>-82.450181666666666</v>
      </c>
    </row>
    <row r="202" spans="1:14" x14ac:dyDescent="0.25">
      <c r="A202">
        <v>137</v>
      </c>
      <c r="B202" s="3">
        <v>42172</v>
      </c>
      <c r="C202" s="4">
        <f t="shared" si="6"/>
        <v>17</v>
      </c>
      <c r="D202" s="4">
        <f t="shared" si="7"/>
        <v>6</v>
      </c>
      <c r="E202" s="2">
        <v>2015</v>
      </c>
      <c r="F202" s="1" t="s">
        <v>44</v>
      </c>
      <c r="G202" s="9">
        <v>1301</v>
      </c>
      <c r="H202" s="5">
        <v>12.222479999999999</v>
      </c>
      <c r="I202" s="7">
        <v>8.1</v>
      </c>
      <c r="J202" s="5">
        <v>962.84913741831156</v>
      </c>
      <c r="K202" s="5">
        <v>7799.0780130883231</v>
      </c>
      <c r="L202" s="5">
        <v>0.7799078013088323</v>
      </c>
      <c r="M202" s="13">
        <v>41.780259999999998</v>
      </c>
      <c r="N202" s="13">
        <v>-82.449596666666665</v>
      </c>
    </row>
    <row r="203" spans="1:14" x14ac:dyDescent="0.25">
      <c r="A203">
        <v>138</v>
      </c>
      <c r="B203" s="3">
        <v>42173</v>
      </c>
      <c r="C203" s="4">
        <f t="shared" si="6"/>
        <v>18</v>
      </c>
      <c r="D203" s="4">
        <f t="shared" si="7"/>
        <v>6</v>
      </c>
      <c r="E203" s="2">
        <v>2015</v>
      </c>
      <c r="F203" s="1" t="s">
        <v>44</v>
      </c>
      <c r="G203" s="9">
        <v>1518</v>
      </c>
      <c r="H203" s="5">
        <v>13.167360000000002</v>
      </c>
      <c r="I203" s="7">
        <v>7.9</v>
      </c>
      <c r="J203" s="5">
        <v>970.42291213306544</v>
      </c>
      <c r="K203" s="5">
        <v>7666.3410058512172</v>
      </c>
      <c r="L203" s="5">
        <v>0.76663410058512171</v>
      </c>
      <c r="M203" s="13">
        <v>41.478568333333335</v>
      </c>
      <c r="N203" s="13">
        <v>-82.349716666666666</v>
      </c>
    </row>
    <row r="204" spans="1:14" x14ac:dyDescent="0.25">
      <c r="A204">
        <v>139</v>
      </c>
      <c r="B204" s="3">
        <v>42174</v>
      </c>
      <c r="C204" s="4">
        <f t="shared" si="6"/>
        <v>19</v>
      </c>
      <c r="D204" s="4">
        <f t="shared" si="7"/>
        <v>6</v>
      </c>
      <c r="E204" s="2">
        <v>2015</v>
      </c>
      <c r="F204" s="1" t="s">
        <v>44</v>
      </c>
      <c r="G204" s="9" t="s">
        <v>13</v>
      </c>
      <c r="H204" s="5">
        <v>13.715999999999999</v>
      </c>
      <c r="I204" s="7">
        <v>8.3000000000000007</v>
      </c>
      <c r="J204" s="5">
        <v>968.64299196528043</v>
      </c>
      <c r="K204" s="5">
        <v>8039.7368333118284</v>
      </c>
      <c r="L204" s="5">
        <v>0.80397368333118291</v>
      </c>
      <c r="M204" s="13">
        <v>41.579943333333333</v>
      </c>
      <c r="N204" s="13">
        <v>-82.349941666666666</v>
      </c>
    </row>
    <row r="205" spans="1:14" x14ac:dyDescent="0.25">
      <c r="A205">
        <v>140</v>
      </c>
      <c r="B205" s="3">
        <v>42173</v>
      </c>
      <c r="C205" s="4">
        <f t="shared" si="6"/>
        <v>18</v>
      </c>
      <c r="D205" s="4">
        <f t="shared" si="7"/>
        <v>6</v>
      </c>
      <c r="E205" s="2">
        <v>2015</v>
      </c>
      <c r="F205" s="1" t="s">
        <v>44</v>
      </c>
      <c r="G205" s="9">
        <v>1156</v>
      </c>
      <c r="H205" s="5">
        <v>13.624560000000001</v>
      </c>
      <c r="I205" s="7">
        <v>8.1</v>
      </c>
      <c r="J205" s="5">
        <v>976.71492072595743</v>
      </c>
      <c r="K205" s="5">
        <v>7911.3908578802548</v>
      </c>
      <c r="L205" s="5">
        <v>0.7911390857880255</v>
      </c>
      <c r="M205" s="13">
        <v>41.663148333333332</v>
      </c>
      <c r="N205" s="13">
        <v>-82.348444999999998</v>
      </c>
    </row>
    <row r="206" spans="1:14" x14ac:dyDescent="0.25">
      <c r="A206">
        <v>141</v>
      </c>
      <c r="B206" s="3">
        <v>42173</v>
      </c>
      <c r="C206" s="4">
        <f t="shared" si="6"/>
        <v>18</v>
      </c>
      <c r="D206" s="4">
        <f t="shared" si="7"/>
        <v>6</v>
      </c>
      <c r="E206" s="2">
        <v>2015</v>
      </c>
      <c r="F206" s="1" t="s">
        <v>44</v>
      </c>
      <c r="G206" s="9">
        <v>1012</v>
      </c>
      <c r="H206" s="5">
        <v>10.607039999999998</v>
      </c>
      <c r="I206" s="7">
        <v>7.6</v>
      </c>
      <c r="J206" s="5">
        <v>950.60761169889906</v>
      </c>
      <c r="K206" s="5">
        <v>7224.6178489116328</v>
      </c>
      <c r="L206" s="5">
        <v>0.72246178489116331</v>
      </c>
      <c r="M206" s="13">
        <v>41.463318333333333</v>
      </c>
      <c r="N206" s="13">
        <v>-82.249840000000006</v>
      </c>
    </row>
    <row r="207" spans="1:14" x14ac:dyDescent="0.25">
      <c r="A207">
        <v>501</v>
      </c>
      <c r="B207" s="3">
        <v>42262</v>
      </c>
      <c r="C207" s="4">
        <f t="shared" si="6"/>
        <v>15</v>
      </c>
      <c r="D207" s="4">
        <f t="shared" si="7"/>
        <v>9</v>
      </c>
      <c r="E207" s="2">
        <v>2015</v>
      </c>
      <c r="F207" s="1" t="s">
        <v>45</v>
      </c>
      <c r="G207" s="9">
        <v>1528</v>
      </c>
      <c r="H207" s="5">
        <v>4.2671999999999999</v>
      </c>
      <c r="I207" s="7">
        <v>5.8</v>
      </c>
      <c r="J207" s="5">
        <v>936.46144207847328</v>
      </c>
      <c r="K207" s="5">
        <v>5431.4763640551446</v>
      </c>
      <c r="L207" s="5">
        <v>0.54314763640551444</v>
      </c>
      <c r="M207" s="13">
        <v>41.780496666666664</v>
      </c>
      <c r="N207" s="13">
        <v>-83.349836666666661</v>
      </c>
    </row>
    <row r="208" spans="1:14" x14ac:dyDescent="0.25">
      <c r="A208">
        <v>502</v>
      </c>
      <c r="B208" s="3">
        <v>42262</v>
      </c>
      <c r="C208" s="4">
        <f t="shared" si="6"/>
        <v>15</v>
      </c>
      <c r="D208" s="4">
        <f t="shared" si="7"/>
        <v>9</v>
      </c>
      <c r="E208" s="2">
        <v>2015</v>
      </c>
      <c r="F208" s="1" t="s">
        <v>45</v>
      </c>
      <c r="G208" s="9">
        <v>1612</v>
      </c>
      <c r="H208" s="5">
        <v>7.0103999999999997</v>
      </c>
      <c r="I208" s="7">
        <v>7.3</v>
      </c>
      <c r="J208" s="5">
        <v>963.52742230173999</v>
      </c>
      <c r="K208" s="5">
        <v>7033.7501828027016</v>
      </c>
      <c r="L208" s="5">
        <v>0.70337501828027016</v>
      </c>
      <c r="M208" s="13">
        <v>41.780200000000001</v>
      </c>
      <c r="N208" s="13">
        <v>-83.250029999999995</v>
      </c>
    </row>
    <row r="209" spans="1:14" x14ac:dyDescent="0.25">
      <c r="A209">
        <v>503</v>
      </c>
      <c r="B209" s="3">
        <v>42262</v>
      </c>
      <c r="C209" s="4">
        <f t="shared" si="6"/>
        <v>15</v>
      </c>
      <c r="D209" s="4">
        <f t="shared" si="7"/>
        <v>9</v>
      </c>
      <c r="E209" s="2">
        <v>2015</v>
      </c>
      <c r="F209" s="1" t="s">
        <v>45</v>
      </c>
      <c r="G209" s="9">
        <v>1417</v>
      </c>
      <c r="H209" s="5">
        <v>7.0103999999999997</v>
      </c>
      <c r="I209" s="7">
        <v>6.9</v>
      </c>
      <c r="J209" s="5">
        <v>978.26501765554315</v>
      </c>
      <c r="K209" s="5">
        <v>6750.0286218232477</v>
      </c>
      <c r="L209" s="5">
        <v>0.67500286218232475</v>
      </c>
      <c r="M209" s="13">
        <v>41.880015</v>
      </c>
      <c r="N209" s="13">
        <v>-83.249663333333331</v>
      </c>
    </row>
    <row r="210" spans="1:14" x14ac:dyDescent="0.25">
      <c r="A210">
        <v>504</v>
      </c>
      <c r="B210" s="3">
        <v>42261</v>
      </c>
      <c r="C210" s="4">
        <f t="shared" si="6"/>
        <v>14</v>
      </c>
      <c r="D210" s="4">
        <f t="shared" si="7"/>
        <v>9</v>
      </c>
      <c r="E210" s="2">
        <v>2015</v>
      </c>
      <c r="F210" s="1" t="s">
        <v>45</v>
      </c>
      <c r="G210" s="9">
        <v>1508</v>
      </c>
      <c r="H210" s="5">
        <v>6.7665600000000001</v>
      </c>
      <c r="I210" s="7">
        <v>7</v>
      </c>
      <c r="J210" s="5">
        <v>932.79354387193177</v>
      </c>
      <c r="K210" s="5">
        <v>6529.5548071035228</v>
      </c>
      <c r="L210" s="5">
        <v>0.65295548071035225</v>
      </c>
      <c r="M210" s="13">
        <v>41.680148333333335</v>
      </c>
      <c r="N210" s="13">
        <v>-83.149141666666665</v>
      </c>
    </row>
    <row r="211" spans="1:14" x14ac:dyDescent="0.25">
      <c r="A211">
        <v>505</v>
      </c>
      <c r="B211" s="3">
        <v>42262</v>
      </c>
      <c r="C211" s="4">
        <f t="shared" si="6"/>
        <v>15</v>
      </c>
      <c r="D211" s="4">
        <f t="shared" si="7"/>
        <v>9</v>
      </c>
      <c r="E211" s="2">
        <v>2015</v>
      </c>
      <c r="F211" s="1" t="s">
        <v>45</v>
      </c>
      <c r="G211" s="9">
        <v>1655</v>
      </c>
      <c r="H211" s="5">
        <v>7.62</v>
      </c>
      <c r="I211" s="7">
        <v>7.2</v>
      </c>
      <c r="J211" s="5">
        <v>958.23494177984753</v>
      </c>
      <c r="K211" s="5">
        <v>6899.2915808149028</v>
      </c>
      <c r="L211" s="5">
        <v>0.68992915808149025</v>
      </c>
      <c r="M211" s="13">
        <v>41.780061666666668</v>
      </c>
      <c r="N211" s="13">
        <v>-83.15041166666667</v>
      </c>
    </row>
    <row r="212" spans="1:14" x14ac:dyDescent="0.25">
      <c r="A212">
        <v>506</v>
      </c>
      <c r="B212" s="3">
        <v>42262</v>
      </c>
      <c r="C212" s="4">
        <f t="shared" si="6"/>
        <v>15</v>
      </c>
      <c r="D212" s="4">
        <f t="shared" si="7"/>
        <v>9</v>
      </c>
      <c r="E212" s="2">
        <v>2015</v>
      </c>
      <c r="F212" s="1" t="s">
        <v>45</v>
      </c>
      <c r="G212" s="9">
        <v>1318</v>
      </c>
      <c r="H212" s="5">
        <v>8.2295999999999996</v>
      </c>
      <c r="I212" s="7">
        <v>6.7</v>
      </c>
      <c r="J212" s="5">
        <v>972.74195325357073</v>
      </c>
      <c r="K212" s="5">
        <v>6517.3710867989239</v>
      </c>
      <c r="L212" s="5">
        <v>0.65173710867989243</v>
      </c>
      <c r="M212" s="13">
        <v>41.880299999999998</v>
      </c>
      <c r="N212" s="13">
        <v>-83.149749999999997</v>
      </c>
    </row>
    <row r="213" spans="1:14" x14ac:dyDescent="0.25">
      <c r="A213">
        <v>507</v>
      </c>
      <c r="B213" s="3">
        <v>42262</v>
      </c>
      <c r="C213" s="4">
        <f t="shared" si="6"/>
        <v>15</v>
      </c>
      <c r="D213" s="4">
        <f t="shared" si="7"/>
        <v>9</v>
      </c>
      <c r="E213" s="2">
        <v>2015</v>
      </c>
      <c r="F213" s="1" t="s">
        <v>45</v>
      </c>
      <c r="G213" s="9">
        <v>1219</v>
      </c>
      <c r="H213" s="5">
        <v>7.0103999999999997</v>
      </c>
      <c r="I213" s="7">
        <v>7</v>
      </c>
      <c r="J213" s="5">
        <v>1010</v>
      </c>
      <c r="K213" s="5">
        <v>7070</v>
      </c>
      <c r="L213" s="5">
        <v>0.70699999999999996</v>
      </c>
      <c r="M213" s="13">
        <v>41.967619999999997</v>
      </c>
      <c r="N213" s="13">
        <v>-83.107991666666663</v>
      </c>
    </row>
    <row r="214" spans="1:14" x14ac:dyDescent="0.25">
      <c r="A214">
        <v>508</v>
      </c>
      <c r="B214" s="3">
        <v>42261</v>
      </c>
      <c r="C214" s="4">
        <f t="shared" si="6"/>
        <v>14</v>
      </c>
      <c r="D214" s="4">
        <f t="shared" si="7"/>
        <v>9</v>
      </c>
      <c r="E214" s="2">
        <v>2015</v>
      </c>
      <c r="F214" s="1" t="s">
        <v>45</v>
      </c>
      <c r="G214" s="9">
        <v>1413</v>
      </c>
      <c r="H214" s="5">
        <v>7.9248000000000003</v>
      </c>
      <c r="I214" s="7">
        <v>7.4</v>
      </c>
      <c r="J214" s="5">
        <v>964.4488645863288</v>
      </c>
      <c r="K214" s="5">
        <v>7136.9215979388337</v>
      </c>
      <c r="L214" s="5">
        <v>0.71369215979388334</v>
      </c>
      <c r="M214" s="13">
        <v>41.681618333333333</v>
      </c>
      <c r="N214" s="13">
        <v>-83.052401666666668</v>
      </c>
    </row>
    <row r="215" spans="1:14" x14ac:dyDescent="0.25">
      <c r="A215">
        <v>509</v>
      </c>
      <c r="B215" s="3">
        <v>42261</v>
      </c>
      <c r="C215" s="4">
        <f t="shared" si="6"/>
        <v>14</v>
      </c>
      <c r="D215" s="4">
        <f t="shared" si="7"/>
        <v>9</v>
      </c>
      <c r="E215" s="2">
        <v>2015</v>
      </c>
      <c r="F215" s="1" t="s">
        <v>45</v>
      </c>
      <c r="G215" s="9">
        <v>1609</v>
      </c>
      <c r="H215" s="5">
        <v>8.8391999999999999</v>
      </c>
      <c r="I215" s="7">
        <v>7.6</v>
      </c>
      <c r="J215" s="5">
        <v>1001.7832538440075</v>
      </c>
      <c r="K215" s="5">
        <v>7613.552729214457</v>
      </c>
      <c r="L215" s="5">
        <v>0.76135527292144567</v>
      </c>
      <c r="M215" s="13">
        <v>41.779971666666668</v>
      </c>
      <c r="N215" s="13">
        <v>-83.050718333333336</v>
      </c>
    </row>
    <row r="216" spans="1:14" x14ac:dyDescent="0.25">
      <c r="A216">
        <v>510</v>
      </c>
      <c r="B216" s="3">
        <v>42262</v>
      </c>
      <c r="C216" s="4">
        <f t="shared" si="6"/>
        <v>15</v>
      </c>
      <c r="D216" s="4">
        <f t="shared" si="7"/>
        <v>9</v>
      </c>
      <c r="E216" s="2">
        <v>2015</v>
      </c>
      <c r="F216" s="1" t="s">
        <v>45</v>
      </c>
      <c r="G216" s="9">
        <v>1035</v>
      </c>
      <c r="H216" s="5">
        <v>8.8391999999999999</v>
      </c>
      <c r="I216" s="7">
        <v>7.5</v>
      </c>
      <c r="J216" s="5">
        <v>971.69857488035586</v>
      </c>
      <c r="K216" s="5">
        <v>7287.7393116026687</v>
      </c>
      <c r="L216" s="5">
        <v>0.7287739311602669</v>
      </c>
      <c r="M216" s="13">
        <v>41.879773333333333</v>
      </c>
      <c r="N216" s="13">
        <v>-83.051929999999999</v>
      </c>
    </row>
    <row r="217" spans="1:14" x14ac:dyDescent="0.25">
      <c r="A217">
        <v>511</v>
      </c>
      <c r="B217" s="3">
        <v>42262</v>
      </c>
      <c r="C217" s="4">
        <f t="shared" si="6"/>
        <v>15</v>
      </c>
      <c r="D217" s="4">
        <f t="shared" si="7"/>
        <v>9</v>
      </c>
      <c r="E217" s="2">
        <v>2015</v>
      </c>
      <c r="F217" s="1" t="s">
        <v>45</v>
      </c>
      <c r="G217" s="9">
        <v>1132</v>
      </c>
      <c r="H217" s="5">
        <v>7.3151999999999999</v>
      </c>
      <c r="I217" s="7">
        <v>6.9</v>
      </c>
      <c r="J217" s="5">
        <v>936.74517026186118</v>
      </c>
      <c r="K217" s="5">
        <v>6463.5416748068428</v>
      </c>
      <c r="L217" s="5">
        <v>0.64635416748068431</v>
      </c>
      <c r="M217" s="13">
        <v>41.979353333333336</v>
      </c>
      <c r="N217" s="13">
        <v>-83.050420000000003</v>
      </c>
    </row>
    <row r="218" spans="1:14" x14ac:dyDescent="0.25">
      <c r="A218">
        <v>512</v>
      </c>
      <c r="B218" s="3">
        <v>42261</v>
      </c>
      <c r="C218" s="4">
        <f t="shared" si="6"/>
        <v>14</v>
      </c>
      <c r="D218" s="4">
        <f t="shared" si="7"/>
        <v>9</v>
      </c>
      <c r="E218" s="2">
        <v>2015</v>
      </c>
      <c r="F218" s="1" t="s">
        <v>45</v>
      </c>
      <c r="G218" s="9">
        <v>1225</v>
      </c>
      <c r="H218" s="5">
        <v>6.0960000000000001</v>
      </c>
      <c r="I218" s="7">
        <v>7.5</v>
      </c>
      <c r="J218" s="5">
        <v>929.9915319256371</v>
      </c>
      <c r="K218" s="5">
        <v>6974.9364894422779</v>
      </c>
      <c r="L218" s="5">
        <v>0.69749364894422783</v>
      </c>
      <c r="M218" s="13">
        <v>41.580278333333332</v>
      </c>
      <c r="N218" s="13">
        <v>-82.950406666666666</v>
      </c>
    </row>
    <row r="219" spans="1:14" x14ac:dyDescent="0.25">
      <c r="A219">
        <v>513</v>
      </c>
      <c r="B219" s="3">
        <v>42261</v>
      </c>
      <c r="C219" s="4">
        <f t="shared" si="6"/>
        <v>14</v>
      </c>
      <c r="D219" s="4">
        <f t="shared" si="7"/>
        <v>9</v>
      </c>
      <c r="E219" s="2">
        <v>2015</v>
      </c>
      <c r="F219" s="1" t="s">
        <v>45</v>
      </c>
      <c r="G219" s="9">
        <v>1317</v>
      </c>
      <c r="H219" s="5">
        <v>8.8391999999999999</v>
      </c>
      <c r="I219" s="7">
        <v>7.8</v>
      </c>
      <c r="J219" s="5">
        <v>875.88599735194737</v>
      </c>
      <c r="K219" s="5">
        <v>6831.9107793451894</v>
      </c>
      <c r="L219" s="5">
        <v>0.68319107793451894</v>
      </c>
      <c r="M219" s="13">
        <v>41.681516666666667</v>
      </c>
      <c r="N219" s="13">
        <v>-82.950073333333336</v>
      </c>
    </row>
    <row r="220" spans="1:14" x14ac:dyDescent="0.25">
      <c r="A220">
        <v>514</v>
      </c>
      <c r="B220" s="3">
        <v>42262</v>
      </c>
      <c r="C220" s="4">
        <f t="shared" si="6"/>
        <v>15</v>
      </c>
      <c r="D220" s="4">
        <f t="shared" si="7"/>
        <v>9</v>
      </c>
      <c r="E220" s="2">
        <v>2015</v>
      </c>
      <c r="F220" s="1" t="s">
        <v>45</v>
      </c>
      <c r="G220" s="9" t="s">
        <v>54</v>
      </c>
      <c r="H220" s="5">
        <v>9.4488000000000003</v>
      </c>
      <c r="I220" s="7">
        <v>7.7</v>
      </c>
      <c r="J220" s="5">
        <v>993.92234591314116</v>
      </c>
      <c r="K220" s="5">
        <v>7653.2020635311874</v>
      </c>
      <c r="L220" s="5">
        <v>0.7653202063531187</v>
      </c>
      <c r="M220" s="13">
        <v>41.764153333333333</v>
      </c>
      <c r="N220" s="13">
        <v>-82.950996666666668</v>
      </c>
    </row>
    <row r="221" spans="1:14" x14ac:dyDescent="0.25">
      <c r="A221">
        <v>515</v>
      </c>
      <c r="B221" s="3">
        <v>42262</v>
      </c>
      <c r="C221" s="4">
        <f t="shared" si="6"/>
        <v>15</v>
      </c>
      <c r="D221" s="4">
        <f t="shared" si="7"/>
        <v>9</v>
      </c>
      <c r="E221" s="2">
        <v>2015</v>
      </c>
      <c r="F221" s="1" t="s">
        <v>45</v>
      </c>
      <c r="G221" s="9" t="s">
        <v>55</v>
      </c>
      <c r="H221" s="5">
        <v>9.4488000000000003</v>
      </c>
      <c r="I221" s="7">
        <v>6.7</v>
      </c>
      <c r="J221" s="5">
        <v>982.62127263949446</v>
      </c>
      <c r="K221" s="5">
        <v>6583.5625266846127</v>
      </c>
      <c r="L221" s="5">
        <v>0.65835625266846132</v>
      </c>
      <c r="M221" s="13">
        <v>41.879733333333334</v>
      </c>
      <c r="N221" s="13">
        <v>-82.949584999999999</v>
      </c>
    </row>
    <row r="222" spans="1:14" x14ac:dyDescent="0.25">
      <c r="A222">
        <v>516</v>
      </c>
      <c r="B222" s="3">
        <v>42262</v>
      </c>
      <c r="C222" s="4">
        <f t="shared" si="6"/>
        <v>15</v>
      </c>
      <c r="D222" s="4">
        <f t="shared" si="7"/>
        <v>9</v>
      </c>
      <c r="E222" s="2">
        <v>2015</v>
      </c>
      <c r="F222" s="1" t="s">
        <v>45</v>
      </c>
      <c r="G222" s="9" t="s">
        <v>56</v>
      </c>
      <c r="H222" s="5">
        <v>8.8391999999999999</v>
      </c>
      <c r="I222" s="7">
        <v>7.8</v>
      </c>
      <c r="J222" s="5">
        <v>905.68758380093504</v>
      </c>
      <c r="K222" s="5">
        <v>7064.3631536472931</v>
      </c>
      <c r="L222" s="5">
        <v>0.70643631536472928</v>
      </c>
      <c r="M222" s="13">
        <v>41.673641666666668</v>
      </c>
      <c r="N222" s="13">
        <v>-82.849578333333326</v>
      </c>
    </row>
    <row r="223" spans="1:14" x14ac:dyDescent="0.25">
      <c r="A223">
        <v>517</v>
      </c>
      <c r="B223" s="3">
        <v>42263</v>
      </c>
      <c r="C223" s="4">
        <f t="shared" si="6"/>
        <v>16</v>
      </c>
      <c r="D223" s="4">
        <f t="shared" si="7"/>
        <v>9</v>
      </c>
      <c r="E223" s="2">
        <v>2015</v>
      </c>
      <c r="F223" s="1" t="s">
        <v>45</v>
      </c>
      <c r="G223" s="9" t="s">
        <v>57</v>
      </c>
      <c r="H223" s="5">
        <v>9.7536000000000005</v>
      </c>
      <c r="I223" s="7">
        <v>7.7</v>
      </c>
      <c r="J223" s="5">
        <v>987.95907211769452</v>
      </c>
      <c r="K223" s="5">
        <v>7607.2848553062477</v>
      </c>
      <c r="L223" s="5">
        <v>0.76072848553062478</v>
      </c>
      <c r="M223" s="13">
        <v>41.763931666666664</v>
      </c>
      <c r="N223" s="13">
        <v>-82.849721666666667</v>
      </c>
    </row>
    <row r="224" spans="1:14" x14ac:dyDescent="0.25">
      <c r="A224">
        <v>518</v>
      </c>
      <c r="B224" s="3">
        <v>42263</v>
      </c>
      <c r="C224" s="4">
        <f t="shared" si="6"/>
        <v>16</v>
      </c>
      <c r="D224" s="4">
        <f t="shared" si="7"/>
        <v>9</v>
      </c>
      <c r="E224" s="2">
        <v>2015</v>
      </c>
      <c r="F224" s="1" t="s">
        <v>45</v>
      </c>
      <c r="G224" s="9" t="s">
        <v>20</v>
      </c>
      <c r="H224" s="5">
        <v>10.363200000000001</v>
      </c>
      <c r="I224" s="7">
        <v>8.4</v>
      </c>
      <c r="J224" s="5">
        <v>965.47838164592258</v>
      </c>
      <c r="K224" s="5">
        <v>8110.0184058257501</v>
      </c>
      <c r="L224" s="5">
        <v>0.81100184058257496</v>
      </c>
      <c r="M224" s="13">
        <v>41.864429999999999</v>
      </c>
      <c r="N224" s="13">
        <v>-82.851031666666671</v>
      </c>
    </row>
    <row r="225" spans="1:14" x14ac:dyDescent="0.25">
      <c r="A225">
        <v>519</v>
      </c>
      <c r="B225" s="3">
        <v>42263</v>
      </c>
      <c r="C225" s="4">
        <f t="shared" si="6"/>
        <v>16</v>
      </c>
      <c r="D225" s="4">
        <f t="shared" si="7"/>
        <v>9</v>
      </c>
      <c r="E225" s="2">
        <v>2015</v>
      </c>
      <c r="F225" s="1" t="s">
        <v>45</v>
      </c>
      <c r="G225" s="9" t="s">
        <v>19</v>
      </c>
      <c r="H225" s="5">
        <v>9.1440000000000001</v>
      </c>
      <c r="I225" s="7">
        <v>7.5</v>
      </c>
      <c r="J225" s="5">
        <v>934.32536637652777</v>
      </c>
      <c r="K225" s="5">
        <v>7007.4402478239581</v>
      </c>
      <c r="L225" s="5">
        <v>0.70074402478239584</v>
      </c>
      <c r="M225" s="13">
        <v>41.963368333333335</v>
      </c>
      <c r="N225" s="13">
        <v>-82.850043333333332</v>
      </c>
    </row>
    <row r="226" spans="1:14" x14ac:dyDescent="0.25">
      <c r="A226">
        <v>520</v>
      </c>
      <c r="B226" s="3">
        <v>42261</v>
      </c>
      <c r="C226" s="4">
        <f t="shared" si="6"/>
        <v>14</v>
      </c>
      <c r="D226" s="4">
        <f t="shared" si="7"/>
        <v>9</v>
      </c>
      <c r="E226" s="2">
        <v>2015</v>
      </c>
      <c r="F226" s="1" t="s">
        <v>45</v>
      </c>
      <c r="G226" s="9">
        <v>1103</v>
      </c>
      <c r="H226" s="5">
        <v>6.5532000000000004</v>
      </c>
      <c r="I226" s="7">
        <v>7.3</v>
      </c>
      <c r="J226" s="5">
        <v>941.48726553135896</v>
      </c>
      <c r="K226" s="5">
        <v>6872.8570383789202</v>
      </c>
      <c r="L226" s="5">
        <v>0.687285703837892</v>
      </c>
      <c r="M226" s="13">
        <v>41.580604999999998</v>
      </c>
      <c r="N226" s="13">
        <v>-82.748724999999993</v>
      </c>
    </row>
    <row r="227" spans="1:14" x14ac:dyDescent="0.25">
      <c r="A227">
        <v>521</v>
      </c>
      <c r="B227" s="3">
        <v>42263</v>
      </c>
      <c r="C227" s="4">
        <f t="shared" si="6"/>
        <v>16</v>
      </c>
      <c r="D227" s="4">
        <f t="shared" si="7"/>
        <v>9</v>
      </c>
      <c r="E227" s="2">
        <v>2015</v>
      </c>
      <c r="F227" s="1" t="s">
        <v>45</v>
      </c>
      <c r="G227" s="9">
        <v>1806</v>
      </c>
      <c r="H227" s="5">
        <v>9.4488000000000003</v>
      </c>
      <c r="I227" s="7">
        <v>7.5</v>
      </c>
      <c r="J227" s="5">
        <v>943.93529830389377</v>
      </c>
      <c r="K227" s="5">
        <v>7079.5147372792035</v>
      </c>
      <c r="L227" s="5">
        <v>0.70795147372792033</v>
      </c>
      <c r="M227" s="13">
        <v>41.67868</v>
      </c>
      <c r="N227" s="13">
        <v>-82.750368333333327</v>
      </c>
    </row>
    <row r="228" spans="1:14" x14ac:dyDescent="0.25">
      <c r="A228">
        <v>522</v>
      </c>
      <c r="B228" s="3">
        <v>42263</v>
      </c>
      <c r="C228" s="4">
        <f t="shared" si="6"/>
        <v>16</v>
      </c>
      <c r="D228" s="4">
        <f t="shared" si="7"/>
        <v>9</v>
      </c>
      <c r="E228" s="2">
        <v>2015</v>
      </c>
      <c r="F228" s="1" t="s">
        <v>45</v>
      </c>
      <c r="G228" s="9">
        <v>1715</v>
      </c>
      <c r="H228" s="5">
        <v>8.8391999999999999</v>
      </c>
      <c r="I228" s="7">
        <v>7.1</v>
      </c>
      <c r="J228" s="5">
        <v>902.97718859948475</v>
      </c>
      <c r="K228" s="5">
        <v>6411.1380390563418</v>
      </c>
      <c r="L228" s="5">
        <v>0.64111380390563422</v>
      </c>
      <c r="M228" s="13">
        <v>41.779746666666668</v>
      </c>
      <c r="N228" s="13">
        <v>-82.750056666666666</v>
      </c>
    </row>
    <row r="229" spans="1:14" x14ac:dyDescent="0.25">
      <c r="A229">
        <v>523</v>
      </c>
      <c r="B229" s="3">
        <v>42263</v>
      </c>
      <c r="C229" s="4">
        <f t="shared" si="6"/>
        <v>16</v>
      </c>
      <c r="D229" s="4">
        <f t="shared" si="7"/>
        <v>9</v>
      </c>
      <c r="E229" s="2">
        <v>2015</v>
      </c>
      <c r="F229" s="1" t="s">
        <v>45</v>
      </c>
      <c r="G229" s="9">
        <v>1627</v>
      </c>
      <c r="H229" s="5">
        <v>10.972799999999999</v>
      </c>
      <c r="I229" s="7">
        <v>7.8</v>
      </c>
      <c r="J229" s="5">
        <v>924.72713739549215</v>
      </c>
      <c r="K229" s="5">
        <v>7212.8716716848385</v>
      </c>
      <c r="L229" s="5">
        <v>0.72128716716848384</v>
      </c>
      <c r="M229" s="13">
        <v>41.866673333333331</v>
      </c>
      <c r="N229" s="13">
        <v>-82.749285</v>
      </c>
    </row>
    <row r="230" spans="1:14" x14ac:dyDescent="0.25">
      <c r="A230">
        <v>524</v>
      </c>
      <c r="B230" s="3">
        <v>42263</v>
      </c>
      <c r="C230" s="4">
        <f t="shared" si="6"/>
        <v>16</v>
      </c>
      <c r="D230" s="4">
        <f t="shared" si="7"/>
        <v>9</v>
      </c>
      <c r="E230" s="2">
        <v>2015</v>
      </c>
      <c r="F230" s="1" t="s">
        <v>45</v>
      </c>
      <c r="G230" s="9">
        <v>1033</v>
      </c>
      <c r="H230" s="5">
        <v>10.363200000000001</v>
      </c>
      <c r="I230" s="7">
        <v>7.8</v>
      </c>
      <c r="J230" s="5">
        <v>926.23127801332453</v>
      </c>
      <c r="K230" s="5">
        <v>7224.6039685039314</v>
      </c>
      <c r="L230" s="5">
        <v>0.72246039685039309</v>
      </c>
      <c r="M230" s="13">
        <v>41.963426666666663</v>
      </c>
      <c r="N230" s="13">
        <v>-82.748075</v>
      </c>
    </row>
    <row r="231" spans="1:14" x14ac:dyDescent="0.25">
      <c r="A231">
        <v>525</v>
      </c>
      <c r="B231" s="3">
        <v>42261</v>
      </c>
      <c r="C231" s="4">
        <f t="shared" si="6"/>
        <v>14</v>
      </c>
      <c r="D231" s="4">
        <f t="shared" si="7"/>
        <v>9</v>
      </c>
      <c r="E231" s="2">
        <v>2015</v>
      </c>
      <c r="F231" s="1" t="s">
        <v>45</v>
      </c>
      <c r="G231" s="9">
        <v>1004</v>
      </c>
      <c r="H231" s="5">
        <v>11.8872</v>
      </c>
      <c r="I231" s="7">
        <v>8.3000000000000007</v>
      </c>
      <c r="J231" s="5">
        <v>943.72605170512952</v>
      </c>
      <c r="K231" s="5">
        <v>7832.9262291525756</v>
      </c>
      <c r="L231" s="5">
        <v>0.78329262291525759</v>
      </c>
      <c r="M231" s="13">
        <v>41.580191666666664</v>
      </c>
      <c r="N231" s="13">
        <v>-82.649150000000006</v>
      </c>
    </row>
    <row r="232" spans="1:14" x14ac:dyDescent="0.25">
      <c r="A232">
        <v>526</v>
      </c>
      <c r="B232" s="3">
        <v>42264</v>
      </c>
      <c r="C232" s="4">
        <f t="shared" si="6"/>
        <v>17</v>
      </c>
      <c r="D232" s="4">
        <f t="shared" si="7"/>
        <v>9</v>
      </c>
      <c r="E232" s="2">
        <v>2015</v>
      </c>
      <c r="F232" s="1" t="s">
        <v>45</v>
      </c>
      <c r="G232" s="9" t="s">
        <v>58</v>
      </c>
      <c r="H232" s="5">
        <v>9.8145600000000019</v>
      </c>
      <c r="I232" s="7">
        <v>7.3</v>
      </c>
      <c r="J232" s="5">
        <v>908.74187258020879</v>
      </c>
      <c r="K232" s="5">
        <v>6633.8156698355242</v>
      </c>
      <c r="L232" s="5">
        <v>0.66338156698355244</v>
      </c>
      <c r="M232" s="13">
        <v>41.679989999999997</v>
      </c>
      <c r="N232" s="13">
        <v>-82.650606666666661</v>
      </c>
    </row>
    <row r="233" spans="1:14" x14ac:dyDescent="0.25">
      <c r="A233">
        <v>527</v>
      </c>
      <c r="B233" s="3">
        <v>42263</v>
      </c>
      <c r="C233" s="4">
        <f t="shared" si="6"/>
        <v>16</v>
      </c>
      <c r="D233" s="4">
        <f t="shared" si="7"/>
        <v>9</v>
      </c>
      <c r="E233" s="2">
        <v>2015</v>
      </c>
      <c r="F233" s="1" t="s">
        <v>45</v>
      </c>
      <c r="G233" s="9">
        <v>1544</v>
      </c>
      <c r="H233" s="5">
        <v>10.363200000000001</v>
      </c>
      <c r="I233" s="7">
        <v>7.4</v>
      </c>
      <c r="J233" s="5">
        <v>881.67039757150053</v>
      </c>
      <c r="K233" s="5">
        <v>6524.3609420291041</v>
      </c>
      <c r="L233" s="5">
        <v>0.65243609420291038</v>
      </c>
      <c r="M233" s="13">
        <v>41.86322333333333</v>
      </c>
      <c r="N233" s="13">
        <v>-82.64994333333334</v>
      </c>
    </row>
    <row r="234" spans="1:14" x14ac:dyDescent="0.25">
      <c r="A234">
        <v>528</v>
      </c>
      <c r="B234" s="3">
        <v>42263</v>
      </c>
      <c r="C234" s="4">
        <f t="shared" si="6"/>
        <v>16</v>
      </c>
      <c r="D234" s="4">
        <f t="shared" si="7"/>
        <v>9</v>
      </c>
      <c r="E234" s="2">
        <v>2015</v>
      </c>
      <c r="F234" s="1" t="s">
        <v>45</v>
      </c>
      <c r="G234" s="9">
        <v>1124</v>
      </c>
      <c r="H234" s="5">
        <v>9.7536000000000005</v>
      </c>
      <c r="I234" s="7">
        <v>7.4</v>
      </c>
      <c r="J234" s="5">
        <v>966.7552103934338</v>
      </c>
      <c r="K234" s="5">
        <v>7153.9885569114103</v>
      </c>
      <c r="L234" s="5">
        <v>0.71539885569114103</v>
      </c>
      <c r="M234" s="13">
        <v>41.979709999999997</v>
      </c>
      <c r="N234" s="13">
        <v>-82.648321666666661</v>
      </c>
    </row>
    <row r="235" spans="1:14" x14ac:dyDescent="0.25">
      <c r="A235">
        <v>529</v>
      </c>
      <c r="B235" s="3">
        <v>42261</v>
      </c>
      <c r="C235" s="4">
        <f t="shared" si="6"/>
        <v>14</v>
      </c>
      <c r="D235" s="4">
        <f t="shared" si="7"/>
        <v>9</v>
      </c>
      <c r="E235" s="2">
        <v>2015</v>
      </c>
      <c r="F235" s="1" t="s">
        <v>45</v>
      </c>
      <c r="G235" s="9" t="s">
        <v>59</v>
      </c>
      <c r="H235" s="5">
        <v>12.161519999999999</v>
      </c>
      <c r="I235" s="7">
        <v>8.1999999999999993</v>
      </c>
      <c r="J235" s="5">
        <v>950.64183780486746</v>
      </c>
      <c r="K235" s="5">
        <v>7795.2630699999127</v>
      </c>
      <c r="L235" s="5">
        <v>0.77952630699999126</v>
      </c>
      <c r="M235" s="13">
        <v>41.479598333333335</v>
      </c>
      <c r="N235" s="13">
        <v>-82.549705000000003</v>
      </c>
    </row>
    <row r="236" spans="1:14" x14ac:dyDescent="0.25">
      <c r="A236">
        <v>530</v>
      </c>
      <c r="B236" s="3">
        <v>42261</v>
      </c>
      <c r="C236" s="4">
        <f t="shared" si="6"/>
        <v>14</v>
      </c>
      <c r="D236" s="4">
        <f t="shared" si="7"/>
        <v>9</v>
      </c>
      <c r="E236" s="2">
        <v>2015</v>
      </c>
      <c r="F236" s="1" t="s">
        <v>45</v>
      </c>
      <c r="G236" s="9" t="s">
        <v>35</v>
      </c>
      <c r="H236" s="5">
        <v>12.4968</v>
      </c>
      <c r="I236" s="7">
        <v>8.1999999999999993</v>
      </c>
      <c r="J236" s="5">
        <v>963.89314082016961</v>
      </c>
      <c r="K236" s="5">
        <v>7903.9237547253897</v>
      </c>
      <c r="L236" s="5">
        <v>0.79039237547253893</v>
      </c>
      <c r="M236" s="13">
        <v>41.580275</v>
      </c>
      <c r="N236" s="13">
        <v>-82.549898333333331</v>
      </c>
    </row>
    <row r="237" spans="1:14" x14ac:dyDescent="0.25">
      <c r="A237">
        <v>531</v>
      </c>
      <c r="B237" s="3">
        <v>42264</v>
      </c>
      <c r="C237" s="4">
        <f t="shared" si="6"/>
        <v>17</v>
      </c>
      <c r="D237" s="4">
        <f t="shared" si="7"/>
        <v>9</v>
      </c>
      <c r="E237" s="2">
        <v>2015</v>
      </c>
      <c r="F237" s="1" t="s">
        <v>45</v>
      </c>
      <c r="G237" s="9" t="s">
        <v>60</v>
      </c>
      <c r="H237" s="5">
        <v>12.4968</v>
      </c>
      <c r="I237" s="7">
        <v>8.6</v>
      </c>
      <c r="J237" s="5">
        <v>888.22704614140309</v>
      </c>
      <c r="K237" s="5">
        <v>7638.7525968160662</v>
      </c>
      <c r="L237" s="5">
        <v>0.76387525968160663</v>
      </c>
      <c r="M237" s="13">
        <v>41.662996666666665</v>
      </c>
      <c r="N237" s="13">
        <v>-82.548699999999997</v>
      </c>
    </row>
    <row r="238" spans="1:14" x14ac:dyDescent="0.25">
      <c r="A238">
        <v>532</v>
      </c>
      <c r="B238" s="3">
        <v>42263</v>
      </c>
      <c r="C238" s="4">
        <f t="shared" si="6"/>
        <v>16</v>
      </c>
      <c r="D238" s="4">
        <f t="shared" si="7"/>
        <v>9</v>
      </c>
      <c r="E238" s="2">
        <v>2015</v>
      </c>
      <c r="F238" s="1" t="s">
        <v>45</v>
      </c>
      <c r="G238" s="9">
        <v>1444</v>
      </c>
      <c r="H238" s="5">
        <v>10.667999999999999</v>
      </c>
      <c r="I238" s="7">
        <v>7.7</v>
      </c>
      <c r="J238" s="5">
        <v>881.57930359552336</v>
      </c>
      <c r="K238" s="5">
        <v>6788.1606376855298</v>
      </c>
      <c r="L238" s="5">
        <v>0.67881606376855297</v>
      </c>
      <c r="M238" s="13">
        <v>41.768798333333336</v>
      </c>
      <c r="N238" s="13">
        <v>-82.560778333333332</v>
      </c>
    </row>
    <row r="239" spans="1:14" x14ac:dyDescent="0.25">
      <c r="A239">
        <v>533</v>
      </c>
      <c r="B239" s="3">
        <v>42263</v>
      </c>
      <c r="C239" s="4">
        <f t="shared" si="6"/>
        <v>16</v>
      </c>
      <c r="D239" s="4">
        <f t="shared" si="7"/>
        <v>9</v>
      </c>
      <c r="E239" s="2">
        <v>2015</v>
      </c>
      <c r="F239" s="1" t="s">
        <v>45</v>
      </c>
      <c r="G239" s="9">
        <v>1245</v>
      </c>
      <c r="H239" s="5">
        <v>11.2776</v>
      </c>
      <c r="I239" s="7">
        <v>8.1</v>
      </c>
      <c r="J239" s="5">
        <v>820.5814683172498</v>
      </c>
      <c r="K239" s="5">
        <v>6646.7098933697234</v>
      </c>
      <c r="L239" s="5">
        <v>0.66467098933697233</v>
      </c>
      <c r="M239" s="13">
        <v>41.866776666666667</v>
      </c>
      <c r="N239" s="13">
        <v>-82.533168333333336</v>
      </c>
    </row>
    <row r="240" spans="1:14" x14ac:dyDescent="0.25">
      <c r="A240">
        <v>534</v>
      </c>
      <c r="B240" s="3">
        <v>42264</v>
      </c>
      <c r="C240" s="4">
        <f t="shared" si="6"/>
        <v>17</v>
      </c>
      <c r="D240" s="4">
        <f t="shared" si="7"/>
        <v>9</v>
      </c>
      <c r="E240" s="2">
        <v>2015</v>
      </c>
      <c r="F240" s="1" t="s">
        <v>45</v>
      </c>
      <c r="G240" s="9">
        <v>1456</v>
      </c>
      <c r="H240" s="5">
        <v>12.4968</v>
      </c>
      <c r="I240" s="7">
        <v>8</v>
      </c>
      <c r="J240" s="5">
        <v>863.95001263507879</v>
      </c>
      <c r="K240" s="5">
        <v>6911.6001010806303</v>
      </c>
      <c r="L240" s="5">
        <v>0.69116001010806305</v>
      </c>
      <c r="M240" s="13">
        <v>41.467066666666668</v>
      </c>
      <c r="N240" s="13">
        <v>-82.449129999999997</v>
      </c>
    </row>
    <row r="241" spans="1:14" x14ac:dyDescent="0.25">
      <c r="A241">
        <v>535</v>
      </c>
      <c r="B241" s="3">
        <v>42264</v>
      </c>
      <c r="C241" s="4">
        <f t="shared" si="6"/>
        <v>17</v>
      </c>
      <c r="D241" s="4">
        <f t="shared" si="7"/>
        <v>9</v>
      </c>
      <c r="E241" s="2">
        <v>2015</v>
      </c>
      <c r="F241" s="1" t="s">
        <v>45</v>
      </c>
      <c r="G241" s="9">
        <v>1121</v>
      </c>
      <c r="H241" s="5">
        <v>14.020799999999999</v>
      </c>
      <c r="I241" s="7">
        <v>7.5</v>
      </c>
      <c r="J241" s="5">
        <v>919.13044337448002</v>
      </c>
      <c r="K241" s="5">
        <v>6893.4783253085998</v>
      </c>
      <c r="L241" s="5">
        <v>0.68934783253085996</v>
      </c>
      <c r="M241" s="13">
        <v>41.579605000000001</v>
      </c>
      <c r="N241" s="13">
        <v>-82.449799999999996</v>
      </c>
    </row>
    <row r="242" spans="1:14" x14ac:dyDescent="0.25">
      <c r="A242">
        <v>536</v>
      </c>
      <c r="B242" s="3">
        <v>42264</v>
      </c>
      <c r="C242" s="4">
        <f t="shared" si="6"/>
        <v>17</v>
      </c>
      <c r="D242" s="4">
        <f t="shared" si="7"/>
        <v>9</v>
      </c>
      <c r="E242" s="2">
        <v>2015</v>
      </c>
      <c r="F242" s="1" t="s">
        <v>45</v>
      </c>
      <c r="G242" s="9" t="s">
        <v>11</v>
      </c>
      <c r="H242" s="5">
        <v>13.411199999999999</v>
      </c>
      <c r="I242" s="7">
        <v>8.1999999999999993</v>
      </c>
      <c r="J242" s="5">
        <v>911.89684902485385</v>
      </c>
      <c r="K242" s="5">
        <v>7477.5541620038011</v>
      </c>
      <c r="L242" s="5">
        <v>0.74775541620038011</v>
      </c>
      <c r="M242" s="13">
        <v>41.663441666666664</v>
      </c>
      <c r="N242" s="13">
        <v>-82.451040000000006</v>
      </c>
    </row>
    <row r="243" spans="1:14" x14ac:dyDescent="0.25">
      <c r="A243">
        <v>537</v>
      </c>
      <c r="B243" s="3">
        <v>42263</v>
      </c>
      <c r="C243" s="4">
        <f t="shared" si="6"/>
        <v>16</v>
      </c>
      <c r="D243" s="4">
        <f t="shared" si="7"/>
        <v>9</v>
      </c>
      <c r="E243" s="2">
        <v>2015</v>
      </c>
      <c r="F243" s="1" t="s">
        <v>45</v>
      </c>
      <c r="G243" s="9">
        <v>1349</v>
      </c>
      <c r="H243" s="5">
        <v>12.192</v>
      </c>
      <c r="I243" s="7">
        <v>8.1</v>
      </c>
      <c r="J243" s="5">
        <v>946.26782099348259</v>
      </c>
      <c r="K243" s="5">
        <v>7664.7693500472087</v>
      </c>
      <c r="L243" s="5">
        <v>0.76647693500472092</v>
      </c>
      <c r="M243" s="13">
        <v>41.779924999999999</v>
      </c>
      <c r="N243" s="13">
        <v>-82.449960000000004</v>
      </c>
    </row>
    <row r="244" spans="1:14" x14ac:dyDescent="0.25">
      <c r="A244">
        <v>538</v>
      </c>
      <c r="B244" s="3">
        <v>42264</v>
      </c>
      <c r="C244" s="4">
        <f t="shared" si="6"/>
        <v>17</v>
      </c>
      <c r="D244" s="4">
        <f t="shared" si="7"/>
        <v>9</v>
      </c>
      <c r="E244" s="2">
        <v>2015</v>
      </c>
      <c r="F244" s="1" t="s">
        <v>45</v>
      </c>
      <c r="G244" s="9">
        <v>1358</v>
      </c>
      <c r="H244" s="5">
        <v>13.106400000000001</v>
      </c>
      <c r="I244" s="7">
        <v>8.1</v>
      </c>
      <c r="J244" s="5">
        <v>837.89665400546016</v>
      </c>
      <c r="K244" s="5">
        <v>6786.9628974442267</v>
      </c>
      <c r="L244" s="5">
        <v>0.67869628974442264</v>
      </c>
      <c r="M244" s="13">
        <v>41.480318333333337</v>
      </c>
      <c r="N244" s="13">
        <v>-82.351661666666672</v>
      </c>
    </row>
    <row r="245" spans="1:14" x14ac:dyDescent="0.25">
      <c r="A245">
        <v>539</v>
      </c>
      <c r="B245" s="3">
        <v>42264</v>
      </c>
      <c r="C245" s="4">
        <f t="shared" si="6"/>
        <v>17</v>
      </c>
      <c r="D245" s="4">
        <f t="shared" si="7"/>
        <v>9</v>
      </c>
      <c r="E245" s="2">
        <v>2015</v>
      </c>
      <c r="F245" s="1" t="s">
        <v>45</v>
      </c>
      <c r="G245" s="9">
        <v>1208</v>
      </c>
      <c r="H245" s="5">
        <v>13.715999999999999</v>
      </c>
      <c r="I245" s="7">
        <v>8</v>
      </c>
      <c r="J245" s="5">
        <v>935.08920158797662</v>
      </c>
      <c r="K245" s="5">
        <v>7480.7136127038129</v>
      </c>
      <c r="L245" s="5">
        <v>0.74807136127038132</v>
      </c>
      <c r="M245" s="13">
        <v>41.580271666666668</v>
      </c>
      <c r="N245" s="13">
        <v>-82.350976666666668</v>
      </c>
    </row>
    <row r="246" spans="1:14" x14ac:dyDescent="0.25">
      <c r="A246">
        <v>540</v>
      </c>
      <c r="B246" s="3">
        <v>42264</v>
      </c>
      <c r="C246" s="4">
        <f t="shared" si="6"/>
        <v>17</v>
      </c>
      <c r="D246" s="4">
        <f t="shared" si="7"/>
        <v>9</v>
      </c>
      <c r="E246" s="2">
        <v>2015</v>
      </c>
      <c r="F246" s="1" t="s">
        <v>45</v>
      </c>
      <c r="G246" s="9">
        <v>1011</v>
      </c>
      <c r="H246" s="5">
        <v>13.411199999999999</v>
      </c>
      <c r="I246" s="7">
        <v>8.3000000000000007</v>
      </c>
      <c r="J246" s="5">
        <v>894.19228990261922</v>
      </c>
      <c r="K246" s="5">
        <v>7421.7960061917402</v>
      </c>
      <c r="L246" s="5">
        <v>0.74217960061917398</v>
      </c>
      <c r="M246" s="13">
        <v>41.662689999999998</v>
      </c>
      <c r="N246" s="13">
        <v>-82.347516666666664</v>
      </c>
    </row>
    <row r="247" spans="1:14" x14ac:dyDescent="0.25">
      <c r="A247">
        <v>541</v>
      </c>
      <c r="B247" s="3">
        <v>42264</v>
      </c>
      <c r="C247" s="4">
        <f t="shared" si="6"/>
        <v>17</v>
      </c>
      <c r="D247" s="4">
        <f t="shared" si="7"/>
        <v>9</v>
      </c>
      <c r="E247" s="2">
        <v>2015</v>
      </c>
      <c r="F247" s="1" t="s">
        <v>45</v>
      </c>
      <c r="G247" s="9">
        <v>1312</v>
      </c>
      <c r="H247" s="5">
        <v>10.972799999999999</v>
      </c>
      <c r="I247" s="7">
        <v>7.8</v>
      </c>
      <c r="J247" s="5">
        <v>923.0932326087227</v>
      </c>
      <c r="K247" s="5">
        <v>7200.1272143480373</v>
      </c>
      <c r="L247" s="5">
        <v>0.72001272143480377</v>
      </c>
      <c r="M247" s="13">
        <v>41.46508166666667</v>
      </c>
      <c r="N247" s="13">
        <v>-82.251519999999999</v>
      </c>
    </row>
    <row r="248" spans="1:14" x14ac:dyDescent="0.25">
      <c r="A248">
        <v>101</v>
      </c>
      <c r="B248" s="3">
        <v>42535</v>
      </c>
      <c r="C248" s="4">
        <f t="shared" si="6"/>
        <v>14</v>
      </c>
      <c r="D248" s="4">
        <f t="shared" si="7"/>
        <v>6</v>
      </c>
      <c r="E248" s="2">
        <v>2016</v>
      </c>
      <c r="F248" s="1" t="s">
        <v>44</v>
      </c>
      <c r="G248" s="10" t="s">
        <v>62</v>
      </c>
      <c r="H248" s="4">
        <v>16.5</v>
      </c>
      <c r="I248" s="7">
        <v>6.16</v>
      </c>
      <c r="J248" s="5">
        <v>904.77602248509766</v>
      </c>
      <c r="K248" s="5">
        <v>5573.420298508202</v>
      </c>
      <c r="L248" s="5">
        <v>0.55734202985082015</v>
      </c>
      <c r="M248" s="14">
        <v>41.780617999999997</v>
      </c>
      <c r="N248" s="14">
        <v>-83.357037000000005</v>
      </c>
    </row>
    <row r="249" spans="1:14" x14ac:dyDescent="0.25">
      <c r="A249">
        <v>102</v>
      </c>
      <c r="B249" s="3">
        <v>42535</v>
      </c>
      <c r="C249" s="4">
        <f t="shared" si="6"/>
        <v>14</v>
      </c>
      <c r="D249" s="4">
        <f t="shared" si="7"/>
        <v>6</v>
      </c>
      <c r="E249" s="2">
        <v>2016</v>
      </c>
      <c r="F249" s="1" t="s">
        <v>44</v>
      </c>
      <c r="G249" s="11" t="s">
        <v>63</v>
      </c>
      <c r="H249" s="4">
        <v>23.3</v>
      </c>
      <c r="I249" s="7">
        <v>6.96</v>
      </c>
      <c r="J249" s="5">
        <v>915.52019099173356</v>
      </c>
      <c r="K249" s="5">
        <v>6372.0205293024655</v>
      </c>
      <c r="L249" s="5">
        <v>0.63720205293024657</v>
      </c>
      <c r="M249" s="15">
        <v>41.782623333333333</v>
      </c>
      <c r="N249" s="15">
        <v>-83.257210000000001</v>
      </c>
    </row>
    <row r="250" spans="1:14" x14ac:dyDescent="0.25">
      <c r="A250">
        <v>103</v>
      </c>
      <c r="B250" s="3">
        <v>42535</v>
      </c>
      <c r="C250" s="4">
        <f t="shared" si="6"/>
        <v>14</v>
      </c>
      <c r="D250" s="4">
        <f t="shared" si="7"/>
        <v>6</v>
      </c>
      <c r="E250" s="2">
        <v>2016</v>
      </c>
      <c r="F250" s="1" t="s">
        <v>44</v>
      </c>
      <c r="G250" s="12">
        <v>1119</v>
      </c>
      <c r="H250" s="4">
        <v>24</v>
      </c>
      <c r="I250" s="7">
        <v>7.0600000000000005</v>
      </c>
      <c r="J250" s="5">
        <v>933.0806478104721</v>
      </c>
      <c r="K250" s="5">
        <v>6587.5493735419332</v>
      </c>
      <c r="L250" s="5">
        <v>0.65875493735419333</v>
      </c>
      <c r="M250" s="15">
        <v>41.882561666666668</v>
      </c>
      <c r="N250" s="15">
        <v>-83.246515000000002</v>
      </c>
    </row>
    <row r="251" spans="1:14" x14ac:dyDescent="0.25">
      <c r="A251">
        <v>104</v>
      </c>
      <c r="B251" s="3">
        <v>42534</v>
      </c>
      <c r="C251" s="4">
        <f t="shared" si="6"/>
        <v>13</v>
      </c>
      <c r="D251" s="4">
        <f t="shared" si="7"/>
        <v>6</v>
      </c>
      <c r="E251" s="2">
        <v>2016</v>
      </c>
      <c r="F251" s="1" t="s">
        <v>44</v>
      </c>
      <c r="G251" s="12">
        <v>1410</v>
      </c>
      <c r="H251" s="4">
        <v>23</v>
      </c>
      <c r="I251" s="7">
        <v>7.36</v>
      </c>
      <c r="J251" s="5">
        <v>986.36937902626426</v>
      </c>
      <c r="K251" s="5">
        <v>7259.6786296333048</v>
      </c>
      <c r="L251" s="5">
        <v>0.72596786296333049</v>
      </c>
      <c r="M251" s="15">
        <v>41.684106666666665</v>
      </c>
      <c r="N251" s="15">
        <v>-83.152331666666669</v>
      </c>
    </row>
    <row r="252" spans="1:14" x14ac:dyDescent="0.25">
      <c r="A252">
        <v>105</v>
      </c>
      <c r="B252" s="3">
        <v>42534</v>
      </c>
      <c r="C252" s="4">
        <f t="shared" si="6"/>
        <v>13</v>
      </c>
      <c r="D252" s="4">
        <f t="shared" si="7"/>
        <v>6</v>
      </c>
      <c r="E252" s="2">
        <v>2016</v>
      </c>
      <c r="F252" s="1" t="s">
        <v>44</v>
      </c>
      <c r="G252" s="12">
        <v>1503</v>
      </c>
      <c r="H252" s="4">
        <v>26</v>
      </c>
      <c r="I252" s="7">
        <v>7.66</v>
      </c>
      <c r="J252" s="5">
        <v>977.74255751341389</v>
      </c>
      <c r="K252" s="5">
        <v>7489.5079905527509</v>
      </c>
      <c r="L252" s="5">
        <v>0.74895079905527506</v>
      </c>
      <c r="M252" s="15">
        <v>41.780403333333332</v>
      </c>
      <c r="N252" s="15">
        <v>-83.145273333333336</v>
      </c>
    </row>
    <row r="253" spans="1:14" x14ac:dyDescent="0.25">
      <c r="A253">
        <v>106</v>
      </c>
      <c r="B253" s="3">
        <v>42535</v>
      </c>
      <c r="C253" s="4">
        <f t="shared" si="6"/>
        <v>14</v>
      </c>
      <c r="D253" s="4">
        <f t="shared" si="7"/>
        <v>6</v>
      </c>
      <c r="E253" s="2">
        <v>2016</v>
      </c>
      <c r="F253" s="1" t="s">
        <v>44</v>
      </c>
      <c r="G253" s="12">
        <v>1211</v>
      </c>
      <c r="H253" s="4">
        <v>31</v>
      </c>
      <c r="I253" s="7">
        <v>7.0600000000000005</v>
      </c>
      <c r="J253" s="5">
        <v>894.97484994602621</v>
      </c>
      <c r="K253" s="5">
        <v>6318.5224406189454</v>
      </c>
      <c r="L253" s="5">
        <v>0.63185224406189455</v>
      </c>
      <c r="M253" s="15">
        <v>41.882696666666668</v>
      </c>
      <c r="N253" s="15">
        <v>-83.156561666666661</v>
      </c>
    </row>
    <row r="254" spans="1:14" x14ac:dyDescent="0.25">
      <c r="A254">
        <v>107</v>
      </c>
      <c r="B254" s="3">
        <v>42535</v>
      </c>
      <c r="C254" s="4">
        <f t="shared" si="6"/>
        <v>14</v>
      </c>
      <c r="D254" s="4">
        <f t="shared" si="7"/>
        <v>6</v>
      </c>
      <c r="E254" s="2">
        <v>2016</v>
      </c>
      <c r="F254" s="1" t="s">
        <v>44</v>
      </c>
      <c r="G254" s="12">
        <v>1310</v>
      </c>
      <c r="H254" s="4">
        <v>25</v>
      </c>
      <c r="I254" s="7">
        <v>6.76</v>
      </c>
      <c r="J254" s="5">
        <v>955.62751922136817</v>
      </c>
      <c r="K254" s="5">
        <v>6460.0420299364487</v>
      </c>
      <c r="L254" s="5">
        <v>0.64600420299364492</v>
      </c>
      <c r="M254" s="15">
        <v>41.981078333333336</v>
      </c>
      <c r="N254" s="15">
        <v>-83.111045000000004</v>
      </c>
    </row>
    <row r="255" spans="1:14" x14ac:dyDescent="0.25">
      <c r="A255">
        <v>108</v>
      </c>
      <c r="B255" s="3">
        <v>42534</v>
      </c>
      <c r="C255" s="4">
        <f t="shared" si="6"/>
        <v>13</v>
      </c>
      <c r="D255" s="4">
        <f t="shared" si="7"/>
        <v>6</v>
      </c>
      <c r="E255" s="2">
        <v>2016</v>
      </c>
      <c r="F255" s="1" t="s">
        <v>44</v>
      </c>
      <c r="G255" s="12">
        <v>1316</v>
      </c>
      <c r="H255" s="4">
        <v>27</v>
      </c>
      <c r="I255" s="7">
        <v>7.76</v>
      </c>
      <c r="J255" s="5">
        <v>921.55237497721271</v>
      </c>
      <c r="K255" s="5">
        <v>7151.2464298231707</v>
      </c>
      <c r="L255" s="5">
        <v>0.71512464298231704</v>
      </c>
      <c r="M255" s="15">
        <v>41.680958333333336</v>
      </c>
      <c r="N255" s="15">
        <v>-83.047655000000006</v>
      </c>
    </row>
    <row r="256" spans="1:14" x14ac:dyDescent="0.25">
      <c r="A256">
        <v>109</v>
      </c>
      <c r="B256" s="3">
        <v>42534</v>
      </c>
      <c r="C256" s="4">
        <f t="shared" si="6"/>
        <v>13</v>
      </c>
      <c r="D256" s="4">
        <f t="shared" si="7"/>
        <v>6</v>
      </c>
      <c r="E256" s="2">
        <v>2016</v>
      </c>
      <c r="F256" s="1" t="s">
        <v>44</v>
      </c>
      <c r="G256" s="12">
        <v>1546</v>
      </c>
      <c r="H256" s="4">
        <v>30</v>
      </c>
      <c r="I256" s="7">
        <v>7.76</v>
      </c>
      <c r="J256" s="5">
        <v>965.95004134746625</v>
      </c>
      <c r="K256" s="5">
        <v>7495.7723208563375</v>
      </c>
      <c r="L256" s="5">
        <v>0.74957723208563376</v>
      </c>
      <c r="M256" s="15">
        <v>41.777931666666667</v>
      </c>
      <c r="N256" s="15">
        <v>-83.042265</v>
      </c>
    </row>
    <row r="257" spans="1:14" x14ac:dyDescent="0.25">
      <c r="A257">
        <v>110</v>
      </c>
      <c r="B257" s="3">
        <v>42535</v>
      </c>
      <c r="C257" s="4">
        <f t="shared" si="6"/>
        <v>14</v>
      </c>
      <c r="D257" s="4">
        <f t="shared" si="7"/>
        <v>6</v>
      </c>
      <c r="E257" s="2">
        <v>2016</v>
      </c>
      <c r="F257" s="1" t="s">
        <v>44</v>
      </c>
      <c r="G257" s="12">
        <v>1457</v>
      </c>
      <c r="H257" s="4">
        <v>33</v>
      </c>
      <c r="I257" s="7">
        <v>7.0600000000000005</v>
      </c>
      <c r="J257" s="5">
        <v>930.63462147993823</v>
      </c>
      <c r="K257" s="5">
        <v>6570.2804276483648</v>
      </c>
      <c r="L257" s="5">
        <v>0.65702804276483651</v>
      </c>
      <c r="M257" s="15">
        <v>41.878588333333333</v>
      </c>
      <c r="N257" s="15">
        <v>-83.058131666666668</v>
      </c>
    </row>
    <row r="258" spans="1:14" x14ac:dyDescent="0.25">
      <c r="A258">
        <v>111</v>
      </c>
      <c r="B258" s="3">
        <v>42535</v>
      </c>
      <c r="C258" s="4">
        <f t="shared" si="6"/>
        <v>14</v>
      </c>
      <c r="D258" s="4">
        <f t="shared" si="7"/>
        <v>6</v>
      </c>
      <c r="E258" s="2">
        <v>2016</v>
      </c>
      <c r="F258" s="1" t="s">
        <v>44</v>
      </c>
      <c r="G258" s="12">
        <v>1357</v>
      </c>
      <c r="H258" s="4">
        <v>28</v>
      </c>
      <c r="I258" s="7">
        <v>6.96</v>
      </c>
      <c r="J258" s="5">
        <v>1200.4756875166361</v>
      </c>
      <c r="K258" s="5">
        <v>8355.3107851157874</v>
      </c>
      <c r="L258" s="5">
        <v>0.83553107851157871</v>
      </c>
      <c r="M258" s="15">
        <v>41.982321666666664</v>
      </c>
      <c r="N258" s="15">
        <v>-83.055136666666669</v>
      </c>
    </row>
    <row r="259" spans="1:14" x14ac:dyDescent="0.25">
      <c r="A259">
        <v>112</v>
      </c>
      <c r="B259" s="3">
        <v>42534</v>
      </c>
      <c r="C259" s="4">
        <f t="shared" ref="C259:C288" si="8">DAY(B259)</f>
        <v>13</v>
      </c>
      <c r="D259" s="4">
        <f t="shared" ref="D259:D288" si="9">MONTH(B259)</f>
        <v>6</v>
      </c>
      <c r="E259" s="2">
        <v>2016</v>
      </c>
      <c r="F259" s="1" t="s">
        <v>44</v>
      </c>
      <c r="G259" s="12">
        <v>1136</v>
      </c>
      <c r="H259" s="4">
        <v>18.5</v>
      </c>
      <c r="I259" s="7">
        <v>6.86</v>
      </c>
      <c r="J259" s="5">
        <v>933.84727123867697</v>
      </c>
      <c r="K259" s="5">
        <v>6406.1922806973243</v>
      </c>
      <c r="L259" s="5">
        <v>0.64061922806973248</v>
      </c>
      <c r="M259" s="15">
        <v>41.568291666666667</v>
      </c>
      <c r="N259" s="15">
        <v>-82.949968333333331</v>
      </c>
    </row>
    <row r="260" spans="1:14" x14ac:dyDescent="0.25">
      <c r="A260">
        <v>113</v>
      </c>
      <c r="B260" s="3">
        <v>42534</v>
      </c>
      <c r="C260" s="4">
        <f t="shared" si="8"/>
        <v>13</v>
      </c>
      <c r="D260" s="4">
        <f t="shared" si="9"/>
        <v>6</v>
      </c>
      <c r="E260" s="2">
        <v>2016</v>
      </c>
      <c r="F260" s="1" t="s">
        <v>44</v>
      </c>
      <c r="G260" s="12">
        <v>1228</v>
      </c>
      <c r="H260" s="4">
        <v>28.5</v>
      </c>
      <c r="I260" s="7">
        <v>7.96</v>
      </c>
      <c r="J260" s="5">
        <v>933.3832636857635</v>
      </c>
      <c r="K260" s="5">
        <v>7429.7307789386778</v>
      </c>
      <c r="L260" s="5">
        <v>0.74297307789386779</v>
      </c>
      <c r="M260" s="15">
        <v>41.667029999999997</v>
      </c>
      <c r="N260" s="15">
        <v>-82.957336666666663</v>
      </c>
    </row>
    <row r="261" spans="1:14" x14ac:dyDescent="0.25">
      <c r="A261">
        <v>114</v>
      </c>
      <c r="B261" s="3">
        <v>42534</v>
      </c>
      <c r="C261" s="4">
        <f t="shared" si="8"/>
        <v>13</v>
      </c>
      <c r="D261" s="4">
        <f t="shared" si="9"/>
        <v>6</v>
      </c>
      <c r="E261" s="2">
        <v>2016</v>
      </c>
      <c r="F261" s="1" t="s">
        <v>44</v>
      </c>
      <c r="G261" s="12">
        <v>1632</v>
      </c>
      <c r="H261" s="4">
        <v>31</v>
      </c>
      <c r="I261" s="7">
        <v>8.36</v>
      </c>
      <c r="J261" s="5">
        <v>914.6696945685984</v>
      </c>
      <c r="K261" s="5">
        <v>7646.638646593482</v>
      </c>
      <c r="L261" s="5">
        <v>0.76466386465934821</v>
      </c>
      <c r="M261" s="15">
        <v>41.759251666666664</v>
      </c>
      <c r="N261" s="15">
        <v>-82.943691666666666</v>
      </c>
    </row>
    <row r="262" spans="1:14" x14ac:dyDescent="0.25">
      <c r="A262">
        <v>115</v>
      </c>
      <c r="B262" s="3">
        <v>42535</v>
      </c>
      <c r="C262" s="4">
        <f t="shared" si="8"/>
        <v>14</v>
      </c>
      <c r="D262" s="4">
        <f t="shared" si="9"/>
        <v>6</v>
      </c>
      <c r="E262" s="2">
        <v>2016</v>
      </c>
      <c r="F262" s="1" t="s">
        <v>44</v>
      </c>
      <c r="G262" s="12">
        <v>1553</v>
      </c>
      <c r="H262" s="4">
        <v>35.5</v>
      </c>
      <c r="I262" s="7">
        <v>7.5600000000000005</v>
      </c>
      <c r="J262" s="5">
        <v>971.55062406107993</v>
      </c>
      <c r="K262" s="5">
        <v>7344.9227179017644</v>
      </c>
      <c r="L262" s="5">
        <v>0.7344922717901764</v>
      </c>
      <c r="M262" s="15">
        <v>41.886748333333337</v>
      </c>
      <c r="N262" s="15">
        <v>-82.975096666666673</v>
      </c>
    </row>
    <row r="263" spans="1:14" x14ac:dyDescent="0.25">
      <c r="A263">
        <v>116</v>
      </c>
      <c r="B263" s="3">
        <v>42535</v>
      </c>
      <c r="C263" s="4">
        <f t="shared" si="8"/>
        <v>14</v>
      </c>
      <c r="D263" s="4">
        <f t="shared" si="9"/>
        <v>6</v>
      </c>
      <c r="E263" s="2">
        <v>2016</v>
      </c>
      <c r="F263" s="1" t="s">
        <v>44</v>
      </c>
      <c r="G263" s="11" t="s">
        <v>64</v>
      </c>
      <c r="H263" s="4">
        <v>30</v>
      </c>
      <c r="I263" s="7">
        <v>7.46</v>
      </c>
      <c r="J263" s="5">
        <v>749.93063405418911</v>
      </c>
      <c r="K263" s="5">
        <v>5594.4825300442508</v>
      </c>
      <c r="L263" s="5">
        <v>0.55944825300442513</v>
      </c>
      <c r="M263" s="15">
        <v>41.659418333333335</v>
      </c>
      <c r="N263" s="15">
        <v>-82.864731666666671</v>
      </c>
    </row>
    <row r="264" spans="1:14" x14ac:dyDescent="0.25">
      <c r="A264">
        <v>117</v>
      </c>
      <c r="B264" s="3">
        <v>42535</v>
      </c>
      <c r="C264" s="4">
        <f t="shared" si="8"/>
        <v>14</v>
      </c>
      <c r="D264" s="4">
        <f t="shared" si="9"/>
        <v>6</v>
      </c>
      <c r="E264" s="2">
        <v>2016</v>
      </c>
      <c r="F264" s="1" t="s">
        <v>44</v>
      </c>
      <c r="G264" s="11">
        <v>1848</v>
      </c>
      <c r="H264" s="4">
        <v>36</v>
      </c>
      <c r="I264" s="7">
        <v>7.0600000000000005</v>
      </c>
      <c r="J264" s="5">
        <v>910.84234180091892</v>
      </c>
      <c r="K264" s="5">
        <v>6430.5469331144877</v>
      </c>
      <c r="L264" s="5">
        <v>0.64305469331144882</v>
      </c>
      <c r="M264" s="15">
        <v>41.764508333333332</v>
      </c>
      <c r="N264" s="15">
        <v>-82.857323333333326</v>
      </c>
    </row>
    <row r="265" spans="1:14" x14ac:dyDescent="0.25">
      <c r="A265">
        <v>118</v>
      </c>
      <c r="B265" s="3">
        <v>42536</v>
      </c>
      <c r="C265" s="4">
        <f t="shared" si="8"/>
        <v>15</v>
      </c>
      <c r="D265" s="4">
        <f t="shared" si="9"/>
        <v>6</v>
      </c>
      <c r="E265" s="2">
        <v>2016</v>
      </c>
      <c r="F265" s="1" t="s">
        <v>44</v>
      </c>
      <c r="G265" s="12">
        <v>1002</v>
      </c>
      <c r="H265" s="4">
        <v>38</v>
      </c>
      <c r="I265" s="7">
        <v>7.5600000000000005</v>
      </c>
      <c r="J265" s="5">
        <v>947.97946762565095</v>
      </c>
      <c r="K265" s="5">
        <v>7166.7247752499215</v>
      </c>
      <c r="L265" s="5">
        <v>0.71667247752499219</v>
      </c>
      <c r="M265" s="15">
        <v>41.865475000000004</v>
      </c>
      <c r="N265" s="15">
        <v>-82.857448333333338</v>
      </c>
    </row>
    <row r="266" spans="1:14" x14ac:dyDescent="0.25">
      <c r="A266">
        <v>119</v>
      </c>
      <c r="B266" s="3">
        <v>42535</v>
      </c>
      <c r="C266" s="4">
        <f t="shared" si="8"/>
        <v>14</v>
      </c>
      <c r="D266" s="4">
        <f t="shared" si="9"/>
        <v>6</v>
      </c>
      <c r="E266" s="2">
        <v>2016</v>
      </c>
      <c r="F266" s="1" t="s">
        <v>44</v>
      </c>
      <c r="G266" s="12">
        <v>1720</v>
      </c>
      <c r="H266" s="4">
        <v>35</v>
      </c>
      <c r="I266" s="7">
        <v>7.16</v>
      </c>
      <c r="J266" s="5">
        <v>1002.6123327950493</v>
      </c>
      <c r="K266" s="5">
        <v>7178.7043028125527</v>
      </c>
      <c r="L266" s="5">
        <v>0.7178704302812553</v>
      </c>
      <c r="M266" s="15">
        <v>41.960120000000003</v>
      </c>
      <c r="N266" s="15">
        <v>-82.852365000000006</v>
      </c>
    </row>
    <row r="267" spans="1:14" x14ac:dyDescent="0.25">
      <c r="A267">
        <v>120</v>
      </c>
      <c r="B267" s="3">
        <v>42534</v>
      </c>
      <c r="C267" s="4">
        <f t="shared" si="8"/>
        <v>13</v>
      </c>
      <c r="D267" s="4">
        <f t="shared" si="9"/>
        <v>6</v>
      </c>
      <c r="E267" s="2">
        <v>2016</v>
      </c>
      <c r="F267" s="1" t="s">
        <v>44</v>
      </c>
      <c r="G267" s="12">
        <v>1025</v>
      </c>
      <c r="H267" s="4">
        <v>25</v>
      </c>
      <c r="I267" s="7">
        <v>7.86</v>
      </c>
      <c r="J267" s="5">
        <v>943.30558072994745</v>
      </c>
      <c r="K267" s="5">
        <v>7414.3818645373876</v>
      </c>
      <c r="L267" s="5">
        <v>0.74143818645373871</v>
      </c>
      <c r="M267" s="15">
        <v>41.565370000000001</v>
      </c>
      <c r="N267" s="15">
        <v>-82.756320000000002</v>
      </c>
    </row>
    <row r="268" spans="1:14" x14ac:dyDescent="0.25">
      <c r="A268">
        <v>121</v>
      </c>
      <c r="B268" s="3">
        <v>42536</v>
      </c>
      <c r="C268" s="4">
        <f t="shared" si="8"/>
        <v>15</v>
      </c>
      <c r="D268" s="4">
        <f t="shared" si="9"/>
        <v>6</v>
      </c>
      <c r="E268" s="2">
        <v>2016</v>
      </c>
      <c r="F268" s="1" t="s">
        <v>44</v>
      </c>
      <c r="G268" s="11" t="s">
        <v>65</v>
      </c>
      <c r="H268" s="4">
        <v>35</v>
      </c>
      <c r="I268" s="7">
        <v>7.46</v>
      </c>
      <c r="J268" s="5">
        <v>958.04105658752405</v>
      </c>
      <c r="K268" s="5">
        <v>7146.9862821429297</v>
      </c>
      <c r="L268" s="5">
        <v>0.71469862821429297</v>
      </c>
      <c r="M268" s="15">
        <v>41.682253000000003</v>
      </c>
      <c r="N268" s="15">
        <v>-82.757992999999999</v>
      </c>
    </row>
    <row r="269" spans="1:14" x14ac:dyDescent="0.25">
      <c r="A269">
        <v>122</v>
      </c>
      <c r="B269" s="3">
        <v>42536</v>
      </c>
      <c r="C269" s="4">
        <f t="shared" si="8"/>
        <v>15</v>
      </c>
      <c r="D269" s="4">
        <f t="shared" si="9"/>
        <v>6</v>
      </c>
      <c r="E269" s="2">
        <v>2016</v>
      </c>
      <c r="F269" s="1" t="s">
        <v>44</v>
      </c>
      <c r="G269" s="11" t="s">
        <v>66</v>
      </c>
      <c r="H269" s="4">
        <v>33</v>
      </c>
      <c r="I269" s="7">
        <v>7.16</v>
      </c>
      <c r="J269" s="5">
        <v>928.78808193880684</v>
      </c>
      <c r="K269" s="5">
        <v>6650.1226666818575</v>
      </c>
      <c r="L269" s="5">
        <v>0.6650122666681858</v>
      </c>
      <c r="M269" s="15">
        <v>41.78208166666667</v>
      </c>
      <c r="N269" s="15">
        <v>-82.75610833333333</v>
      </c>
    </row>
    <row r="270" spans="1:14" x14ac:dyDescent="0.25">
      <c r="A270">
        <v>123</v>
      </c>
      <c r="B270" s="3">
        <v>42536</v>
      </c>
      <c r="C270" s="4">
        <f t="shared" si="8"/>
        <v>15</v>
      </c>
      <c r="D270" s="4">
        <f t="shared" si="9"/>
        <v>6</v>
      </c>
      <c r="E270" s="2">
        <v>2016</v>
      </c>
      <c r="F270" s="1" t="s">
        <v>44</v>
      </c>
      <c r="G270" s="11" t="s">
        <v>67</v>
      </c>
      <c r="H270" s="4">
        <v>40</v>
      </c>
      <c r="I270" s="7">
        <v>7.76</v>
      </c>
      <c r="J270" s="5">
        <v>946.98943633475903</v>
      </c>
      <c r="K270" s="5">
        <v>7348.63802595773</v>
      </c>
      <c r="L270" s="5">
        <v>0.734863802595773</v>
      </c>
      <c r="M270" s="15">
        <v>41.868568333333336</v>
      </c>
      <c r="N270" s="15">
        <v>-82.756618333333336</v>
      </c>
    </row>
    <row r="271" spans="1:14" x14ac:dyDescent="0.25">
      <c r="A271">
        <v>124</v>
      </c>
      <c r="B271" s="3">
        <v>42536</v>
      </c>
      <c r="C271" s="4">
        <f t="shared" si="8"/>
        <v>15</v>
      </c>
      <c r="D271" s="4">
        <f t="shared" si="9"/>
        <v>6</v>
      </c>
      <c r="E271" s="2">
        <v>2016</v>
      </c>
      <c r="F271" s="1" t="s">
        <v>44</v>
      </c>
      <c r="G271" s="12">
        <v>1108</v>
      </c>
      <c r="H271" s="4">
        <v>37</v>
      </c>
      <c r="I271" s="7">
        <v>7.66</v>
      </c>
      <c r="J271" s="5">
        <v>994.79739381997263</v>
      </c>
      <c r="K271" s="5">
        <v>7620.1480366609903</v>
      </c>
      <c r="L271" s="5">
        <v>0.76201480366609908</v>
      </c>
      <c r="M271" s="15">
        <v>41.966994999999997</v>
      </c>
      <c r="N271" s="15">
        <v>-82.75908166666666</v>
      </c>
    </row>
    <row r="272" spans="1:14" x14ac:dyDescent="0.25">
      <c r="A272">
        <v>125</v>
      </c>
      <c r="B272" s="3">
        <v>42534</v>
      </c>
      <c r="C272" s="4">
        <f t="shared" si="8"/>
        <v>13</v>
      </c>
      <c r="D272" s="4">
        <f t="shared" si="9"/>
        <v>6</v>
      </c>
      <c r="E272" s="2">
        <v>2016</v>
      </c>
      <c r="F272" s="1" t="s">
        <v>44</v>
      </c>
      <c r="G272" s="11" t="s">
        <v>68</v>
      </c>
      <c r="H272" s="4">
        <v>40</v>
      </c>
      <c r="I272" s="7">
        <v>9.66</v>
      </c>
      <c r="J272" s="5">
        <v>982.16769412076951</v>
      </c>
      <c r="K272" s="5">
        <v>9487.7399252066334</v>
      </c>
      <c r="L272" s="5">
        <v>0.9487739925206633</v>
      </c>
      <c r="M272" s="15">
        <v>41.561921666666663</v>
      </c>
      <c r="N272" s="15">
        <v>-82.655696666666671</v>
      </c>
    </row>
    <row r="273" spans="1:14" x14ac:dyDescent="0.25">
      <c r="A273">
        <v>126</v>
      </c>
      <c r="B273" s="3">
        <v>42536</v>
      </c>
      <c r="C273" s="4">
        <f t="shared" si="8"/>
        <v>15</v>
      </c>
      <c r="D273" s="4">
        <f t="shared" si="9"/>
        <v>6</v>
      </c>
      <c r="E273" s="2">
        <v>2016</v>
      </c>
      <c r="F273" s="1" t="s">
        <v>44</v>
      </c>
      <c r="G273" s="12">
        <v>1723</v>
      </c>
      <c r="H273" s="4">
        <v>36</v>
      </c>
      <c r="I273" s="7">
        <v>7.0600000000000005</v>
      </c>
      <c r="J273" s="5">
        <v>1051.2562303714085</v>
      </c>
      <c r="K273" s="5">
        <v>7421.8689864221442</v>
      </c>
      <c r="L273" s="5">
        <v>0.74218689864221443</v>
      </c>
      <c r="M273" s="15">
        <v>41.679755</v>
      </c>
      <c r="N273" s="15">
        <v>-82.657749999999993</v>
      </c>
    </row>
    <row r="274" spans="1:14" x14ac:dyDescent="0.25">
      <c r="A274">
        <v>127</v>
      </c>
      <c r="B274" s="3">
        <v>42536</v>
      </c>
      <c r="C274" s="4">
        <f t="shared" si="8"/>
        <v>15</v>
      </c>
      <c r="D274" s="4">
        <f t="shared" si="9"/>
        <v>6</v>
      </c>
      <c r="E274" s="2">
        <v>2016</v>
      </c>
      <c r="F274" s="1" t="s">
        <v>44</v>
      </c>
      <c r="G274" s="12">
        <v>1317</v>
      </c>
      <c r="H274" s="4">
        <v>38</v>
      </c>
      <c r="I274" s="7">
        <v>7.16</v>
      </c>
      <c r="J274" s="5">
        <v>939.83773011563085</v>
      </c>
      <c r="K274" s="5">
        <v>6729.238147627917</v>
      </c>
      <c r="L274" s="5">
        <v>0.67292381476279173</v>
      </c>
      <c r="M274" s="15">
        <v>41.863208333333333</v>
      </c>
      <c r="N274" s="15">
        <v>-82.643786666666671</v>
      </c>
    </row>
    <row r="275" spans="1:14" x14ac:dyDescent="0.25">
      <c r="A275">
        <v>128</v>
      </c>
      <c r="B275" s="3">
        <v>42536</v>
      </c>
      <c r="C275" s="4">
        <f t="shared" si="8"/>
        <v>15</v>
      </c>
      <c r="D275" s="4">
        <f t="shared" si="9"/>
        <v>6</v>
      </c>
      <c r="E275" s="2">
        <v>2016</v>
      </c>
      <c r="F275" s="1" t="s">
        <v>44</v>
      </c>
      <c r="G275" s="12">
        <v>1217</v>
      </c>
      <c r="H275" s="4">
        <v>36.5</v>
      </c>
      <c r="I275" s="7">
        <v>7.66</v>
      </c>
      <c r="J275" s="5">
        <v>1017.4605650364114</v>
      </c>
      <c r="K275" s="5">
        <v>7793.747928178911</v>
      </c>
      <c r="L275" s="5">
        <v>0.77937479281789113</v>
      </c>
      <c r="M275" s="15">
        <v>41.975793333333336</v>
      </c>
      <c r="N275" s="15">
        <v>-82.646136666666663</v>
      </c>
    </row>
    <row r="276" spans="1:14" x14ac:dyDescent="0.25">
      <c r="A276">
        <v>129</v>
      </c>
      <c r="B276" s="3">
        <v>42534</v>
      </c>
      <c r="C276" s="4">
        <f t="shared" si="8"/>
        <v>13</v>
      </c>
      <c r="D276" s="4">
        <f t="shared" si="9"/>
        <v>6</v>
      </c>
      <c r="E276" s="2">
        <v>2016</v>
      </c>
      <c r="F276" s="1" t="s">
        <v>44</v>
      </c>
      <c r="G276" s="11" t="s">
        <v>69</v>
      </c>
      <c r="H276" s="4">
        <v>39</v>
      </c>
      <c r="I276" s="7">
        <v>8.56</v>
      </c>
      <c r="J276" s="5">
        <v>825.04114290547079</v>
      </c>
      <c r="K276" s="5">
        <v>7062.3521832708302</v>
      </c>
      <c r="L276" s="5">
        <v>0.70623521832708303</v>
      </c>
      <c r="M276" s="15">
        <v>41.456028333333336</v>
      </c>
      <c r="N276" s="15">
        <v>-82.564176666666668</v>
      </c>
    </row>
    <row r="277" spans="1:14" x14ac:dyDescent="0.25">
      <c r="A277">
        <v>130</v>
      </c>
      <c r="B277" s="3">
        <v>42534</v>
      </c>
      <c r="C277" s="4">
        <f t="shared" si="8"/>
        <v>13</v>
      </c>
      <c r="D277" s="4">
        <f t="shared" si="9"/>
        <v>6</v>
      </c>
      <c r="E277" s="2">
        <v>2016</v>
      </c>
      <c r="F277" s="1" t="s">
        <v>44</v>
      </c>
      <c r="G277" s="11" t="s">
        <v>70</v>
      </c>
      <c r="H277" s="4">
        <v>42</v>
      </c>
      <c r="I277" s="7">
        <v>8.4599999999999991</v>
      </c>
      <c r="J277" s="5">
        <v>916.80167326857816</v>
      </c>
      <c r="K277" s="5">
        <v>7756.1421558521706</v>
      </c>
      <c r="L277" s="5">
        <v>0.77561421558521704</v>
      </c>
      <c r="M277" s="15">
        <v>41.559903333333331</v>
      </c>
      <c r="N277" s="15">
        <v>-82.554956666666669</v>
      </c>
    </row>
    <row r="278" spans="1:14" x14ac:dyDescent="0.25">
      <c r="A278">
        <v>131</v>
      </c>
      <c r="B278" s="3">
        <v>42536</v>
      </c>
      <c r="C278" s="4">
        <f t="shared" si="8"/>
        <v>15</v>
      </c>
      <c r="D278" s="4">
        <f t="shared" si="9"/>
        <v>6</v>
      </c>
      <c r="E278" s="2">
        <v>2016</v>
      </c>
      <c r="F278" s="1" t="s">
        <v>44</v>
      </c>
      <c r="G278" s="12">
        <v>1637</v>
      </c>
      <c r="H278" s="4">
        <v>45</v>
      </c>
      <c r="I278" s="7">
        <v>7.66</v>
      </c>
      <c r="J278" s="5">
        <v>889.25494205937457</v>
      </c>
      <c r="K278" s="5">
        <v>6811.6928561748091</v>
      </c>
      <c r="L278" s="5">
        <v>0.68116928561748091</v>
      </c>
      <c r="M278" s="15">
        <v>41.663694999999997</v>
      </c>
      <c r="N278" s="15">
        <v>-82.55978833333333</v>
      </c>
    </row>
    <row r="279" spans="1:14" x14ac:dyDescent="0.25">
      <c r="A279">
        <v>132</v>
      </c>
      <c r="B279" s="3">
        <v>42536</v>
      </c>
      <c r="C279" s="4">
        <f t="shared" si="8"/>
        <v>15</v>
      </c>
      <c r="D279" s="4">
        <f t="shared" si="9"/>
        <v>6</v>
      </c>
      <c r="E279" s="2">
        <v>2016</v>
      </c>
      <c r="F279" s="1" t="s">
        <v>44</v>
      </c>
      <c r="G279" s="12">
        <v>1540</v>
      </c>
      <c r="H279" s="4">
        <v>37.5</v>
      </c>
      <c r="I279" s="7">
        <v>7.46</v>
      </c>
      <c r="J279" s="5">
        <v>919.74418091042014</v>
      </c>
      <c r="K279" s="5">
        <v>6861.291589591734</v>
      </c>
      <c r="L279" s="5">
        <v>0.68612915895917337</v>
      </c>
      <c r="M279" s="15">
        <v>41.774635000000004</v>
      </c>
      <c r="N279" s="15">
        <v>-82.55286666666666</v>
      </c>
    </row>
    <row r="280" spans="1:14" x14ac:dyDescent="0.25">
      <c r="A280">
        <v>133</v>
      </c>
      <c r="B280" s="3">
        <v>42536</v>
      </c>
      <c r="C280" s="4">
        <f t="shared" si="8"/>
        <v>15</v>
      </c>
      <c r="D280" s="4">
        <f t="shared" si="9"/>
        <v>6</v>
      </c>
      <c r="E280" s="2">
        <v>2016</v>
      </c>
      <c r="F280" s="1" t="s">
        <v>44</v>
      </c>
      <c r="G280" s="12">
        <v>1404</v>
      </c>
      <c r="H280" s="4">
        <v>40.5</v>
      </c>
      <c r="I280" s="7">
        <v>7.96</v>
      </c>
      <c r="J280" s="5">
        <v>944.75552945321385</v>
      </c>
      <c r="K280" s="5">
        <v>7520.2540144475824</v>
      </c>
      <c r="L280" s="5">
        <v>0.75202540144475827</v>
      </c>
      <c r="M280" s="15">
        <v>41.862161666666665</v>
      </c>
      <c r="N280" s="15">
        <v>-82.532025000000004</v>
      </c>
    </row>
    <row r="281" spans="1:14" x14ac:dyDescent="0.25">
      <c r="A281">
        <v>134</v>
      </c>
      <c r="B281" s="3">
        <v>42537</v>
      </c>
      <c r="C281" s="4">
        <f t="shared" si="8"/>
        <v>16</v>
      </c>
      <c r="D281" s="4">
        <f t="shared" si="9"/>
        <v>6</v>
      </c>
      <c r="E281" s="2">
        <v>2016</v>
      </c>
      <c r="F281" s="1" t="s">
        <v>44</v>
      </c>
      <c r="G281" s="12">
        <v>1534</v>
      </c>
      <c r="H281" s="4">
        <v>48</v>
      </c>
      <c r="I281" s="7">
        <v>7.96</v>
      </c>
      <c r="J281" s="5">
        <v>971.17059180535932</v>
      </c>
      <c r="K281" s="5">
        <v>7730.5179107706599</v>
      </c>
      <c r="L281" s="5">
        <v>0.77305179107706601</v>
      </c>
      <c r="M281" s="15">
        <v>41.475636666666666</v>
      </c>
      <c r="N281" s="15">
        <v>-82.441946666666666</v>
      </c>
    </row>
    <row r="282" spans="1:14" x14ac:dyDescent="0.25">
      <c r="A282">
        <v>135</v>
      </c>
      <c r="B282" s="3">
        <v>42537</v>
      </c>
      <c r="C282" s="4">
        <f t="shared" si="8"/>
        <v>16</v>
      </c>
      <c r="D282" s="4">
        <f t="shared" si="9"/>
        <v>6</v>
      </c>
      <c r="E282" s="2">
        <v>2016</v>
      </c>
      <c r="F282" s="1" t="s">
        <v>44</v>
      </c>
      <c r="G282" s="12">
        <v>1034</v>
      </c>
      <c r="H282" s="4">
        <v>48</v>
      </c>
      <c r="I282" s="7">
        <v>7.76</v>
      </c>
      <c r="J282" s="5">
        <v>929.12745002515874</v>
      </c>
      <c r="K282" s="5">
        <v>7210.0290121952312</v>
      </c>
      <c r="L282" s="5">
        <v>0.72100290121952315</v>
      </c>
      <c r="M282" s="15">
        <v>41.579303333333336</v>
      </c>
      <c r="N282" s="15">
        <v>-82.442565000000002</v>
      </c>
    </row>
    <row r="283" spans="1:14" x14ac:dyDescent="0.25">
      <c r="A283">
        <v>136</v>
      </c>
      <c r="B283" s="3">
        <v>42537</v>
      </c>
      <c r="C283" s="4">
        <f t="shared" si="8"/>
        <v>16</v>
      </c>
      <c r="D283" s="4">
        <f t="shared" si="9"/>
        <v>6</v>
      </c>
      <c r="E283" s="2">
        <v>2016</v>
      </c>
      <c r="F283" s="1" t="s">
        <v>44</v>
      </c>
      <c r="G283" s="11" t="s">
        <v>71</v>
      </c>
      <c r="H283" s="4">
        <v>48</v>
      </c>
      <c r="I283" s="7">
        <v>7.86</v>
      </c>
      <c r="J283" s="5">
        <v>912.63829254461723</v>
      </c>
      <c r="K283" s="5">
        <v>7173.3369794006921</v>
      </c>
      <c r="L283" s="5">
        <v>0.71733369794006918</v>
      </c>
      <c r="M283" s="15">
        <v>41.671765000000001</v>
      </c>
      <c r="N283" s="15">
        <v>-82.44804666666667</v>
      </c>
    </row>
    <row r="284" spans="1:14" x14ac:dyDescent="0.25">
      <c r="A284">
        <v>137</v>
      </c>
      <c r="B284" s="3">
        <v>42536</v>
      </c>
      <c r="C284" s="4">
        <f t="shared" si="8"/>
        <v>15</v>
      </c>
      <c r="D284" s="4">
        <f t="shared" si="9"/>
        <v>6</v>
      </c>
      <c r="E284" s="2">
        <v>2016</v>
      </c>
      <c r="F284" s="1" t="s">
        <v>44</v>
      </c>
      <c r="G284" s="12">
        <v>1457</v>
      </c>
      <c r="H284" s="4">
        <v>43.6</v>
      </c>
      <c r="I284" s="7">
        <v>8.16</v>
      </c>
      <c r="J284" s="5">
        <v>904.74025098276172</v>
      </c>
      <c r="K284" s="5">
        <v>7382.6804480193359</v>
      </c>
      <c r="L284" s="5">
        <v>0.73826804480193364</v>
      </c>
      <c r="M284" s="15">
        <v>41.779963333333335</v>
      </c>
      <c r="N284" s="15">
        <v>-82.457828333333339</v>
      </c>
    </row>
    <row r="285" spans="1:14" x14ac:dyDescent="0.25">
      <c r="A285">
        <v>138</v>
      </c>
      <c r="B285" s="3">
        <v>42537</v>
      </c>
      <c r="C285" s="4">
        <f t="shared" si="8"/>
        <v>16</v>
      </c>
      <c r="D285" s="4">
        <f t="shared" si="9"/>
        <v>6</v>
      </c>
      <c r="E285" s="2">
        <v>2016</v>
      </c>
      <c r="F285" s="1" t="s">
        <v>44</v>
      </c>
      <c r="G285" s="12">
        <v>1435</v>
      </c>
      <c r="H285" s="4">
        <v>47</v>
      </c>
      <c r="I285" s="7">
        <v>7.86</v>
      </c>
      <c r="J285" s="5">
        <v>927.79539813220117</v>
      </c>
      <c r="K285" s="5">
        <v>7292.4718293191017</v>
      </c>
      <c r="L285" s="5">
        <v>0.72924718293191015</v>
      </c>
      <c r="M285" s="15">
        <v>41.479901666666663</v>
      </c>
      <c r="N285" s="15">
        <v>-82.343586666666667</v>
      </c>
    </row>
    <row r="286" spans="1:14" x14ac:dyDescent="0.25">
      <c r="A286">
        <v>139</v>
      </c>
      <c r="B286" s="3">
        <v>42537</v>
      </c>
      <c r="C286" s="4">
        <f t="shared" si="8"/>
        <v>16</v>
      </c>
      <c r="D286" s="4">
        <f t="shared" si="9"/>
        <v>6</v>
      </c>
      <c r="E286" s="2">
        <v>2016</v>
      </c>
      <c r="F286" s="1" t="s">
        <v>44</v>
      </c>
      <c r="G286" s="12">
        <v>1119</v>
      </c>
      <c r="H286" s="4">
        <v>48</v>
      </c>
      <c r="I286" s="7">
        <v>7.76</v>
      </c>
      <c r="J286" s="5">
        <v>929.84284640401586</v>
      </c>
      <c r="K286" s="5">
        <v>7215.5804880951628</v>
      </c>
      <c r="L286" s="5">
        <v>0.72155804880951624</v>
      </c>
      <c r="M286" s="15">
        <v>41.574436666666664</v>
      </c>
      <c r="N286" s="15">
        <v>-82.343661666666662</v>
      </c>
    </row>
    <row r="287" spans="1:14" x14ac:dyDescent="0.25">
      <c r="A287">
        <v>140</v>
      </c>
      <c r="B287" s="3">
        <v>42537</v>
      </c>
      <c r="C287" s="4">
        <f t="shared" si="8"/>
        <v>16</v>
      </c>
      <c r="D287" s="4">
        <f t="shared" si="9"/>
        <v>6</v>
      </c>
      <c r="E287" s="2">
        <v>2016</v>
      </c>
      <c r="F287" s="1" t="s">
        <v>44</v>
      </c>
      <c r="G287" s="11" t="s">
        <v>72</v>
      </c>
      <c r="H287" s="4">
        <v>48</v>
      </c>
      <c r="I287" s="7">
        <v>7.96</v>
      </c>
      <c r="J287" s="5">
        <v>904.80857801619084</v>
      </c>
      <c r="K287" s="5">
        <v>7202.2762810088789</v>
      </c>
      <c r="L287" s="5">
        <v>0.72022762810088792</v>
      </c>
      <c r="M287" s="15">
        <v>41.668039999999998</v>
      </c>
      <c r="N287" s="15">
        <v>-82.347456666666673</v>
      </c>
    </row>
    <row r="288" spans="1:14" x14ac:dyDescent="0.25">
      <c r="A288">
        <v>141</v>
      </c>
      <c r="B288" s="3">
        <v>42537</v>
      </c>
      <c r="C288" s="4">
        <f t="shared" si="8"/>
        <v>16</v>
      </c>
      <c r="D288" s="4">
        <f t="shared" si="9"/>
        <v>6</v>
      </c>
      <c r="E288" s="2">
        <v>2016</v>
      </c>
      <c r="F288" s="1" t="s">
        <v>44</v>
      </c>
      <c r="G288" s="12">
        <v>1227</v>
      </c>
      <c r="H288" s="4">
        <v>38</v>
      </c>
      <c r="I288" s="7">
        <v>7.66</v>
      </c>
      <c r="J288" s="5">
        <v>602.66877372919657</v>
      </c>
      <c r="K288" s="5">
        <v>4616.4428067656454</v>
      </c>
      <c r="L288" s="5">
        <v>0.46164428067656454</v>
      </c>
      <c r="M288" s="15">
        <v>41.460701666666665</v>
      </c>
      <c r="N288" s="15">
        <v>-82.254831666666661</v>
      </c>
    </row>
  </sheetData>
  <sortState ref="A85:E124">
    <sortCondition ref="A84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Stewart, Taylor Robert</dc:creator>
  <cp:lastModifiedBy>Kraus, Richard T.</cp:lastModifiedBy>
  <dcterms:created xsi:type="dcterms:W3CDTF">2016-03-30T17:38:58Z</dcterms:created>
  <dcterms:modified xsi:type="dcterms:W3CDTF">2016-07-28T15:18:57Z</dcterms:modified>
</cp:coreProperties>
</file>