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pareXC" sheetId="1" r:id="rId1"/>
    <sheet name="ORA" sheetId="4" r:id="rId2"/>
    <sheet name="EDB" sheetId="5" r:id="rId3"/>
  </sheets>
  <definedNames>
    <definedName name="dse_w_agentcalllistabs" localSheetId="2">EDB!$A$1:$CC$6</definedName>
    <definedName name="dse_w_agentcalllistabs" localSheetId="1">ORA!$A$1:$CC$6</definedName>
  </definedNames>
  <calcPr calcId="152511"/>
</workbook>
</file>

<file path=xl/calcChain.xml><?xml version="1.0" encoding="utf-8"?>
<calcChain xmlns="http://schemas.openxmlformats.org/spreadsheetml/2006/main">
  <c r="C7" i="1" l="1"/>
  <c r="C6" i="1"/>
  <c r="C5" i="1"/>
  <c r="C4" i="1"/>
  <c r="A7" i="1"/>
  <c r="A6" i="1"/>
  <c r="A5" i="1"/>
  <c r="A4" i="1"/>
  <c r="C3" i="1"/>
  <c r="A3" i="1"/>
  <c r="E6" i="1" l="1"/>
  <c r="E7" i="1"/>
  <c r="F6" i="1"/>
  <c r="F7" i="1"/>
  <c r="A9" i="1" l="1"/>
  <c r="F5" i="1" l="1"/>
  <c r="E5" i="1"/>
  <c r="F3" i="1"/>
  <c r="E4" i="1"/>
  <c r="F4" i="1"/>
  <c r="E3" i="1"/>
  <c r="I4" i="1" l="1"/>
  <c r="I2" i="1"/>
  <c r="I1" i="1"/>
  <c r="I3" i="1"/>
  <c r="I5" i="1" l="1"/>
  <c r="I6" i="1"/>
  <c r="I7" i="1" l="1"/>
</calcChain>
</file>

<file path=xl/connections.xml><?xml version="1.0" encoding="utf-8"?>
<connections xmlns="http://schemas.openxmlformats.org/spreadsheetml/2006/main">
  <connection id="1" name="dse_w_agentcalllistabs" type="6" refreshedVersion="5" background="1" saveData="1">
    <textPr codePage="932" sourceFile="C:\FANG\work\12【IVT参照DBサーバ・BST・DSTリプレース対応】\単体テスト\ECPG\dseACLAbsAgCallList\試験データ\DB出力_EDB\dse_w_agentcalllistabs.csv" tab="0" comma="1">
      <textFields count="81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name="dse_w_agentcalllistabs1" type="6" refreshedVersion="5" background="1" saveData="1">
    <textPr codePage="932" sourceFile="C:\FANG\work\12【IVT参照DBサーバ・BST・DSTリプレース対応】\単体テスト\ECPG\dseACLAbsAgCallList\試験データ\DB出力_ORA\dse_w_agentcalllistabs.csv" tab="0" comma="1">
      <textFields count="81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<sst xmlns="http://schemas.openxmlformats.org/spreadsheetml/2006/main" count="974" uniqueCount="223">
  <si>
    <t>EDB</t>
    <phoneticPr fontId="3"/>
  </si>
  <si>
    <t>コンペア用比較キー</t>
    <phoneticPr fontId="3"/>
  </si>
  <si>
    <t>ORA</t>
    <phoneticPr fontId="3"/>
  </si>
  <si>
    <t>ORAコンペア</t>
    <phoneticPr fontId="3"/>
  </si>
  <si>
    <t>EDBコンペア</t>
    <phoneticPr fontId="3"/>
  </si>
  <si>
    <t>ORAマッチ件数</t>
    <phoneticPr fontId="3"/>
  </si>
  <si>
    <t>ORAアンマッチ件数</t>
    <phoneticPr fontId="3"/>
  </si>
  <si>
    <t>EDBマッチ件数</t>
    <phoneticPr fontId="3"/>
  </si>
  <si>
    <t>EDBアンマッチ件数</t>
    <phoneticPr fontId="3"/>
  </si>
  <si>
    <t>EDB件数</t>
    <phoneticPr fontId="3"/>
  </si>
  <si>
    <t>ORA件数</t>
    <phoneticPr fontId="3"/>
  </si>
  <si>
    <t>比較結果</t>
    <phoneticPr fontId="3"/>
  </si>
  <si>
    <t>0</t>
  </si>
  <si>
    <t>OK</t>
    <phoneticPr fontId="3"/>
  </si>
  <si>
    <t>list_id</t>
  </si>
  <si>
    <t>bill_group_id</t>
  </si>
  <si>
    <t>bill_name_kanji</t>
  </si>
  <si>
    <t>company_cd</t>
  </si>
  <si>
    <t>contractor_type_cd</t>
  </si>
  <si>
    <t>payment_style_cd</t>
  </si>
  <si>
    <t>manage_cycle_id</t>
  </si>
  <si>
    <t>bill_zip</t>
  </si>
  <si>
    <t>bill_addr</t>
  </si>
  <si>
    <t>bill_sub_addr</t>
  </si>
  <si>
    <t>dunning_pattern_cd</t>
  </si>
  <si>
    <t>npmt_month</t>
  </si>
  <si>
    <t>npmt_bill_month_min</t>
  </si>
  <si>
    <t>npmt_bill_month_max</t>
  </si>
  <si>
    <t>npmt_price</t>
  </si>
  <si>
    <t>npmt_interest_price</t>
  </si>
  <si>
    <t>now_total_npmt_price</t>
  </si>
  <si>
    <t>pullout_determent_flg_01</t>
  </si>
  <si>
    <t>pullout_determent_flg_02</t>
  </si>
  <si>
    <t>pullout_determent_flg_03</t>
  </si>
  <si>
    <t>pullout_determent_flg_04</t>
  </si>
  <si>
    <t>pullout_determent_flg_05</t>
  </si>
  <si>
    <t>pullout_determent_flg_06</t>
  </si>
  <si>
    <t>pullout_determent_flg_07</t>
  </si>
  <si>
    <t>pullout_determent_flg_08</t>
  </si>
  <si>
    <t>pullout_determent_flg_09</t>
  </si>
  <si>
    <t>pullout_determent_flg_10</t>
  </si>
  <si>
    <t>pullout_determent_flg_11</t>
  </si>
  <si>
    <t>pullout_determent_flg_12</t>
  </si>
  <si>
    <t>pullout_determent_flg_13</t>
  </si>
  <si>
    <t>demand_bill_kbn_flg_b01</t>
  </si>
  <si>
    <t>demand_bill_kbn_flg_b02</t>
  </si>
  <si>
    <t>demand_bill_kbn_flg_b03</t>
  </si>
  <si>
    <t>demand_bill_kbn_flg_b04</t>
  </si>
  <si>
    <t>demand_bill_kbn_flg_b05</t>
  </si>
  <si>
    <t>demand_bill_kbn_flg_b06</t>
  </si>
  <si>
    <t>demand_bill_kbn_flg_b07</t>
  </si>
  <si>
    <t>demand_bill_kbn_flg_b08</t>
  </si>
  <si>
    <t>demand_bill_kbn_flg_b09</t>
  </si>
  <si>
    <t>demand_bill_kbn_flg_b10</t>
  </si>
  <si>
    <t>demand_bill_kbn_flg_b11</t>
  </si>
  <si>
    <t>demand_bill_kbn_flg_b12</t>
  </si>
  <si>
    <t>demand_bill_kbn_flg_c01</t>
  </si>
  <si>
    <t>demand_bill_kbn_flg_c02</t>
  </si>
  <si>
    <t>demand_bill_kbn_flg_c03</t>
  </si>
  <si>
    <t>demand_bill_kbn_flg_c04</t>
  </si>
  <si>
    <t>demand_bill_kbn_flg_c05</t>
  </si>
  <si>
    <t>demand_bill_kbn_flg_c06</t>
  </si>
  <si>
    <t>demand_bill_kbn_flg_c07</t>
  </si>
  <si>
    <t>demand_bill_kbn_flg_c08</t>
  </si>
  <si>
    <t>demand_bill_kbn_flg_c09</t>
  </si>
  <si>
    <t>demand_bill_kbn_flg_c10</t>
  </si>
  <si>
    <t>demand_bill_kbn_flg_c11</t>
  </si>
  <si>
    <t>demand_bill_kbn_flg_c12</t>
  </si>
  <si>
    <t>demand_bill_kbn_flg_c13</t>
  </si>
  <si>
    <t>demand_bill_kbn_flg_c14</t>
  </si>
  <si>
    <t>demand_bill_kbn_flg_c15</t>
  </si>
  <si>
    <t>demand_bill_kbn_flg_c16</t>
  </si>
  <si>
    <t>demand_bill_kbn_flg_c17</t>
  </si>
  <si>
    <t>demand_bill_kbn_flg_c18</t>
  </si>
  <si>
    <t>demand_bill_kbn_flg_c19</t>
  </si>
  <si>
    <t>demand_bill_kbn_flg_c20</t>
  </si>
  <si>
    <t>demand_bill_kbn_flg_c21</t>
  </si>
  <si>
    <t>demand_bill_kbn_flg_c22</t>
  </si>
  <si>
    <t>demand_bill_kbn_flg_c23</t>
  </si>
  <si>
    <t>demand_bill_kbn_flg_c24</t>
  </si>
  <si>
    <t>demand_bill_kbn_flg_c25</t>
  </si>
  <si>
    <t>demand_bill_kbn_flg_c26</t>
  </si>
  <si>
    <t>demand_bill_kbn_flg_c27</t>
  </si>
  <si>
    <t>demand_bill_kbn_flg_c28</t>
  </si>
  <si>
    <t>demand_bill_kbn_flg_c29</t>
  </si>
  <si>
    <t>demand_bill_kbn_flg_c30</t>
  </si>
  <si>
    <t>demand_bill_kbn_flg_c31</t>
  </si>
  <si>
    <t>demand_bill_kbn_flg_c32</t>
  </si>
  <si>
    <t>svc_status_otoku</t>
  </si>
  <si>
    <t>svc_status_free</t>
  </si>
  <si>
    <t>svc_status_other</t>
  </si>
  <si>
    <t>create_tmstmp</t>
  </si>
  <si>
    <t>last_upd_tmstmp</t>
  </si>
  <si>
    <t>last_upd_charge_id</t>
  </si>
  <si>
    <t>last_upd_charge_name</t>
  </si>
  <si>
    <t>01</t>
  </si>
  <si>
    <t>200016027701</t>
  </si>
  <si>
    <t>ＳＤ試験データ　０１</t>
  </si>
  <si>
    <t>05</t>
  </si>
  <si>
    <t>1000001</t>
  </si>
  <si>
    <t>東京都千代田区千代田ＳＤ試験データ　０１</t>
  </si>
  <si>
    <t>OTK2011</t>
  </si>
  <si>
    <t>1</t>
  </si>
  <si>
    <t>202304</t>
  </si>
  <si>
    <t>201204</t>
  </si>
  <si>
    <t>399998</t>
  </si>
  <si>
    <t>2023/04/11 17:41:42.942</t>
  </si>
  <si>
    <t>DSE</t>
  </si>
  <si>
    <t>ディーゼ</t>
  </si>
  <si>
    <t>200016027702</t>
  </si>
  <si>
    <t>ＳＤ試験データ　０２</t>
  </si>
  <si>
    <t>02</t>
  </si>
  <si>
    <t>東京都千代田区千代田ＳＤ試験データ　０２</t>
  </si>
  <si>
    <t>2</t>
  </si>
  <si>
    <t>1998</t>
  </si>
  <si>
    <t>2023/04/11 17:41:43.331</t>
  </si>
  <si>
    <t>200016033092</t>
  </si>
  <si>
    <t>ＵｎｉＴａｌｋ／Ｄｉａｌｐａｄ総合試験１</t>
  </si>
  <si>
    <t>9902315</t>
  </si>
  <si>
    <t>山形県山形市大字津金沢１－１－１</t>
  </si>
  <si>
    <t>3</t>
  </si>
  <si>
    <t>201207</t>
  </si>
  <si>
    <t>108</t>
  </si>
  <si>
    <t>2023/04/11 17:41:44.141</t>
  </si>
  <si>
    <t>200016033112</t>
  </si>
  <si>
    <t>ＵｎｉＴａｌｋ／Ｄｉａｌｐａｄ総合試験２１</t>
  </si>
  <si>
    <t>8221402</t>
  </si>
  <si>
    <t>福岡県田川郡　香春町大字鏡山１－１－１</t>
  </si>
  <si>
    <t>4</t>
  </si>
  <si>
    <t>1808</t>
  </si>
  <si>
    <t>2023/04/11 17:41:44.939</t>
  </si>
  <si>
    <t>200016033444</t>
  </si>
  <si>
    <t>部課別集計機能強化＿総合試験　請求先番号Ｔ１　２０２２年７月</t>
  </si>
  <si>
    <t>1850001</t>
  </si>
  <si>
    <t>東京都国分寺市北町１丁目部課別集計機能１</t>
  </si>
  <si>
    <t>5</t>
  </si>
  <si>
    <t>2023/04/11 17:41:45.564</t>
  </si>
  <si>
    <t>LIST_ID</t>
  </si>
  <si>
    <t>BILL_GROUP_ID</t>
  </si>
  <si>
    <t>BILL_NAME_KANJI</t>
  </si>
  <si>
    <t>COMPANY_CD</t>
  </si>
  <si>
    <t>CONTRACTOR_TYPE_CD</t>
  </si>
  <si>
    <t>PAYMENT_STYLE_CD</t>
  </si>
  <si>
    <t>MANAGE_CYCLE_ID</t>
  </si>
  <si>
    <t>BILL_ZIP</t>
  </si>
  <si>
    <t>BILL_ADDR</t>
  </si>
  <si>
    <t>BILL_SUB_ADDR</t>
  </si>
  <si>
    <t>DUNNING_PATTERN_CD</t>
  </si>
  <si>
    <t>NPMT_MONTH</t>
  </si>
  <si>
    <t>NPMT_BILL_MONTH_MIN</t>
  </si>
  <si>
    <t>NPMT_BILL_MONTH_MAX</t>
  </si>
  <si>
    <t>NPMT_PRICE</t>
  </si>
  <si>
    <t>NPMT_INTEREST_PRICE</t>
  </si>
  <si>
    <t>NOW_TOTAL_NPMT_PRICE</t>
  </si>
  <si>
    <t>PULLOUT_DETERMENT_FLG_01</t>
  </si>
  <si>
    <t>PULLOUT_DETERMENT_FLG_02</t>
  </si>
  <si>
    <t>PULLOUT_DETERMENT_FLG_03</t>
  </si>
  <si>
    <t>PULLOUT_DETERMENT_FLG_04</t>
  </si>
  <si>
    <t>PULLOUT_DETERMENT_FLG_05</t>
  </si>
  <si>
    <t>PULLOUT_DETERMENT_FLG_06</t>
  </si>
  <si>
    <t>PULLOUT_DETERMENT_FLG_07</t>
  </si>
  <si>
    <t>PULLOUT_DETERMENT_FLG_08</t>
  </si>
  <si>
    <t>PULLOUT_DETERMENT_FLG_09</t>
  </si>
  <si>
    <t>PULLOUT_DETERMENT_FLG_10</t>
  </si>
  <si>
    <t>PULLOUT_DETERMENT_FLG_11</t>
  </si>
  <si>
    <t>PULLOUT_DETERMENT_FLG_12</t>
  </si>
  <si>
    <t>PULLOUT_DETERMENT_FLG_13</t>
  </si>
  <si>
    <t>DEMAND_BILL_KBN_FLG_B01</t>
  </si>
  <si>
    <t>DEMAND_BILL_KBN_FLG_B02</t>
  </si>
  <si>
    <t>DEMAND_BILL_KBN_FLG_B03</t>
  </si>
  <si>
    <t>DEMAND_BILL_KBN_FLG_B04</t>
  </si>
  <si>
    <t>DEMAND_BILL_KBN_FLG_B05</t>
  </si>
  <si>
    <t>DEMAND_BILL_KBN_FLG_B06</t>
  </si>
  <si>
    <t>DEMAND_BILL_KBN_FLG_B07</t>
  </si>
  <si>
    <t>DEMAND_BILL_KBN_FLG_B08</t>
  </si>
  <si>
    <t>DEMAND_BILL_KBN_FLG_B09</t>
  </si>
  <si>
    <t>DEMAND_BILL_KBN_FLG_B10</t>
  </si>
  <si>
    <t>DEMAND_BILL_KBN_FLG_B11</t>
  </si>
  <si>
    <t>DEMAND_BILL_KBN_FLG_B12</t>
  </si>
  <si>
    <t>DEMAND_BILL_KBN_FLG_C01</t>
  </si>
  <si>
    <t>DEMAND_BILL_KBN_FLG_C02</t>
  </si>
  <si>
    <t>DEMAND_BILL_KBN_FLG_C03</t>
  </si>
  <si>
    <t>DEMAND_BILL_KBN_FLG_C04</t>
  </si>
  <si>
    <t>DEMAND_BILL_KBN_FLG_C05</t>
  </si>
  <si>
    <t>DEMAND_BILL_KBN_FLG_C06</t>
  </si>
  <si>
    <t>DEMAND_BILL_KBN_FLG_C07</t>
  </si>
  <si>
    <t>DEMAND_BILL_KBN_FLG_C08</t>
  </si>
  <si>
    <t>DEMAND_BILL_KBN_FLG_C09</t>
  </si>
  <si>
    <t>DEMAND_BILL_KBN_FLG_C10</t>
  </si>
  <si>
    <t>DEMAND_BILL_KBN_FLG_C11</t>
  </si>
  <si>
    <t>DEMAND_BILL_KBN_FLG_C12</t>
  </si>
  <si>
    <t>DEMAND_BILL_KBN_FLG_C13</t>
  </si>
  <si>
    <t>DEMAND_BILL_KBN_FLG_C14</t>
  </si>
  <si>
    <t>DEMAND_BILL_KBN_FLG_C15</t>
  </si>
  <si>
    <t>DEMAND_BILL_KBN_FLG_C16</t>
  </si>
  <si>
    <t>DEMAND_BILL_KBN_FLG_C17</t>
  </si>
  <si>
    <t>DEMAND_BILL_KBN_FLG_C18</t>
  </si>
  <si>
    <t>DEMAND_BILL_KBN_FLG_C19</t>
  </si>
  <si>
    <t>DEMAND_BILL_KBN_FLG_C20</t>
  </si>
  <si>
    <t>DEMAND_BILL_KBN_FLG_C21</t>
  </si>
  <si>
    <t>DEMAND_BILL_KBN_FLG_C22</t>
  </si>
  <si>
    <t>DEMAND_BILL_KBN_FLG_C23</t>
  </si>
  <si>
    <t>DEMAND_BILL_KBN_FLG_C24</t>
  </si>
  <si>
    <t>DEMAND_BILL_KBN_FLG_C25</t>
  </si>
  <si>
    <t>DEMAND_BILL_KBN_FLG_C26</t>
  </si>
  <si>
    <t>DEMAND_BILL_KBN_FLG_C27</t>
  </si>
  <si>
    <t>DEMAND_BILL_KBN_FLG_C28</t>
  </si>
  <si>
    <t>DEMAND_BILL_KBN_FLG_C29</t>
  </si>
  <si>
    <t>DEMAND_BILL_KBN_FLG_C30</t>
  </si>
  <si>
    <t>DEMAND_BILL_KBN_FLG_C31</t>
  </si>
  <si>
    <t>DEMAND_BILL_KBN_FLG_C32</t>
  </si>
  <si>
    <t>SVC_STATUS_OTOKU</t>
  </si>
  <si>
    <t>SVC_STATUS_FREE</t>
  </si>
  <si>
    <t>SVC_STATUS_OTHER</t>
  </si>
  <si>
    <t>CREATE_TMSTMP</t>
  </si>
  <si>
    <t>LAST_UPD_TMSTMP</t>
  </si>
  <si>
    <t>LAST_UPD_CHARGE_ID</t>
  </si>
  <si>
    <t>LAST_UPD_CHARGE_NAME</t>
  </si>
  <si>
    <t>2023/04/11 18:13:23.917</t>
  </si>
  <si>
    <t>2023/04/11 18:13:24.331</t>
  </si>
  <si>
    <t>2023/04/11 18:13:24.742</t>
  </si>
  <si>
    <t>2023/04/11 18:13:25.157</t>
  </si>
  <si>
    <t>2023/04/11 18:13:25.548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</si>
</sst>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horizontal="left" vertical="center"/>
    </xf>
    <xf numFmtId="0" fontId="5" fillId="2" borderId="1" xfId="1" applyFont="1" applyBorder="1" applyAlignment="1">
      <alignment horizontal="center" vertical="center"/>
    </xf>
    <xf numFmtId="0" fontId="4" fillId="3" borderId="1" xfId="2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</cellXfs>
  <cellStyles count="3">
    <cellStyle name="悪い" xfId="2" builtinId="27"/>
    <cellStyle name="標準" xfId="0" builtinId="0"/>
    <cellStyle name="良い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se_w_agentcalllistabs" connectionId="2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se_w_agentcalllistabs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sqref="A1:D1"/>
    </sheetView>
  </sheetViews>
  <sheetFormatPr defaultRowHeight="18" customHeight="1"/>
  <cols>
    <col min="1" max="1" width="20.625" style="2" customWidth="1"/>
    <col min="2" max="2" width="4" style="2" bestFit="1" customWidth="1"/>
    <col min="3" max="3" width="20.625" style="2" customWidth="1"/>
    <col min="4" max="4" width="4" style="2" bestFit="1" customWidth="1"/>
    <col min="5" max="5" width="11.75" style="6" bestFit="1" customWidth="1"/>
    <col min="6" max="6" width="11.625" style="6" bestFit="1" customWidth="1"/>
    <col min="7" max="7" width="9" style="2"/>
    <col min="8" max="8" width="17.5" style="2" bestFit="1" customWidth="1"/>
    <col min="9" max="9" width="23.375" style="2" customWidth="1"/>
    <col min="10" max="16384" width="9" style="2"/>
  </cols>
  <sheetData>
    <row r="1" spans="1:9" ht="18" customHeight="1">
      <c r="A1" s="11" t="s">
        <v>1</v>
      </c>
      <c r="B1" s="11"/>
      <c r="C1" s="11"/>
      <c r="D1" s="11"/>
      <c r="E1" s="12" t="s">
        <v>3</v>
      </c>
      <c r="F1" s="12" t="s">
        <v>4</v>
      </c>
      <c r="H1" s="4" t="s">
        <v>10</v>
      </c>
      <c r="I1" s="9">
        <f>COUNTIF(B3:B64542,"OK")</f>
        <v>5</v>
      </c>
    </row>
    <row r="2" spans="1:9" ht="18" customHeight="1">
      <c r="A2" s="3" t="s">
        <v>2</v>
      </c>
      <c r="B2" s="3"/>
      <c r="C2" s="3" t="s">
        <v>0</v>
      </c>
      <c r="D2" s="3"/>
      <c r="E2" s="12"/>
      <c r="F2" s="12"/>
      <c r="H2" s="4" t="s">
        <v>9</v>
      </c>
      <c r="I2" s="9">
        <f>COUNTIF(D3:D64542,"OK")</f>
        <v>5</v>
      </c>
    </row>
    <row r="3" spans="1:9" ht="18" customHeight="1">
      <c r="A3" s="5" t="str">
        <f>ORA!A2&amp;ORA!B2&amp;ORA!C2&amp;ORA!D2&amp;ORA!E2&amp;ORA!F2&amp;ORA!G2&amp;ORA!H2&amp;ORA!I2&amp;ORA!J2&amp;ORA!K2&amp;ORA!L2&amp;ORA!M2&amp;ORA!N2&amp;ORA!O2&amp;ORA!P2&amp;ORA!Q2&amp;ORA!R2&amp;ORA!S2&amp;ORA!T2&amp;ORA!U2&amp;ORA!V2&amp;ORA!W2&amp;ORA!X2&amp;ORA!Y2&amp;ORA!Z2&amp;ORA!AA2&amp;ORA!AB2&amp;ORA!AC2&amp;ORA!AD2&amp;ORA!AE2&amp;ORA!AF2&amp;ORA!AG2&amp;ORA!AH2&amp;ORA!AI2&amp;ORA!AJ2&amp;ORA!AK2&amp;ORA!AL2&amp;ORA!AM2&amp;ORA!AN2&amp;ORA!AO2&amp;ORA!AP2&amp;ORA!AQ2&amp;ORA!AR2&amp;ORA!AS2&amp;ORA!AT2&amp;ORA!AU2&amp;ORA!AV2&amp;ORA!AW2&amp;ORA!AX2&amp;ORA!AY2&amp;ORA!AZ2&amp;ORA!BA2&amp;ORA!BB2&amp;ORA!BC2&amp;ORA!BD2&amp;ORA!BE2&amp;ORA!BF2&amp;ORA!BG2&amp;ORA!BH2&amp;ORA!BI2&amp;ORA!BJ2&amp;ORA!BK2&amp;ORA!BL2&amp;ORA!BM2&amp;ORA!BN2&amp;ORA!BO2&amp;ORA!BP2&amp;ORA!BQ2&amp;ORA!BR2&amp;ORA!BS2&amp;ORA!BT2&amp;ORA!BU2&amp;ORA!BV2&amp;ORA!BW2&amp;ORA!BX2&amp;ORA!BY2&amp;ORA!CB2&amp;ORA!CC2</f>
        <v>01200016027701ＳＤ試験データ　０１0101051000001東京都千代田区千代田ＳＤ試験データ　０１OTK201112023042012043999980399998000001000000010000000000000000000000000000000000000000000000DSEディーゼ</v>
      </c>
      <c r="B3" s="7" t="s">
        <v>13</v>
      </c>
      <c r="C3" s="5" t="str">
        <f>EDB!A2&amp;EDB!B2&amp;EDB!C2&amp;EDB!D2&amp;EDB!E2&amp;EDB!F2&amp;EDB!G2&amp;EDB!H2&amp;EDB!I2&amp;EDB!J2&amp;EDB!K2&amp;EDB!L2&amp;EDB!M2&amp;EDB!N2&amp;EDB!O2&amp;EDB!P2&amp;EDB!Q2&amp;EDB!R2&amp;EDB!S2&amp;EDB!T2&amp;EDB!U2&amp;EDB!V2&amp;EDB!W2&amp;EDB!X2&amp;EDB!Y2&amp;EDB!Z2&amp;EDB!AA2&amp;EDB!AB2&amp;EDB!AC2&amp;EDB!AD2&amp;EDB!AE2&amp;EDB!AF2&amp;EDB!AG2&amp;EDB!AH2&amp;EDB!AI2&amp;EDB!AJ2&amp;EDB!AK2&amp;EDB!AL2&amp;EDB!AM2&amp;EDB!AN2&amp;EDB!AO2&amp;EDB!AP2&amp;EDB!AQ2&amp;EDB!AR2&amp;EDB!AS2&amp;EDB!AT2&amp;EDB!AU2&amp;EDB!AV2&amp;EDB!AW2&amp;EDB!AX2&amp;EDB!AY2&amp;EDB!AZ2&amp;EDB!BA2&amp;EDB!BB2&amp;EDB!BC2&amp;EDB!BD2&amp;EDB!BE2&amp;EDB!BF2&amp;EDB!BG2&amp;EDB!BH2&amp;EDB!BI2&amp;EDB!BJ2&amp;EDB!BK2&amp;EDB!BL2&amp;EDB!BM2&amp;EDB!BN2&amp;EDB!BO2&amp;EDB!BP2&amp;EDB!BQ2&amp;EDB!BR2&amp;EDB!BS2&amp;EDB!BT2&amp;EDB!BU2&amp;EDB!BV2&amp;EDB!BW2&amp;EDB!BX2&amp;EDB!BY2&amp;EDB!CB2&amp;EDB!CC2</f>
        <v>01200016027701ＳＤ試験データ　０１0101051000001東京都千代田区千代田ＳＤ試験データ　０１OTK201112023042012043999980399998000001000000010000000000000000000000000000000000000000000000DSEディーゼ</v>
      </c>
      <c r="D3" s="7" t="s">
        <v>13</v>
      </c>
      <c r="E3" s="8" t="str">
        <f t="shared" ref="E3:E5" si="0">VLOOKUP(A3,$C$2:$D$64542,2,FALSE)</f>
        <v>OK</v>
      </c>
      <c r="F3" s="8" t="str">
        <f t="shared" ref="F3:F5" si="1">VLOOKUP(C3,$A$2:$B$64542,2,FALSE)</f>
        <v>OK</v>
      </c>
      <c r="H3" s="4" t="s">
        <v>5</v>
      </c>
      <c r="I3" s="9">
        <f>COUNTIF(E3:E64542,"OK")</f>
        <v>5</v>
      </c>
    </row>
    <row r="4" spans="1:9" ht="18" customHeight="1">
      <c r="A4" s="5" t="str">
        <f>ORA!A3&amp;ORA!B3&amp;ORA!C3&amp;ORA!D3&amp;ORA!E3&amp;ORA!F3&amp;ORA!G3&amp;ORA!H3&amp;ORA!I3&amp;ORA!J3&amp;ORA!K3&amp;ORA!L3&amp;ORA!M3&amp;ORA!N3&amp;ORA!O3&amp;ORA!P3&amp;ORA!Q3&amp;ORA!R3&amp;ORA!S3&amp;ORA!T3&amp;ORA!U3&amp;ORA!V3&amp;ORA!W3&amp;ORA!X3&amp;ORA!Y3&amp;ORA!Z3&amp;ORA!AA3&amp;ORA!AB3&amp;ORA!AC3&amp;ORA!AD3&amp;ORA!AE3&amp;ORA!AF3&amp;ORA!AG3&amp;ORA!AH3&amp;ORA!AI3&amp;ORA!AJ3&amp;ORA!AK3&amp;ORA!AL3&amp;ORA!AM3&amp;ORA!AN3&amp;ORA!AO3&amp;ORA!AP3&amp;ORA!AQ3&amp;ORA!AR3&amp;ORA!AS3&amp;ORA!AT3&amp;ORA!AU3&amp;ORA!AV3&amp;ORA!AW3&amp;ORA!AX3&amp;ORA!AY3&amp;ORA!AZ3&amp;ORA!BA3&amp;ORA!BB3&amp;ORA!BC3&amp;ORA!BD3&amp;ORA!BE3&amp;ORA!BF3&amp;ORA!BG3&amp;ORA!BH3&amp;ORA!BI3&amp;ORA!BJ3&amp;ORA!BK3&amp;ORA!BL3&amp;ORA!BM3&amp;ORA!BN3&amp;ORA!BO3&amp;ORA!BP3&amp;ORA!BQ3&amp;ORA!BR3&amp;ORA!BS3&amp;ORA!BT3&amp;ORA!BU3&amp;ORA!BV3&amp;ORA!BW3&amp;ORA!BX3&amp;ORA!BY3&amp;ORA!CB3&amp;ORA!CC3</f>
        <v>01200016027702ＳＤ試験データ　０２0201051000001東京都千代田区千代田ＳＤ試験データ　０２OTK20112202304201204199801998000001000000001000000000000000000000000000000000000000000000DSEディーゼ</v>
      </c>
      <c r="B4" s="7" t="s">
        <v>13</v>
      </c>
      <c r="C4" s="5" t="str">
        <f>EDB!A3&amp;EDB!B3&amp;EDB!C3&amp;EDB!D3&amp;EDB!E3&amp;EDB!F3&amp;EDB!G3&amp;EDB!H3&amp;EDB!I3&amp;EDB!J3&amp;EDB!K3&amp;EDB!L3&amp;EDB!M3&amp;EDB!N3&amp;EDB!O3&amp;EDB!P3&amp;EDB!Q3&amp;EDB!R3&amp;EDB!S3&amp;EDB!T3&amp;EDB!U3&amp;EDB!V3&amp;EDB!W3&amp;EDB!X3&amp;EDB!Y3&amp;EDB!Z3&amp;EDB!AA3&amp;EDB!AB3&amp;EDB!AC3&amp;EDB!AD3&amp;EDB!AE3&amp;EDB!AF3&amp;EDB!AG3&amp;EDB!AH3&amp;EDB!AI3&amp;EDB!AJ3&amp;EDB!AK3&amp;EDB!AL3&amp;EDB!AM3&amp;EDB!AN3&amp;EDB!AO3&amp;EDB!AP3&amp;EDB!AQ3&amp;EDB!AR3&amp;EDB!AS3&amp;EDB!AT3&amp;EDB!AU3&amp;EDB!AV3&amp;EDB!AW3&amp;EDB!AX3&amp;EDB!AY3&amp;EDB!AZ3&amp;EDB!BA3&amp;EDB!BB3&amp;EDB!BC3&amp;EDB!BD3&amp;EDB!BE3&amp;EDB!BF3&amp;EDB!BG3&amp;EDB!BH3&amp;EDB!BI3&amp;EDB!BJ3&amp;EDB!BK3&amp;EDB!BL3&amp;EDB!BM3&amp;EDB!BN3&amp;EDB!BO3&amp;EDB!BP3&amp;EDB!BQ3&amp;EDB!BR3&amp;EDB!BS3&amp;EDB!BT3&amp;EDB!BU3&amp;EDB!BV3&amp;EDB!BW3&amp;EDB!BX3&amp;EDB!BY3&amp;EDB!CB3&amp;EDB!CC3</f>
        <v>01200016027702ＳＤ試験データ　０２0201051000001東京都千代田区千代田ＳＤ試験データ　０２OTK20112202304201204199801998000001000000001000000000000000000000000000000000000000000000DSEディーゼ</v>
      </c>
      <c r="D4" s="7" t="s">
        <v>13</v>
      </c>
      <c r="E4" s="8" t="str">
        <f t="shared" si="0"/>
        <v>OK</v>
      </c>
      <c r="F4" s="8" t="str">
        <f t="shared" si="1"/>
        <v>OK</v>
      </c>
      <c r="H4" s="4" t="s">
        <v>7</v>
      </c>
      <c r="I4" s="9">
        <f>COUNTIF(F3:F64542,"OK")</f>
        <v>5</v>
      </c>
    </row>
    <row r="5" spans="1:9" ht="18" customHeight="1">
      <c r="A5" s="5" t="str">
        <f>ORA!A4&amp;ORA!B4&amp;ORA!C4&amp;ORA!D4&amp;ORA!E4&amp;ORA!F4&amp;ORA!G4&amp;ORA!H4&amp;ORA!I4&amp;ORA!J4&amp;ORA!K4&amp;ORA!L4&amp;ORA!M4&amp;ORA!N4&amp;ORA!O4&amp;ORA!P4&amp;ORA!Q4&amp;ORA!R4&amp;ORA!S4&amp;ORA!T4&amp;ORA!U4&amp;ORA!V4&amp;ORA!W4&amp;ORA!X4&amp;ORA!Y4&amp;ORA!Z4&amp;ORA!AA4&amp;ORA!AB4&amp;ORA!AC4&amp;ORA!AD4&amp;ORA!AE4&amp;ORA!AF4&amp;ORA!AG4&amp;ORA!AH4&amp;ORA!AI4&amp;ORA!AJ4&amp;ORA!AK4&amp;ORA!AL4&amp;ORA!AM4&amp;ORA!AN4&amp;ORA!AO4&amp;ORA!AP4&amp;ORA!AQ4&amp;ORA!AR4&amp;ORA!AS4&amp;ORA!AT4&amp;ORA!AU4&amp;ORA!AV4&amp;ORA!AW4&amp;ORA!AX4&amp;ORA!AY4&amp;ORA!AZ4&amp;ORA!BA4&amp;ORA!BB4&amp;ORA!BC4&amp;ORA!BD4&amp;ORA!BE4&amp;ORA!BF4&amp;ORA!BG4&amp;ORA!BH4&amp;ORA!BI4&amp;ORA!BJ4&amp;ORA!BK4&amp;ORA!BL4&amp;ORA!BM4&amp;ORA!BN4&amp;ORA!BO4&amp;ORA!BP4&amp;ORA!BQ4&amp;ORA!BR4&amp;ORA!BS4&amp;ORA!BT4&amp;ORA!BU4&amp;ORA!BV4&amp;ORA!BW4&amp;ORA!BX4&amp;ORA!BY4&amp;ORA!CB4&amp;ORA!CC4</f>
        <v>01200016033092ＵｎｉＴａｌｋ／Ｄｉａｌｐａｄ総合試験１0101059902315山形県山形市大字津金沢１－１－１OTK201132023042012071080108000001001100000000000000000100000000000000000000000000000111DSEディーゼ</v>
      </c>
      <c r="B5" s="7" t="s">
        <v>13</v>
      </c>
      <c r="C5" s="5" t="str">
        <f>EDB!A4&amp;EDB!B4&amp;EDB!C4&amp;EDB!D4&amp;EDB!E4&amp;EDB!F4&amp;EDB!G4&amp;EDB!H4&amp;EDB!I4&amp;EDB!J4&amp;EDB!K4&amp;EDB!L4&amp;EDB!M4&amp;EDB!N4&amp;EDB!O4&amp;EDB!P4&amp;EDB!Q4&amp;EDB!R4&amp;EDB!S4&amp;EDB!T4&amp;EDB!U4&amp;EDB!V4&amp;EDB!W4&amp;EDB!X4&amp;EDB!Y4&amp;EDB!Z4&amp;EDB!AA4&amp;EDB!AB4&amp;EDB!AC4&amp;EDB!AD4&amp;EDB!AE4&amp;EDB!AF4&amp;EDB!AG4&amp;EDB!AH4&amp;EDB!AI4&amp;EDB!AJ4&amp;EDB!AK4&amp;EDB!AL4&amp;EDB!AM4&amp;EDB!AN4&amp;EDB!AO4&amp;EDB!AP4&amp;EDB!AQ4&amp;EDB!AR4&amp;EDB!AS4&amp;EDB!AT4&amp;EDB!AU4&amp;EDB!AV4&amp;EDB!AW4&amp;EDB!AX4&amp;EDB!AY4&amp;EDB!AZ4&amp;EDB!BA4&amp;EDB!BB4&amp;EDB!BC4&amp;EDB!BD4&amp;EDB!BE4&amp;EDB!BF4&amp;EDB!BG4&amp;EDB!BH4&amp;EDB!BI4&amp;EDB!BJ4&amp;EDB!BK4&amp;EDB!BL4&amp;EDB!BM4&amp;EDB!BN4&amp;EDB!BO4&amp;EDB!BP4&amp;EDB!BQ4&amp;EDB!BR4&amp;EDB!BS4&amp;EDB!BT4&amp;EDB!BU4&amp;EDB!BV4&amp;EDB!BW4&amp;EDB!BX4&amp;EDB!BY4&amp;EDB!CB4&amp;EDB!CC4</f>
        <v>01200016033092ＵｎｉＴａｌｋ／Ｄｉａｌｐａｄ総合試験１0101059902315山形県山形市大字津金沢１－１－１OTK201132023042012071080108000001001100000000000000000100000000000000000000000000000111DSEディーゼ</v>
      </c>
      <c r="D5" s="7" t="s">
        <v>13</v>
      </c>
      <c r="E5" s="8" t="str">
        <f t="shared" si="0"/>
        <v>OK</v>
      </c>
      <c r="F5" s="8" t="str">
        <f t="shared" si="1"/>
        <v>OK</v>
      </c>
      <c r="H5" s="4" t="s">
        <v>6</v>
      </c>
      <c r="I5" s="9">
        <f>COUNTIF(E3:E64542,"#N/A")</f>
        <v>0</v>
      </c>
    </row>
    <row r="6" spans="1:9" ht="18" customHeight="1">
      <c r="A6" s="5" t="str">
        <f>ORA!A5&amp;ORA!B5&amp;ORA!C5&amp;ORA!D5&amp;ORA!E5&amp;ORA!F5&amp;ORA!G5&amp;ORA!H5&amp;ORA!I5&amp;ORA!J5&amp;ORA!K5&amp;ORA!L5&amp;ORA!M5&amp;ORA!N5&amp;ORA!O5&amp;ORA!P5&amp;ORA!Q5&amp;ORA!R5&amp;ORA!S5&amp;ORA!T5&amp;ORA!U5&amp;ORA!V5&amp;ORA!W5&amp;ORA!X5&amp;ORA!Y5&amp;ORA!Z5&amp;ORA!AA5&amp;ORA!AB5&amp;ORA!AC5&amp;ORA!AD5&amp;ORA!AE5&amp;ORA!AF5&amp;ORA!AG5&amp;ORA!AH5&amp;ORA!AI5&amp;ORA!AJ5&amp;ORA!AK5&amp;ORA!AL5&amp;ORA!AM5&amp;ORA!AN5&amp;ORA!AO5&amp;ORA!AP5&amp;ORA!AQ5&amp;ORA!AR5&amp;ORA!AS5&amp;ORA!AT5&amp;ORA!AU5&amp;ORA!AV5&amp;ORA!AW5&amp;ORA!AX5&amp;ORA!AY5&amp;ORA!AZ5&amp;ORA!BA5&amp;ORA!BB5&amp;ORA!BC5&amp;ORA!BD5&amp;ORA!BE5&amp;ORA!BF5&amp;ORA!BG5&amp;ORA!BH5&amp;ORA!BI5&amp;ORA!BJ5&amp;ORA!BK5&amp;ORA!BL5&amp;ORA!BM5&amp;ORA!BN5&amp;ORA!BO5&amp;ORA!BP5&amp;ORA!BQ5&amp;ORA!BR5&amp;ORA!BS5&amp;ORA!BT5&amp;ORA!BU5&amp;ORA!BV5&amp;ORA!BW5&amp;ORA!BX5&amp;ORA!BY5&amp;ORA!CB5&amp;ORA!CC5</f>
        <v>01200016033112ＵｎｉＴａｌｋ／Ｄｉａｌｐａｄ総合試験２１0201058221402福岡県田川郡　香春町大字鏡山１－１－１OTK20114202304201207180801808000001001100000000000000000010000000000000000000000000000100DSEディーゼ</v>
      </c>
      <c r="B6" s="7" t="s">
        <v>13</v>
      </c>
      <c r="C6" s="5" t="str">
        <f>EDB!A5&amp;EDB!B5&amp;EDB!C5&amp;EDB!D5&amp;EDB!E5&amp;EDB!F5&amp;EDB!G5&amp;EDB!H5&amp;EDB!I5&amp;EDB!J5&amp;EDB!K5&amp;EDB!L5&amp;EDB!M5&amp;EDB!N5&amp;EDB!O5&amp;EDB!P5&amp;EDB!Q5&amp;EDB!R5&amp;EDB!S5&amp;EDB!T5&amp;EDB!U5&amp;EDB!V5&amp;EDB!W5&amp;EDB!X5&amp;EDB!Y5&amp;EDB!Z5&amp;EDB!AA5&amp;EDB!AB5&amp;EDB!AC5&amp;EDB!AD5&amp;EDB!AE5&amp;EDB!AF5&amp;EDB!AG5&amp;EDB!AH5&amp;EDB!AI5&amp;EDB!AJ5&amp;EDB!AK5&amp;EDB!AL5&amp;EDB!AM5&amp;EDB!AN5&amp;EDB!AO5&amp;EDB!AP5&amp;EDB!AQ5&amp;EDB!AR5&amp;EDB!AS5&amp;EDB!AT5&amp;EDB!AU5&amp;EDB!AV5&amp;EDB!AW5&amp;EDB!AX5&amp;EDB!AY5&amp;EDB!AZ5&amp;EDB!BA5&amp;EDB!BB5&amp;EDB!BC5&amp;EDB!BD5&amp;EDB!BE5&amp;EDB!BF5&amp;EDB!BG5&amp;EDB!BH5&amp;EDB!BI5&amp;EDB!BJ5&amp;EDB!BK5&amp;EDB!BL5&amp;EDB!BM5&amp;EDB!BN5&amp;EDB!BO5&amp;EDB!BP5&amp;EDB!BQ5&amp;EDB!BR5&amp;EDB!BS5&amp;EDB!BT5&amp;EDB!BU5&amp;EDB!BV5&amp;EDB!BW5&amp;EDB!BX5&amp;EDB!BY5&amp;EDB!CB5&amp;EDB!CC5</f>
        <v>01200016033112ＵｎｉＴａｌｋ／Ｄｉａｌｐａｄ総合試験２１0201058221402福岡県田川郡　香春町大字鏡山１－１－１OTK20114202304201207180801808000001001100000000000000000010000000000000000000000000000100DSEディーゼ</v>
      </c>
      <c r="D6" s="7" t="s">
        <v>13</v>
      </c>
      <c r="E6" s="8" t="str">
        <f t="shared" ref="E6:E7" si="2">VLOOKUP(A6,$C$2:$D$64542,2,FALSE)</f>
        <v>OK</v>
      </c>
      <c r="F6" s="8" t="str">
        <f t="shared" ref="F6:F7" si="3">VLOOKUP(C6,$A$2:$B$64542,2,FALSE)</f>
        <v>OK</v>
      </c>
      <c r="H6" s="4" t="s">
        <v>8</v>
      </c>
      <c r="I6" s="9">
        <f>COUNTIF(F3:F64542,"#N/A")</f>
        <v>0</v>
      </c>
    </row>
    <row r="7" spans="1:9" ht="18" customHeight="1">
      <c r="A7" s="5" t="str">
        <f>ORA!A6&amp;ORA!B6&amp;ORA!C6&amp;ORA!D6&amp;ORA!E6&amp;ORA!F6&amp;ORA!G6&amp;ORA!H6&amp;ORA!I6&amp;ORA!J6&amp;ORA!K6&amp;ORA!L6&amp;ORA!M6&amp;ORA!N6&amp;ORA!O6&amp;ORA!P6&amp;ORA!Q6&amp;ORA!R6&amp;ORA!S6&amp;ORA!T6&amp;ORA!U6&amp;ORA!V6&amp;ORA!W6&amp;ORA!X6&amp;ORA!Y6&amp;ORA!Z6&amp;ORA!AA6&amp;ORA!AB6&amp;ORA!AC6&amp;ORA!AD6&amp;ORA!AE6&amp;ORA!AF6&amp;ORA!AG6&amp;ORA!AH6&amp;ORA!AI6&amp;ORA!AJ6&amp;ORA!AK6&amp;ORA!AL6&amp;ORA!AM6&amp;ORA!AN6&amp;ORA!AO6&amp;ORA!AP6&amp;ORA!AQ6&amp;ORA!AR6&amp;ORA!AS6&amp;ORA!AT6&amp;ORA!AU6&amp;ORA!AV6&amp;ORA!AW6&amp;ORA!AX6&amp;ORA!AY6&amp;ORA!AZ6&amp;ORA!BA6&amp;ORA!BB6&amp;ORA!BC6&amp;ORA!BD6&amp;ORA!BE6&amp;ORA!BF6&amp;ORA!BG6&amp;ORA!BH6&amp;ORA!BI6&amp;ORA!BJ6&amp;ORA!BK6&amp;ORA!BL6&amp;ORA!BM6&amp;ORA!BN6&amp;ORA!BO6&amp;ORA!BP6&amp;ORA!BQ6&amp;ORA!BR6&amp;ORA!BS6&amp;ORA!BT6&amp;ORA!BU6&amp;ORA!BV6&amp;ORA!BW6&amp;ORA!BX6&amp;ORA!BY6&amp;ORA!CB6&amp;ORA!CC6</f>
        <v>01200016033444部課別集計機能強化＿総合試験　請求先番号Ｔ１　２０２２年７月0101051850001東京都国分寺市北町１丁目部課別集計機能１OTK20115202304201207180801808000001000100000000000000000001000000000000000000000000000111DSEディーゼ</v>
      </c>
      <c r="B7" s="7" t="s">
        <v>13</v>
      </c>
      <c r="C7" s="5" t="str">
        <f>EDB!A6&amp;EDB!B6&amp;EDB!C6&amp;EDB!D6&amp;EDB!E6&amp;EDB!F6&amp;EDB!G6&amp;EDB!H6&amp;EDB!I6&amp;EDB!J6&amp;EDB!K6&amp;EDB!L6&amp;EDB!M6&amp;EDB!N6&amp;EDB!O6&amp;EDB!P6&amp;EDB!Q6&amp;EDB!R6&amp;EDB!S6&amp;EDB!T6&amp;EDB!U6&amp;EDB!V6&amp;EDB!W6&amp;EDB!X6&amp;EDB!Y6&amp;EDB!Z6&amp;EDB!AA6&amp;EDB!AB6&amp;EDB!AC6&amp;EDB!AD6&amp;EDB!AE6&amp;EDB!AF6&amp;EDB!AG6&amp;EDB!AH6&amp;EDB!AI6&amp;EDB!AJ6&amp;EDB!AK6&amp;EDB!AL6&amp;EDB!AM6&amp;EDB!AN6&amp;EDB!AO6&amp;EDB!AP6&amp;EDB!AQ6&amp;EDB!AR6&amp;EDB!AS6&amp;EDB!AT6&amp;EDB!AU6&amp;EDB!AV6&amp;EDB!AW6&amp;EDB!AX6&amp;EDB!AY6&amp;EDB!AZ6&amp;EDB!BA6&amp;EDB!BB6&amp;EDB!BC6&amp;EDB!BD6&amp;EDB!BE6&amp;EDB!BF6&amp;EDB!BG6&amp;EDB!BH6&amp;EDB!BI6&amp;EDB!BJ6&amp;EDB!BK6&amp;EDB!BL6&amp;EDB!BM6&amp;EDB!BN6&amp;EDB!BO6&amp;EDB!BP6&amp;EDB!BQ6&amp;EDB!BR6&amp;EDB!BS6&amp;EDB!BT6&amp;EDB!BU6&amp;EDB!BV6&amp;EDB!BW6&amp;EDB!BX6&amp;EDB!BY6&amp;EDB!CB6&amp;EDB!CC6</f>
        <v>01200016033444部課別集計機能強化＿総合試験　請求先番号Ｔ１　２０２２年７月0101051850001東京都国分寺市北町１丁目部課別集計機能１OTK20115202304201207180801808000001000100000000000000000001000000000000000000000000000111DSEディーゼ</v>
      </c>
      <c r="D7" s="7" t="s">
        <v>13</v>
      </c>
      <c r="E7" s="8" t="str">
        <f t="shared" si="2"/>
        <v>OK</v>
      </c>
      <c r="F7" s="8" t="str">
        <f t="shared" si="3"/>
        <v>OK</v>
      </c>
      <c r="H7" s="3" t="s">
        <v>11</v>
      </c>
      <c r="I7" s="10" t="str">
        <f>IF((I5+I6)&gt;0,"NG","OK")</f>
        <v>OK</v>
      </c>
    </row>
    <row r="8" spans="1:9" ht="18" customHeight="1">
      <c r="A8" s="5"/>
      <c r="B8" s="7"/>
      <c r="C8" s="5"/>
      <c r="D8" s="7"/>
      <c r="E8" s="8"/>
      <c r="F8" s="8"/>
    </row>
    <row r="9" spans="1:9" ht="18" customHeight="1">
      <c r="A9" s="5" t="str">
        <f>ORA!A7&amp;ORA!B7&amp;ORA!C7&amp;ORA!D7&amp;ORA!E7&amp;ORA!F7&amp;ORA!G7&amp;ORA!H7&amp;ORA!I7&amp;ORA!J7&amp;ORA!K7&amp;ORA!L7&amp;ORA!M7&amp;ORA!N7</f>
        <v/>
      </c>
      <c r="B9" s="7"/>
      <c r="C9" s="5"/>
      <c r="D9" s="7"/>
      <c r="E9" s="8"/>
      <c r="F9" s="8"/>
    </row>
  </sheetData>
  <mergeCells count="3">
    <mergeCell ref="A1:D1"/>
    <mergeCell ref="E1:E2"/>
    <mergeCell ref="F1:F2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05"/>
  <sheetViews>
    <sheetView workbookViewId="0"/>
  </sheetViews>
  <sheetFormatPr defaultRowHeight="13.5"/>
  <cols>
    <col min="1" max="1" width="7.625" customWidth="1"/>
    <col min="2" max="2" width="14.875" customWidth="1"/>
    <col min="3" max="3" width="56.625" customWidth="1"/>
    <col min="4" max="4" width="13.625" customWidth="1"/>
    <col min="5" max="5" width="23" customWidth="1"/>
    <col min="6" max="6" width="19.75" customWidth="1"/>
    <col min="7" max="7" width="18" customWidth="1"/>
    <col min="8" max="8" width="8.5" customWidth="1"/>
    <col min="9" max="9" width="40.75" customWidth="1"/>
    <col min="10" max="10" width="15.375" customWidth="1"/>
    <col min="11" max="11" width="22.375" customWidth="1"/>
    <col min="12" max="12" width="13.75" customWidth="1"/>
    <col min="13" max="13" width="22.75" customWidth="1"/>
    <col min="14" max="14" width="23.25" customWidth="1"/>
    <col min="15" max="15" width="12.25" customWidth="1"/>
    <col min="16" max="16" width="22" bestFit="1" customWidth="1"/>
    <col min="17" max="17" width="24.375" bestFit="1" customWidth="1"/>
    <col min="18" max="30" width="28.875" bestFit="1" customWidth="1"/>
    <col min="31" max="74" width="26.75" bestFit="1" customWidth="1"/>
    <col min="75" max="75" width="20.375" bestFit="1" customWidth="1"/>
    <col min="76" max="76" width="18" bestFit="1" customWidth="1"/>
    <col min="77" max="77" width="20" bestFit="1" customWidth="1"/>
    <col min="78" max="79" width="23.625" bestFit="1" customWidth="1"/>
    <col min="80" max="80" width="21.25" bestFit="1" customWidth="1"/>
    <col min="81" max="81" width="24.5" bestFit="1" customWidth="1"/>
  </cols>
  <sheetData>
    <row r="1" spans="1:81">
      <c r="A1" s="1" t="s">
        <v>137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162</v>
      </c>
      <c r="AA1" s="1" t="s">
        <v>163</v>
      </c>
      <c r="AB1" s="1" t="s">
        <v>164</v>
      </c>
      <c r="AC1" s="1" t="s">
        <v>165</v>
      </c>
      <c r="AD1" s="1" t="s">
        <v>166</v>
      </c>
      <c r="AE1" s="1" t="s">
        <v>167</v>
      </c>
      <c r="AF1" s="1" t="s">
        <v>168</v>
      </c>
      <c r="AG1" s="1" t="s">
        <v>169</v>
      </c>
      <c r="AH1" s="1" t="s">
        <v>170</v>
      </c>
      <c r="AI1" s="1" t="s">
        <v>171</v>
      </c>
      <c r="AJ1" s="1" t="s">
        <v>172</v>
      </c>
      <c r="AK1" s="1" t="s">
        <v>173</v>
      </c>
      <c r="AL1" s="1" t="s">
        <v>174</v>
      </c>
      <c r="AM1" s="1" t="s">
        <v>175</v>
      </c>
      <c r="AN1" s="1" t="s">
        <v>176</v>
      </c>
      <c r="AO1" s="1" t="s">
        <v>177</v>
      </c>
      <c r="AP1" s="1" t="s">
        <v>178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191</v>
      </c>
      <c r="BD1" s="1" t="s">
        <v>192</v>
      </c>
      <c r="BE1" s="1" t="s">
        <v>193</v>
      </c>
      <c r="BF1" s="1" t="s">
        <v>194</v>
      </c>
      <c r="BG1" s="1" t="s">
        <v>195</v>
      </c>
      <c r="BH1" s="1" t="s">
        <v>196</v>
      </c>
      <c r="BI1" s="1" t="s">
        <v>197</v>
      </c>
      <c r="BJ1" s="1" t="s">
        <v>198</v>
      </c>
      <c r="BK1" s="1" t="s">
        <v>199</v>
      </c>
      <c r="BL1" s="1" t="s">
        <v>200</v>
      </c>
      <c r="BM1" s="1" t="s">
        <v>201</v>
      </c>
      <c r="BN1" s="1" t="s">
        <v>202</v>
      </c>
      <c r="BO1" s="1" t="s">
        <v>203</v>
      </c>
      <c r="BP1" s="1" t="s">
        <v>204</v>
      </c>
      <c r="BQ1" s="1" t="s">
        <v>205</v>
      </c>
      <c r="BR1" s="1" t="s">
        <v>206</v>
      </c>
      <c r="BS1" s="1" t="s">
        <v>207</v>
      </c>
      <c r="BT1" s="1" t="s">
        <v>208</v>
      </c>
      <c r="BU1" s="1" t="s">
        <v>209</v>
      </c>
      <c r="BV1" s="1" t="s">
        <v>210</v>
      </c>
      <c r="BW1" s="1" t="s">
        <v>211</v>
      </c>
      <c r="BX1" s="1" t="s">
        <v>212</v>
      </c>
      <c r="BY1" s="1" t="s">
        <v>213</v>
      </c>
      <c r="BZ1" s="1" t="s">
        <v>214</v>
      </c>
      <c r="CA1" s="1" t="s">
        <v>215</v>
      </c>
      <c r="CB1" s="1" t="s">
        <v>216</v>
      </c>
      <c r="CC1" s="1" t="s">
        <v>217</v>
      </c>
    </row>
    <row r="2" spans="1:81">
      <c r="A2" s="1" t="s">
        <v>95</v>
      </c>
      <c r="B2" s="1" t="s">
        <v>96</v>
      </c>
      <c r="C2" s="1" t="s">
        <v>97</v>
      </c>
      <c r="D2" s="1"/>
      <c r="E2" s="1" t="s">
        <v>95</v>
      </c>
      <c r="F2" s="1" t="s">
        <v>95</v>
      </c>
      <c r="G2" s="1" t="s">
        <v>98</v>
      </c>
      <c r="H2" s="1" t="s">
        <v>99</v>
      </c>
      <c r="I2" s="1" t="s">
        <v>100</v>
      </c>
      <c r="J2" s="1"/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12</v>
      </c>
      <c r="Q2" s="1" t="s">
        <v>105</v>
      </c>
      <c r="R2" s="1" t="s">
        <v>12</v>
      </c>
      <c r="S2" s="1" t="s">
        <v>12</v>
      </c>
      <c r="T2" s="1" t="s">
        <v>12</v>
      </c>
      <c r="U2" s="1" t="s">
        <v>12</v>
      </c>
      <c r="V2" s="1" t="s">
        <v>12</v>
      </c>
      <c r="W2" s="1" t="s">
        <v>102</v>
      </c>
      <c r="X2" s="1" t="s">
        <v>12</v>
      </c>
      <c r="Y2" s="1" t="s">
        <v>12</v>
      </c>
      <c r="Z2" s="1" t="s">
        <v>12</v>
      </c>
      <c r="AA2" s="1" t="s">
        <v>12</v>
      </c>
      <c r="AB2" s="1" t="s">
        <v>12</v>
      </c>
      <c r="AC2" s="1" t="s">
        <v>12</v>
      </c>
      <c r="AD2" s="1" t="s">
        <v>12</v>
      </c>
      <c r="AE2" s="1" t="s">
        <v>102</v>
      </c>
      <c r="AF2" s="1" t="s">
        <v>12</v>
      </c>
      <c r="AG2" s="1" t="s">
        <v>12</v>
      </c>
      <c r="AH2" s="1" t="s">
        <v>12</v>
      </c>
      <c r="AI2" s="1" t="s">
        <v>12</v>
      </c>
      <c r="AJ2" s="1" t="s">
        <v>12</v>
      </c>
      <c r="AK2" s="1" t="s">
        <v>12</v>
      </c>
      <c r="AL2" s="1" t="s">
        <v>12</v>
      </c>
      <c r="AM2" s="1" t="s">
        <v>12</v>
      </c>
      <c r="AN2" s="1" t="s">
        <v>12</v>
      </c>
      <c r="AO2" s="1" t="s">
        <v>12</v>
      </c>
      <c r="AP2" s="1" t="s">
        <v>12</v>
      </c>
      <c r="AQ2" s="1" t="s">
        <v>12</v>
      </c>
      <c r="AR2" s="1" t="s">
        <v>12</v>
      </c>
      <c r="AS2" s="1" t="s">
        <v>12</v>
      </c>
      <c r="AT2" s="1" t="s">
        <v>12</v>
      </c>
      <c r="AU2" s="1" t="s">
        <v>12</v>
      </c>
      <c r="AV2" s="1" t="s">
        <v>12</v>
      </c>
      <c r="AW2" s="1" t="s">
        <v>12</v>
      </c>
      <c r="AX2" s="1" t="s">
        <v>12</v>
      </c>
      <c r="AY2" s="1" t="s">
        <v>12</v>
      </c>
      <c r="AZ2" s="1" t="s">
        <v>12</v>
      </c>
      <c r="BA2" s="1" t="s">
        <v>12</v>
      </c>
      <c r="BB2" s="1" t="s">
        <v>12</v>
      </c>
      <c r="BC2" s="1" t="s">
        <v>12</v>
      </c>
      <c r="BD2" s="1" t="s">
        <v>12</v>
      </c>
      <c r="BE2" s="1" t="s">
        <v>12</v>
      </c>
      <c r="BF2" s="1" t="s">
        <v>12</v>
      </c>
      <c r="BG2" s="1" t="s">
        <v>12</v>
      </c>
      <c r="BH2" s="1" t="s">
        <v>12</v>
      </c>
      <c r="BI2" s="1" t="s">
        <v>12</v>
      </c>
      <c r="BJ2" s="1" t="s">
        <v>12</v>
      </c>
      <c r="BK2" s="1" t="s">
        <v>12</v>
      </c>
      <c r="BL2" s="1" t="s">
        <v>12</v>
      </c>
      <c r="BM2" s="1" t="s">
        <v>12</v>
      </c>
      <c r="BN2" s="1" t="s">
        <v>12</v>
      </c>
      <c r="BO2" s="1" t="s">
        <v>12</v>
      </c>
      <c r="BP2" s="1" t="s">
        <v>12</v>
      </c>
      <c r="BQ2" s="1" t="s">
        <v>12</v>
      </c>
      <c r="BR2" s="1" t="s">
        <v>12</v>
      </c>
      <c r="BS2" s="1" t="s">
        <v>12</v>
      </c>
      <c r="BT2" s="1" t="s">
        <v>12</v>
      </c>
      <c r="BU2" s="1" t="s">
        <v>12</v>
      </c>
      <c r="BV2" s="1" t="s">
        <v>12</v>
      </c>
      <c r="BW2" s="1" t="s">
        <v>12</v>
      </c>
      <c r="BX2" s="1" t="s">
        <v>12</v>
      </c>
      <c r="BY2" s="1" t="s">
        <v>12</v>
      </c>
      <c r="BZ2" s="1" t="s">
        <v>218</v>
      </c>
      <c r="CA2" s="1" t="s">
        <v>218</v>
      </c>
      <c r="CB2" s="1" t="s">
        <v>107</v>
      </c>
      <c r="CC2" s="1" t="s">
        <v>108</v>
      </c>
    </row>
    <row r="3" spans="1:81">
      <c r="A3" s="1" t="s">
        <v>95</v>
      </c>
      <c r="B3" s="1" t="s">
        <v>109</v>
      </c>
      <c r="C3" s="1" t="s">
        <v>110</v>
      </c>
      <c r="D3" s="1"/>
      <c r="E3" s="1" t="s">
        <v>111</v>
      </c>
      <c r="F3" s="1" t="s">
        <v>95</v>
      </c>
      <c r="G3" s="1" t="s">
        <v>98</v>
      </c>
      <c r="H3" s="1" t="s">
        <v>99</v>
      </c>
      <c r="I3" s="1" t="s">
        <v>112</v>
      </c>
      <c r="J3" s="1"/>
      <c r="K3" s="1" t="s">
        <v>101</v>
      </c>
      <c r="L3" s="1" t="s">
        <v>113</v>
      </c>
      <c r="M3" s="1" t="s">
        <v>103</v>
      </c>
      <c r="N3" s="1" t="s">
        <v>104</v>
      </c>
      <c r="O3" s="1" t="s">
        <v>114</v>
      </c>
      <c r="P3" s="1" t="s">
        <v>12</v>
      </c>
      <c r="Q3" s="1" t="s">
        <v>114</v>
      </c>
      <c r="R3" s="1" t="s">
        <v>12</v>
      </c>
      <c r="S3" s="1" t="s">
        <v>12</v>
      </c>
      <c r="T3" s="1" t="s">
        <v>12</v>
      </c>
      <c r="U3" s="1" t="s">
        <v>12</v>
      </c>
      <c r="V3" s="1" t="s">
        <v>12</v>
      </c>
      <c r="W3" s="1" t="s">
        <v>102</v>
      </c>
      <c r="X3" s="1" t="s">
        <v>12</v>
      </c>
      <c r="Y3" s="1" t="s">
        <v>12</v>
      </c>
      <c r="Z3" s="1" t="s">
        <v>12</v>
      </c>
      <c r="AA3" s="1" t="s">
        <v>12</v>
      </c>
      <c r="AB3" s="1" t="s">
        <v>12</v>
      </c>
      <c r="AC3" s="1" t="s">
        <v>12</v>
      </c>
      <c r="AD3" s="1" t="s">
        <v>12</v>
      </c>
      <c r="AE3" s="1" t="s">
        <v>12</v>
      </c>
      <c r="AF3" s="1" t="s">
        <v>102</v>
      </c>
      <c r="AG3" s="1" t="s">
        <v>12</v>
      </c>
      <c r="AH3" s="1" t="s">
        <v>12</v>
      </c>
      <c r="AI3" s="1" t="s">
        <v>12</v>
      </c>
      <c r="AJ3" s="1" t="s">
        <v>12</v>
      </c>
      <c r="AK3" s="1" t="s">
        <v>12</v>
      </c>
      <c r="AL3" s="1" t="s">
        <v>12</v>
      </c>
      <c r="AM3" s="1" t="s">
        <v>12</v>
      </c>
      <c r="AN3" s="1" t="s">
        <v>12</v>
      </c>
      <c r="AO3" s="1" t="s">
        <v>12</v>
      </c>
      <c r="AP3" s="1" t="s">
        <v>12</v>
      </c>
      <c r="AQ3" s="1" t="s">
        <v>12</v>
      </c>
      <c r="AR3" s="1" t="s">
        <v>12</v>
      </c>
      <c r="AS3" s="1" t="s">
        <v>12</v>
      </c>
      <c r="AT3" s="1" t="s">
        <v>12</v>
      </c>
      <c r="AU3" s="1" t="s">
        <v>12</v>
      </c>
      <c r="AV3" s="1" t="s">
        <v>12</v>
      </c>
      <c r="AW3" s="1" t="s">
        <v>12</v>
      </c>
      <c r="AX3" s="1" t="s">
        <v>12</v>
      </c>
      <c r="AY3" s="1" t="s">
        <v>12</v>
      </c>
      <c r="AZ3" s="1" t="s">
        <v>12</v>
      </c>
      <c r="BA3" s="1" t="s">
        <v>12</v>
      </c>
      <c r="BB3" s="1" t="s">
        <v>12</v>
      </c>
      <c r="BC3" s="1" t="s">
        <v>12</v>
      </c>
      <c r="BD3" s="1" t="s">
        <v>12</v>
      </c>
      <c r="BE3" s="1" t="s">
        <v>12</v>
      </c>
      <c r="BF3" s="1" t="s">
        <v>12</v>
      </c>
      <c r="BG3" s="1" t="s">
        <v>12</v>
      </c>
      <c r="BH3" s="1" t="s">
        <v>12</v>
      </c>
      <c r="BI3" s="1" t="s">
        <v>12</v>
      </c>
      <c r="BJ3" s="1" t="s">
        <v>12</v>
      </c>
      <c r="BK3" s="1" t="s">
        <v>12</v>
      </c>
      <c r="BL3" s="1" t="s">
        <v>12</v>
      </c>
      <c r="BM3" s="1" t="s">
        <v>12</v>
      </c>
      <c r="BN3" s="1" t="s">
        <v>12</v>
      </c>
      <c r="BO3" s="1" t="s">
        <v>12</v>
      </c>
      <c r="BP3" s="1" t="s">
        <v>12</v>
      </c>
      <c r="BQ3" s="1" t="s">
        <v>12</v>
      </c>
      <c r="BR3" s="1" t="s">
        <v>12</v>
      </c>
      <c r="BS3" s="1" t="s">
        <v>12</v>
      </c>
      <c r="BT3" s="1" t="s">
        <v>12</v>
      </c>
      <c r="BU3" s="1" t="s">
        <v>12</v>
      </c>
      <c r="BV3" s="1" t="s">
        <v>12</v>
      </c>
      <c r="BW3" s="1" t="s">
        <v>12</v>
      </c>
      <c r="BX3" s="1" t="s">
        <v>12</v>
      </c>
      <c r="BY3" s="1" t="s">
        <v>12</v>
      </c>
      <c r="BZ3" s="1" t="s">
        <v>219</v>
      </c>
      <c r="CA3" s="1" t="s">
        <v>219</v>
      </c>
      <c r="CB3" s="1" t="s">
        <v>107</v>
      </c>
      <c r="CC3" s="1" t="s">
        <v>108</v>
      </c>
    </row>
    <row r="4" spans="1:81">
      <c r="A4" s="1" t="s">
        <v>95</v>
      </c>
      <c r="B4" s="1" t="s">
        <v>116</v>
      </c>
      <c r="C4" s="1" t="s">
        <v>117</v>
      </c>
      <c r="D4" s="1"/>
      <c r="E4" s="1" t="s">
        <v>95</v>
      </c>
      <c r="F4" s="1" t="s">
        <v>95</v>
      </c>
      <c r="G4" s="1" t="s">
        <v>98</v>
      </c>
      <c r="H4" s="1" t="s">
        <v>118</v>
      </c>
      <c r="I4" s="1" t="s">
        <v>119</v>
      </c>
      <c r="J4" s="1"/>
      <c r="K4" s="1" t="s">
        <v>101</v>
      </c>
      <c r="L4" s="1" t="s">
        <v>120</v>
      </c>
      <c r="M4" s="1" t="s">
        <v>103</v>
      </c>
      <c r="N4" s="1" t="s">
        <v>121</v>
      </c>
      <c r="O4" s="1" t="s">
        <v>122</v>
      </c>
      <c r="P4" s="1" t="s">
        <v>12</v>
      </c>
      <c r="Q4" s="1" t="s">
        <v>122</v>
      </c>
      <c r="R4" s="1" t="s">
        <v>12</v>
      </c>
      <c r="S4" s="1" t="s">
        <v>12</v>
      </c>
      <c r="T4" s="1" t="s">
        <v>12</v>
      </c>
      <c r="U4" s="1" t="s">
        <v>12</v>
      </c>
      <c r="V4" s="1" t="s">
        <v>12</v>
      </c>
      <c r="W4" s="1" t="s">
        <v>102</v>
      </c>
      <c r="X4" s="1" t="s">
        <v>12</v>
      </c>
      <c r="Y4" s="1" t="s">
        <v>12</v>
      </c>
      <c r="Z4" s="1" t="s">
        <v>102</v>
      </c>
      <c r="AA4" s="1" t="s">
        <v>102</v>
      </c>
      <c r="AB4" s="1" t="s">
        <v>12</v>
      </c>
      <c r="AC4" s="1" t="s">
        <v>12</v>
      </c>
      <c r="AD4" s="1" t="s">
        <v>12</v>
      </c>
      <c r="AE4" s="1" t="s">
        <v>12</v>
      </c>
      <c r="AF4" s="1" t="s">
        <v>12</v>
      </c>
      <c r="AG4" s="1" t="s">
        <v>12</v>
      </c>
      <c r="AH4" s="1" t="s">
        <v>12</v>
      </c>
      <c r="AI4" s="1" t="s">
        <v>12</v>
      </c>
      <c r="AJ4" s="1" t="s">
        <v>12</v>
      </c>
      <c r="AK4" s="1" t="s">
        <v>12</v>
      </c>
      <c r="AL4" s="1" t="s">
        <v>12</v>
      </c>
      <c r="AM4" s="1" t="s">
        <v>12</v>
      </c>
      <c r="AN4" s="1" t="s">
        <v>12</v>
      </c>
      <c r="AO4" s="1" t="s">
        <v>12</v>
      </c>
      <c r="AP4" s="1" t="s">
        <v>12</v>
      </c>
      <c r="AQ4" s="1" t="s">
        <v>12</v>
      </c>
      <c r="AR4" s="1" t="s">
        <v>12</v>
      </c>
      <c r="AS4" s="1" t="s">
        <v>102</v>
      </c>
      <c r="AT4" s="1" t="s">
        <v>12</v>
      </c>
      <c r="AU4" s="1" t="s">
        <v>12</v>
      </c>
      <c r="AV4" s="1" t="s">
        <v>12</v>
      </c>
      <c r="AW4" s="1" t="s">
        <v>12</v>
      </c>
      <c r="AX4" s="1" t="s">
        <v>12</v>
      </c>
      <c r="AY4" s="1" t="s">
        <v>12</v>
      </c>
      <c r="AZ4" s="1" t="s">
        <v>12</v>
      </c>
      <c r="BA4" s="1" t="s">
        <v>12</v>
      </c>
      <c r="BB4" s="1" t="s">
        <v>12</v>
      </c>
      <c r="BC4" s="1" t="s">
        <v>12</v>
      </c>
      <c r="BD4" s="1" t="s">
        <v>12</v>
      </c>
      <c r="BE4" s="1" t="s">
        <v>12</v>
      </c>
      <c r="BF4" s="1" t="s">
        <v>12</v>
      </c>
      <c r="BG4" s="1" t="s">
        <v>12</v>
      </c>
      <c r="BH4" s="1" t="s">
        <v>12</v>
      </c>
      <c r="BI4" s="1" t="s">
        <v>12</v>
      </c>
      <c r="BJ4" s="1" t="s">
        <v>12</v>
      </c>
      <c r="BK4" s="1" t="s">
        <v>12</v>
      </c>
      <c r="BL4" s="1" t="s">
        <v>12</v>
      </c>
      <c r="BM4" s="1" t="s">
        <v>12</v>
      </c>
      <c r="BN4" s="1" t="s">
        <v>12</v>
      </c>
      <c r="BO4" s="1" t="s">
        <v>12</v>
      </c>
      <c r="BP4" s="1" t="s">
        <v>12</v>
      </c>
      <c r="BQ4" s="1" t="s">
        <v>12</v>
      </c>
      <c r="BR4" s="1" t="s">
        <v>12</v>
      </c>
      <c r="BS4" s="1" t="s">
        <v>12</v>
      </c>
      <c r="BT4" s="1" t="s">
        <v>12</v>
      </c>
      <c r="BU4" s="1" t="s">
        <v>12</v>
      </c>
      <c r="BV4" s="1" t="s">
        <v>12</v>
      </c>
      <c r="BW4" s="1" t="s">
        <v>102</v>
      </c>
      <c r="BX4" s="1" t="s">
        <v>102</v>
      </c>
      <c r="BY4" s="1" t="s">
        <v>102</v>
      </c>
      <c r="BZ4" s="1" t="s">
        <v>220</v>
      </c>
      <c r="CA4" s="1" t="s">
        <v>220</v>
      </c>
      <c r="CB4" s="1" t="s">
        <v>107</v>
      </c>
      <c r="CC4" s="1" t="s">
        <v>108</v>
      </c>
    </row>
    <row r="5" spans="1:81">
      <c r="A5" s="1" t="s">
        <v>95</v>
      </c>
      <c r="B5" s="1" t="s">
        <v>124</v>
      </c>
      <c r="C5" s="1" t="s">
        <v>125</v>
      </c>
      <c r="D5" s="1"/>
      <c r="E5" s="1" t="s">
        <v>111</v>
      </c>
      <c r="F5" s="1" t="s">
        <v>95</v>
      </c>
      <c r="G5" s="1" t="s">
        <v>98</v>
      </c>
      <c r="H5" s="1" t="s">
        <v>126</v>
      </c>
      <c r="I5" s="1" t="s">
        <v>127</v>
      </c>
      <c r="J5" s="1"/>
      <c r="K5" s="1" t="s">
        <v>101</v>
      </c>
      <c r="L5" s="1" t="s">
        <v>128</v>
      </c>
      <c r="M5" s="1" t="s">
        <v>103</v>
      </c>
      <c r="N5" s="1" t="s">
        <v>121</v>
      </c>
      <c r="O5" s="1" t="s">
        <v>129</v>
      </c>
      <c r="P5" s="1" t="s">
        <v>12</v>
      </c>
      <c r="Q5" s="1" t="s">
        <v>129</v>
      </c>
      <c r="R5" s="1" t="s">
        <v>12</v>
      </c>
      <c r="S5" s="1" t="s">
        <v>12</v>
      </c>
      <c r="T5" s="1" t="s">
        <v>12</v>
      </c>
      <c r="U5" s="1" t="s">
        <v>12</v>
      </c>
      <c r="V5" s="1" t="s">
        <v>12</v>
      </c>
      <c r="W5" s="1" t="s">
        <v>102</v>
      </c>
      <c r="X5" s="1" t="s">
        <v>12</v>
      </c>
      <c r="Y5" s="1" t="s">
        <v>12</v>
      </c>
      <c r="Z5" s="1" t="s">
        <v>102</v>
      </c>
      <c r="AA5" s="1" t="s">
        <v>102</v>
      </c>
      <c r="AB5" s="1" t="s">
        <v>12</v>
      </c>
      <c r="AC5" s="1" t="s">
        <v>12</v>
      </c>
      <c r="AD5" s="1" t="s">
        <v>12</v>
      </c>
      <c r="AE5" s="1" t="s">
        <v>12</v>
      </c>
      <c r="AF5" s="1" t="s">
        <v>12</v>
      </c>
      <c r="AG5" s="1" t="s">
        <v>12</v>
      </c>
      <c r="AH5" s="1" t="s">
        <v>12</v>
      </c>
      <c r="AI5" s="1" t="s">
        <v>12</v>
      </c>
      <c r="AJ5" s="1" t="s">
        <v>12</v>
      </c>
      <c r="AK5" s="1" t="s">
        <v>12</v>
      </c>
      <c r="AL5" s="1" t="s">
        <v>12</v>
      </c>
      <c r="AM5" s="1" t="s">
        <v>12</v>
      </c>
      <c r="AN5" s="1" t="s">
        <v>12</v>
      </c>
      <c r="AO5" s="1" t="s">
        <v>12</v>
      </c>
      <c r="AP5" s="1" t="s">
        <v>12</v>
      </c>
      <c r="AQ5" s="1" t="s">
        <v>12</v>
      </c>
      <c r="AR5" s="1" t="s">
        <v>12</v>
      </c>
      <c r="AS5" s="1" t="s">
        <v>12</v>
      </c>
      <c r="AT5" s="1" t="s">
        <v>102</v>
      </c>
      <c r="AU5" s="1" t="s">
        <v>12</v>
      </c>
      <c r="AV5" s="1" t="s">
        <v>12</v>
      </c>
      <c r="AW5" s="1" t="s">
        <v>12</v>
      </c>
      <c r="AX5" s="1" t="s">
        <v>12</v>
      </c>
      <c r="AY5" s="1" t="s">
        <v>12</v>
      </c>
      <c r="AZ5" s="1" t="s">
        <v>12</v>
      </c>
      <c r="BA5" s="1" t="s">
        <v>12</v>
      </c>
      <c r="BB5" s="1" t="s">
        <v>12</v>
      </c>
      <c r="BC5" s="1" t="s">
        <v>12</v>
      </c>
      <c r="BD5" s="1" t="s">
        <v>12</v>
      </c>
      <c r="BE5" s="1" t="s">
        <v>12</v>
      </c>
      <c r="BF5" s="1" t="s">
        <v>12</v>
      </c>
      <c r="BG5" s="1" t="s">
        <v>12</v>
      </c>
      <c r="BH5" s="1" t="s">
        <v>12</v>
      </c>
      <c r="BI5" s="1" t="s">
        <v>12</v>
      </c>
      <c r="BJ5" s="1" t="s">
        <v>12</v>
      </c>
      <c r="BK5" s="1" t="s">
        <v>12</v>
      </c>
      <c r="BL5" s="1" t="s">
        <v>12</v>
      </c>
      <c r="BM5" s="1" t="s">
        <v>12</v>
      </c>
      <c r="BN5" s="1" t="s">
        <v>12</v>
      </c>
      <c r="BO5" s="1" t="s">
        <v>12</v>
      </c>
      <c r="BP5" s="1" t="s">
        <v>12</v>
      </c>
      <c r="BQ5" s="1" t="s">
        <v>12</v>
      </c>
      <c r="BR5" s="1" t="s">
        <v>12</v>
      </c>
      <c r="BS5" s="1" t="s">
        <v>12</v>
      </c>
      <c r="BT5" s="1" t="s">
        <v>12</v>
      </c>
      <c r="BU5" s="1" t="s">
        <v>12</v>
      </c>
      <c r="BV5" s="1" t="s">
        <v>12</v>
      </c>
      <c r="BW5" s="1" t="s">
        <v>102</v>
      </c>
      <c r="BX5" s="1" t="s">
        <v>12</v>
      </c>
      <c r="BY5" s="1" t="s">
        <v>12</v>
      </c>
      <c r="BZ5" s="1" t="s">
        <v>221</v>
      </c>
      <c r="CA5" s="1" t="s">
        <v>221</v>
      </c>
      <c r="CB5" s="1" t="s">
        <v>107</v>
      </c>
      <c r="CC5" s="1" t="s">
        <v>108</v>
      </c>
    </row>
    <row r="6" spans="1:81">
      <c r="A6" s="1" t="s">
        <v>95</v>
      </c>
      <c r="B6" s="1" t="s">
        <v>131</v>
      </c>
      <c r="C6" s="1" t="s">
        <v>132</v>
      </c>
      <c r="D6" s="1"/>
      <c r="E6" s="1" t="s">
        <v>95</v>
      </c>
      <c r="F6" s="1" t="s">
        <v>95</v>
      </c>
      <c r="G6" s="1" t="s">
        <v>98</v>
      </c>
      <c r="H6" s="1" t="s">
        <v>133</v>
      </c>
      <c r="I6" s="1" t="s">
        <v>134</v>
      </c>
      <c r="J6" s="1"/>
      <c r="K6" s="1" t="s">
        <v>101</v>
      </c>
      <c r="L6" s="1" t="s">
        <v>135</v>
      </c>
      <c r="M6" s="1" t="s">
        <v>103</v>
      </c>
      <c r="N6" s="1" t="s">
        <v>121</v>
      </c>
      <c r="O6" s="1" t="s">
        <v>129</v>
      </c>
      <c r="P6" s="1" t="s">
        <v>12</v>
      </c>
      <c r="Q6" s="1" t="s">
        <v>129</v>
      </c>
      <c r="R6" s="1" t="s">
        <v>12</v>
      </c>
      <c r="S6" s="1" t="s">
        <v>12</v>
      </c>
      <c r="T6" s="1" t="s">
        <v>12</v>
      </c>
      <c r="U6" s="1" t="s">
        <v>12</v>
      </c>
      <c r="V6" s="1" t="s">
        <v>12</v>
      </c>
      <c r="W6" s="1" t="s">
        <v>102</v>
      </c>
      <c r="X6" s="1" t="s">
        <v>12</v>
      </c>
      <c r="Y6" s="1" t="s">
        <v>12</v>
      </c>
      <c r="Z6" s="1" t="s">
        <v>12</v>
      </c>
      <c r="AA6" s="1" t="s">
        <v>102</v>
      </c>
      <c r="AB6" s="1" t="s">
        <v>12</v>
      </c>
      <c r="AC6" s="1" t="s">
        <v>12</v>
      </c>
      <c r="AD6" s="1" t="s">
        <v>12</v>
      </c>
      <c r="AE6" s="1" t="s">
        <v>12</v>
      </c>
      <c r="AF6" s="1" t="s">
        <v>12</v>
      </c>
      <c r="AG6" s="1" t="s">
        <v>12</v>
      </c>
      <c r="AH6" s="1" t="s">
        <v>12</v>
      </c>
      <c r="AI6" s="1" t="s">
        <v>12</v>
      </c>
      <c r="AJ6" s="1" t="s">
        <v>12</v>
      </c>
      <c r="AK6" s="1" t="s">
        <v>12</v>
      </c>
      <c r="AL6" s="1" t="s">
        <v>12</v>
      </c>
      <c r="AM6" s="1" t="s">
        <v>12</v>
      </c>
      <c r="AN6" s="1" t="s">
        <v>12</v>
      </c>
      <c r="AO6" s="1" t="s">
        <v>12</v>
      </c>
      <c r="AP6" s="1" t="s">
        <v>12</v>
      </c>
      <c r="AQ6" s="1" t="s">
        <v>12</v>
      </c>
      <c r="AR6" s="1" t="s">
        <v>12</v>
      </c>
      <c r="AS6" s="1" t="s">
        <v>12</v>
      </c>
      <c r="AT6" s="1" t="s">
        <v>12</v>
      </c>
      <c r="AU6" s="1" t="s">
        <v>102</v>
      </c>
      <c r="AV6" s="1" t="s">
        <v>12</v>
      </c>
      <c r="AW6" s="1" t="s">
        <v>12</v>
      </c>
      <c r="AX6" s="1" t="s">
        <v>12</v>
      </c>
      <c r="AY6" s="1" t="s">
        <v>12</v>
      </c>
      <c r="AZ6" s="1" t="s">
        <v>12</v>
      </c>
      <c r="BA6" s="1" t="s">
        <v>12</v>
      </c>
      <c r="BB6" s="1" t="s">
        <v>12</v>
      </c>
      <c r="BC6" s="1" t="s">
        <v>12</v>
      </c>
      <c r="BD6" s="1" t="s">
        <v>12</v>
      </c>
      <c r="BE6" s="1" t="s">
        <v>12</v>
      </c>
      <c r="BF6" s="1" t="s">
        <v>12</v>
      </c>
      <c r="BG6" s="1" t="s">
        <v>12</v>
      </c>
      <c r="BH6" s="1" t="s">
        <v>12</v>
      </c>
      <c r="BI6" s="1" t="s">
        <v>12</v>
      </c>
      <c r="BJ6" s="1" t="s">
        <v>12</v>
      </c>
      <c r="BK6" s="1" t="s">
        <v>12</v>
      </c>
      <c r="BL6" s="1" t="s">
        <v>12</v>
      </c>
      <c r="BM6" s="1" t="s">
        <v>12</v>
      </c>
      <c r="BN6" s="1" t="s">
        <v>12</v>
      </c>
      <c r="BO6" s="1" t="s">
        <v>12</v>
      </c>
      <c r="BP6" s="1" t="s">
        <v>12</v>
      </c>
      <c r="BQ6" s="1" t="s">
        <v>12</v>
      </c>
      <c r="BR6" s="1" t="s">
        <v>12</v>
      </c>
      <c r="BS6" s="1" t="s">
        <v>12</v>
      </c>
      <c r="BT6" s="1" t="s">
        <v>12</v>
      </c>
      <c r="BU6" s="1" t="s">
        <v>12</v>
      </c>
      <c r="BV6" s="1" t="s">
        <v>12</v>
      </c>
      <c r="BW6" s="1" t="s">
        <v>102</v>
      </c>
      <c r="BX6" s="1" t="s">
        <v>102</v>
      </c>
      <c r="BY6" s="1" t="s">
        <v>102</v>
      </c>
      <c r="BZ6" s="1" t="s">
        <v>222</v>
      </c>
      <c r="CA6" s="1" t="s">
        <v>222</v>
      </c>
      <c r="CB6" s="1" t="s">
        <v>107</v>
      </c>
      <c r="CC6" s="1" t="s">
        <v>108</v>
      </c>
    </row>
    <row r="7" spans="1:8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8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8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8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8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8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8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8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8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8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2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2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2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2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2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2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2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2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2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2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2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05"/>
  <sheetViews>
    <sheetView workbookViewId="0"/>
  </sheetViews>
  <sheetFormatPr defaultRowHeight="13.5"/>
  <cols>
    <col min="1" max="1" width="5.625" customWidth="1"/>
    <col min="2" max="2" width="13.875" customWidth="1"/>
    <col min="3" max="3" width="56.625" customWidth="1"/>
    <col min="4" max="4" width="11.125" customWidth="1"/>
    <col min="5" max="5" width="17.125" customWidth="1"/>
    <col min="6" max="6" width="15.5" customWidth="1"/>
    <col min="7" max="7" width="14.75" customWidth="1"/>
    <col min="8" max="8" width="8.5" customWidth="1"/>
    <col min="9" max="9" width="40.75" customWidth="1"/>
    <col min="10" max="10" width="10.875" customWidth="1"/>
    <col min="11" max="11" width="17.125" customWidth="1"/>
    <col min="12" max="12" width="11.125" customWidth="1"/>
    <col min="13" max="13" width="17.75" customWidth="1"/>
    <col min="14" max="14" width="18.125" customWidth="1"/>
    <col min="15" max="15" width="9.875" customWidth="1"/>
    <col min="16" max="16" width="17.375" customWidth="1"/>
    <col min="17" max="17" width="18.75" bestFit="1" customWidth="1"/>
    <col min="18" max="18" width="21.75" customWidth="1"/>
    <col min="19" max="19" width="21.75" bestFit="1" customWidth="1"/>
    <col min="20" max="20" width="21.75" customWidth="1"/>
    <col min="21" max="30" width="21.75" bestFit="1" customWidth="1"/>
    <col min="31" max="42" width="20.5" bestFit="1" customWidth="1"/>
    <col min="43" max="74" width="20.625" bestFit="1" customWidth="1"/>
    <col min="75" max="75" width="15.375" bestFit="1" customWidth="1"/>
    <col min="76" max="76" width="14" bestFit="1" customWidth="1"/>
    <col min="77" max="77" width="15.125" bestFit="1" customWidth="1"/>
    <col min="78" max="79" width="23.625" bestFit="1" customWidth="1"/>
    <col min="80" max="80" width="16.125" bestFit="1" customWidth="1"/>
    <col min="81" max="81" width="19.375" bestFit="1" customWidth="1"/>
  </cols>
  <sheetData>
    <row r="1" spans="1:8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87</v>
      </c>
      <c r="BW1" s="1" t="s">
        <v>88</v>
      </c>
      <c r="BX1" s="1" t="s">
        <v>89</v>
      </c>
      <c r="BY1" s="1" t="s">
        <v>90</v>
      </c>
      <c r="BZ1" s="1" t="s">
        <v>91</v>
      </c>
      <c r="CA1" s="1" t="s">
        <v>92</v>
      </c>
      <c r="CB1" s="1" t="s">
        <v>93</v>
      </c>
      <c r="CC1" s="1" t="s">
        <v>94</v>
      </c>
    </row>
    <row r="2" spans="1:81">
      <c r="A2" s="1" t="s">
        <v>95</v>
      </c>
      <c r="B2" s="1" t="s">
        <v>96</v>
      </c>
      <c r="C2" s="1" t="s">
        <v>97</v>
      </c>
      <c r="D2" s="1"/>
      <c r="E2" s="1" t="s">
        <v>95</v>
      </c>
      <c r="F2" s="1" t="s">
        <v>95</v>
      </c>
      <c r="G2" s="1" t="s">
        <v>98</v>
      </c>
      <c r="H2" s="1" t="s">
        <v>99</v>
      </c>
      <c r="I2" s="1" t="s">
        <v>100</v>
      </c>
      <c r="J2" s="1"/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12</v>
      </c>
      <c r="Q2" s="1" t="s">
        <v>105</v>
      </c>
      <c r="R2" s="1" t="s">
        <v>12</v>
      </c>
      <c r="S2" s="1" t="s">
        <v>12</v>
      </c>
      <c r="T2" s="1" t="s">
        <v>12</v>
      </c>
      <c r="U2" s="1" t="s">
        <v>12</v>
      </c>
      <c r="V2" s="1" t="s">
        <v>12</v>
      </c>
      <c r="W2" s="1" t="s">
        <v>102</v>
      </c>
      <c r="X2" s="1" t="s">
        <v>12</v>
      </c>
      <c r="Y2" s="1" t="s">
        <v>12</v>
      </c>
      <c r="Z2" s="1" t="s">
        <v>12</v>
      </c>
      <c r="AA2" s="1" t="s">
        <v>12</v>
      </c>
      <c r="AB2" s="1" t="s">
        <v>12</v>
      </c>
      <c r="AC2" s="1" t="s">
        <v>12</v>
      </c>
      <c r="AD2" s="1" t="s">
        <v>12</v>
      </c>
      <c r="AE2" s="1" t="s">
        <v>102</v>
      </c>
      <c r="AF2" s="1" t="s">
        <v>12</v>
      </c>
      <c r="AG2" s="1" t="s">
        <v>12</v>
      </c>
      <c r="AH2" s="1" t="s">
        <v>12</v>
      </c>
      <c r="AI2" s="1" t="s">
        <v>12</v>
      </c>
      <c r="AJ2" s="1" t="s">
        <v>12</v>
      </c>
      <c r="AK2" s="1" t="s">
        <v>12</v>
      </c>
      <c r="AL2" s="1" t="s">
        <v>12</v>
      </c>
      <c r="AM2" s="1" t="s">
        <v>12</v>
      </c>
      <c r="AN2" s="1" t="s">
        <v>12</v>
      </c>
      <c r="AO2" s="1" t="s">
        <v>12</v>
      </c>
      <c r="AP2" s="1" t="s">
        <v>12</v>
      </c>
      <c r="AQ2" s="1" t="s">
        <v>12</v>
      </c>
      <c r="AR2" s="1" t="s">
        <v>12</v>
      </c>
      <c r="AS2" s="1" t="s">
        <v>12</v>
      </c>
      <c r="AT2" s="1" t="s">
        <v>12</v>
      </c>
      <c r="AU2" s="1" t="s">
        <v>12</v>
      </c>
      <c r="AV2" s="1" t="s">
        <v>12</v>
      </c>
      <c r="AW2" s="1" t="s">
        <v>12</v>
      </c>
      <c r="AX2" s="1" t="s">
        <v>12</v>
      </c>
      <c r="AY2" s="1" t="s">
        <v>12</v>
      </c>
      <c r="AZ2" s="1" t="s">
        <v>12</v>
      </c>
      <c r="BA2" s="1" t="s">
        <v>12</v>
      </c>
      <c r="BB2" s="1" t="s">
        <v>12</v>
      </c>
      <c r="BC2" s="1" t="s">
        <v>12</v>
      </c>
      <c r="BD2" s="1" t="s">
        <v>12</v>
      </c>
      <c r="BE2" s="1" t="s">
        <v>12</v>
      </c>
      <c r="BF2" s="1" t="s">
        <v>12</v>
      </c>
      <c r="BG2" s="1" t="s">
        <v>12</v>
      </c>
      <c r="BH2" s="1" t="s">
        <v>12</v>
      </c>
      <c r="BI2" s="1" t="s">
        <v>12</v>
      </c>
      <c r="BJ2" s="1" t="s">
        <v>12</v>
      </c>
      <c r="BK2" s="1" t="s">
        <v>12</v>
      </c>
      <c r="BL2" s="1" t="s">
        <v>12</v>
      </c>
      <c r="BM2" s="1" t="s">
        <v>12</v>
      </c>
      <c r="BN2" s="1" t="s">
        <v>12</v>
      </c>
      <c r="BO2" s="1" t="s">
        <v>12</v>
      </c>
      <c r="BP2" s="1" t="s">
        <v>12</v>
      </c>
      <c r="BQ2" s="1" t="s">
        <v>12</v>
      </c>
      <c r="BR2" s="1" t="s">
        <v>12</v>
      </c>
      <c r="BS2" s="1" t="s">
        <v>12</v>
      </c>
      <c r="BT2" s="1" t="s">
        <v>12</v>
      </c>
      <c r="BU2" s="1" t="s">
        <v>12</v>
      </c>
      <c r="BV2" s="1" t="s">
        <v>12</v>
      </c>
      <c r="BW2" s="1" t="s">
        <v>12</v>
      </c>
      <c r="BX2" s="1" t="s">
        <v>12</v>
      </c>
      <c r="BY2" s="1" t="s">
        <v>12</v>
      </c>
      <c r="BZ2" s="1" t="s">
        <v>106</v>
      </c>
      <c r="CA2" s="1" t="s">
        <v>106</v>
      </c>
      <c r="CB2" s="1" t="s">
        <v>107</v>
      </c>
      <c r="CC2" s="1" t="s">
        <v>108</v>
      </c>
    </row>
    <row r="3" spans="1:81">
      <c r="A3" s="1" t="s">
        <v>95</v>
      </c>
      <c r="B3" s="1" t="s">
        <v>109</v>
      </c>
      <c r="C3" s="1" t="s">
        <v>110</v>
      </c>
      <c r="D3" s="1"/>
      <c r="E3" s="1" t="s">
        <v>111</v>
      </c>
      <c r="F3" s="1" t="s">
        <v>95</v>
      </c>
      <c r="G3" s="1" t="s">
        <v>98</v>
      </c>
      <c r="H3" s="1" t="s">
        <v>99</v>
      </c>
      <c r="I3" s="1" t="s">
        <v>112</v>
      </c>
      <c r="J3" s="1"/>
      <c r="K3" s="1" t="s">
        <v>101</v>
      </c>
      <c r="L3" s="1" t="s">
        <v>113</v>
      </c>
      <c r="M3" s="1" t="s">
        <v>103</v>
      </c>
      <c r="N3" s="1" t="s">
        <v>104</v>
      </c>
      <c r="O3" s="1" t="s">
        <v>114</v>
      </c>
      <c r="P3" s="1" t="s">
        <v>12</v>
      </c>
      <c r="Q3" s="1" t="s">
        <v>114</v>
      </c>
      <c r="R3" s="1" t="s">
        <v>12</v>
      </c>
      <c r="S3" s="1" t="s">
        <v>12</v>
      </c>
      <c r="T3" s="1" t="s">
        <v>12</v>
      </c>
      <c r="U3" s="1" t="s">
        <v>12</v>
      </c>
      <c r="V3" s="1" t="s">
        <v>12</v>
      </c>
      <c r="W3" s="1" t="s">
        <v>102</v>
      </c>
      <c r="X3" s="1" t="s">
        <v>12</v>
      </c>
      <c r="Y3" s="1" t="s">
        <v>12</v>
      </c>
      <c r="Z3" s="1" t="s">
        <v>12</v>
      </c>
      <c r="AA3" s="1" t="s">
        <v>12</v>
      </c>
      <c r="AB3" s="1" t="s">
        <v>12</v>
      </c>
      <c r="AC3" s="1" t="s">
        <v>12</v>
      </c>
      <c r="AD3" s="1" t="s">
        <v>12</v>
      </c>
      <c r="AE3" s="1" t="s">
        <v>12</v>
      </c>
      <c r="AF3" s="1" t="s">
        <v>102</v>
      </c>
      <c r="AG3" s="1" t="s">
        <v>12</v>
      </c>
      <c r="AH3" s="1" t="s">
        <v>12</v>
      </c>
      <c r="AI3" s="1" t="s">
        <v>12</v>
      </c>
      <c r="AJ3" s="1" t="s">
        <v>12</v>
      </c>
      <c r="AK3" s="1" t="s">
        <v>12</v>
      </c>
      <c r="AL3" s="1" t="s">
        <v>12</v>
      </c>
      <c r="AM3" s="1" t="s">
        <v>12</v>
      </c>
      <c r="AN3" s="1" t="s">
        <v>12</v>
      </c>
      <c r="AO3" s="1" t="s">
        <v>12</v>
      </c>
      <c r="AP3" s="1" t="s">
        <v>12</v>
      </c>
      <c r="AQ3" s="1" t="s">
        <v>12</v>
      </c>
      <c r="AR3" s="1" t="s">
        <v>12</v>
      </c>
      <c r="AS3" s="1" t="s">
        <v>12</v>
      </c>
      <c r="AT3" s="1" t="s">
        <v>12</v>
      </c>
      <c r="AU3" s="1" t="s">
        <v>12</v>
      </c>
      <c r="AV3" s="1" t="s">
        <v>12</v>
      </c>
      <c r="AW3" s="1" t="s">
        <v>12</v>
      </c>
      <c r="AX3" s="1" t="s">
        <v>12</v>
      </c>
      <c r="AY3" s="1" t="s">
        <v>12</v>
      </c>
      <c r="AZ3" s="1" t="s">
        <v>12</v>
      </c>
      <c r="BA3" s="1" t="s">
        <v>12</v>
      </c>
      <c r="BB3" s="1" t="s">
        <v>12</v>
      </c>
      <c r="BC3" s="1" t="s">
        <v>12</v>
      </c>
      <c r="BD3" s="1" t="s">
        <v>12</v>
      </c>
      <c r="BE3" s="1" t="s">
        <v>12</v>
      </c>
      <c r="BF3" s="1" t="s">
        <v>12</v>
      </c>
      <c r="BG3" s="1" t="s">
        <v>12</v>
      </c>
      <c r="BH3" s="1" t="s">
        <v>12</v>
      </c>
      <c r="BI3" s="1" t="s">
        <v>12</v>
      </c>
      <c r="BJ3" s="1" t="s">
        <v>12</v>
      </c>
      <c r="BK3" s="1" t="s">
        <v>12</v>
      </c>
      <c r="BL3" s="1" t="s">
        <v>12</v>
      </c>
      <c r="BM3" s="1" t="s">
        <v>12</v>
      </c>
      <c r="BN3" s="1" t="s">
        <v>12</v>
      </c>
      <c r="BO3" s="1" t="s">
        <v>12</v>
      </c>
      <c r="BP3" s="1" t="s">
        <v>12</v>
      </c>
      <c r="BQ3" s="1" t="s">
        <v>12</v>
      </c>
      <c r="BR3" s="1" t="s">
        <v>12</v>
      </c>
      <c r="BS3" s="1" t="s">
        <v>12</v>
      </c>
      <c r="BT3" s="1" t="s">
        <v>12</v>
      </c>
      <c r="BU3" s="1" t="s">
        <v>12</v>
      </c>
      <c r="BV3" s="1" t="s">
        <v>12</v>
      </c>
      <c r="BW3" s="1" t="s">
        <v>12</v>
      </c>
      <c r="BX3" s="1" t="s">
        <v>12</v>
      </c>
      <c r="BY3" s="1" t="s">
        <v>12</v>
      </c>
      <c r="BZ3" s="1" t="s">
        <v>115</v>
      </c>
      <c r="CA3" s="1" t="s">
        <v>115</v>
      </c>
      <c r="CB3" s="1" t="s">
        <v>107</v>
      </c>
      <c r="CC3" s="1" t="s">
        <v>108</v>
      </c>
    </row>
    <row r="4" spans="1:81">
      <c r="A4" s="1" t="s">
        <v>95</v>
      </c>
      <c r="B4" s="1" t="s">
        <v>116</v>
      </c>
      <c r="C4" s="1" t="s">
        <v>117</v>
      </c>
      <c r="D4" s="1"/>
      <c r="E4" s="1" t="s">
        <v>95</v>
      </c>
      <c r="F4" s="1" t="s">
        <v>95</v>
      </c>
      <c r="G4" s="1" t="s">
        <v>98</v>
      </c>
      <c r="H4" s="1" t="s">
        <v>118</v>
      </c>
      <c r="I4" s="1" t="s">
        <v>119</v>
      </c>
      <c r="J4" s="1"/>
      <c r="K4" s="1" t="s">
        <v>101</v>
      </c>
      <c r="L4" s="1" t="s">
        <v>120</v>
      </c>
      <c r="M4" s="1" t="s">
        <v>103</v>
      </c>
      <c r="N4" s="1" t="s">
        <v>121</v>
      </c>
      <c r="O4" s="1" t="s">
        <v>122</v>
      </c>
      <c r="P4" s="1" t="s">
        <v>12</v>
      </c>
      <c r="Q4" s="1" t="s">
        <v>122</v>
      </c>
      <c r="R4" s="1" t="s">
        <v>12</v>
      </c>
      <c r="S4" s="1" t="s">
        <v>12</v>
      </c>
      <c r="T4" s="1" t="s">
        <v>12</v>
      </c>
      <c r="U4" s="1" t="s">
        <v>12</v>
      </c>
      <c r="V4" s="1" t="s">
        <v>12</v>
      </c>
      <c r="W4" s="1" t="s">
        <v>102</v>
      </c>
      <c r="X4" s="1" t="s">
        <v>12</v>
      </c>
      <c r="Y4" s="1" t="s">
        <v>12</v>
      </c>
      <c r="Z4" s="1" t="s">
        <v>102</v>
      </c>
      <c r="AA4" s="1" t="s">
        <v>102</v>
      </c>
      <c r="AB4" s="1" t="s">
        <v>12</v>
      </c>
      <c r="AC4" s="1" t="s">
        <v>12</v>
      </c>
      <c r="AD4" s="1" t="s">
        <v>12</v>
      </c>
      <c r="AE4" s="1" t="s">
        <v>12</v>
      </c>
      <c r="AF4" s="1" t="s">
        <v>12</v>
      </c>
      <c r="AG4" s="1" t="s">
        <v>12</v>
      </c>
      <c r="AH4" s="1" t="s">
        <v>12</v>
      </c>
      <c r="AI4" s="1" t="s">
        <v>12</v>
      </c>
      <c r="AJ4" s="1" t="s">
        <v>12</v>
      </c>
      <c r="AK4" s="1" t="s">
        <v>12</v>
      </c>
      <c r="AL4" s="1" t="s">
        <v>12</v>
      </c>
      <c r="AM4" s="1" t="s">
        <v>12</v>
      </c>
      <c r="AN4" s="1" t="s">
        <v>12</v>
      </c>
      <c r="AO4" s="1" t="s">
        <v>12</v>
      </c>
      <c r="AP4" s="1" t="s">
        <v>12</v>
      </c>
      <c r="AQ4" s="1" t="s">
        <v>12</v>
      </c>
      <c r="AR4" s="1" t="s">
        <v>12</v>
      </c>
      <c r="AS4" s="1" t="s">
        <v>102</v>
      </c>
      <c r="AT4" s="1" t="s">
        <v>12</v>
      </c>
      <c r="AU4" s="1" t="s">
        <v>12</v>
      </c>
      <c r="AV4" s="1" t="s">
        <v>12</v>
      </c>
      <c r="AW4" s="1" t="s">
        <v>12</v>
      </c>
      <c r="AX4" s="1" t="s">
        <v>12</v>
      </c>
      <c r="AY4" s="1" t="s">
        <v>12</v>
      </c>
      <c r="AZ4" s="1" t="s">
        <v>12</v>
      </c>
      <c r="BA4" s="1" t="s">
        <v>12</v>
      </c>
      <c r="BB4" s="1" t="s">
        <v>12</v>
      </c>
      <c r="BC4" s="1" t="s">
        <v>12</v>
      </c>
      <c r="BD4" s="1" t="s">
        <v>12</v>
      </c>
      <c r="BE4" s="1" t="s">
        <v>12</v>
      </c>
      <c r="BF4" s="1" t="s">
        <v>12</v>
      </c>
      <c r="BG4" s="1" t="s">
        <v>12</v>
      </c>
      <c r="BH4" s="1" t="s">
        <v>12</v>
      </c>
      <c r="BI4" s="1" t="s">
        <v>12</v>
      </c>
      <c r="BJ4" s="1" t="s">
        <v>12</v>
      </c>
      <c r="BK4" s="1" t="s">
        <v>12</v>
      </c>
      <c r="BL4" s="1" t="s">
        <v>12</v>
      </c>
      <c r="BM4" s="1" t="s">
        <v>12</v>
      </c>
      <c r="BN4" s="1" t="s">
        <v>12</v>
      </c>
      <c r="BO4" s="1" t="s">
        <v>12</v>
      </c>
      <c r="BP4" s="1" t="s">
        <v>12</v>
      </c>
      <c r="BQ4" s="1" t="s">
        <v>12</v>
      </c>
      <c r="BR4" s="1" t="s">
        <v>12</v>
      </c>
      <c r="BS4" s="1" t="s">
        <v>12</v>
      </c>
      <c r="BT4" s="1" t="s">
        <v>12</v>
      </c>
      <c r="BU4" s="1" t="s">
        <v>12</v>
      </c>
      <c r="BV4" s="1" t="s">
        <v>12</v>
      </c>
      <c r="BW4" s="1" t="s">
        <v>102</v>
      </c>
      <c r="BX4" s="1" t="s">
        <v>102</v>
      </c>
      <c r="BY4" s="1" t="s">
        <v>102</v>
      </c>
      <c r="BZ4" s="1" t="s">
        <v>123</v>
      </c>
      <c r="CA4" s="1" t="s">
        <v>123</v>
      </c>
      <c r="CB4" s="1" t="s">
        <v>107</v>
      </c>
      <c r="CC4" s="1" t="s">
        <v>108</v>
      </c>
    </row>
    <row r="5" spans="1:81">
      <c r="A5" s="1" t="s">
        <v>95</v>
      </c>
      <c r="B5" s="1" t="s">
        <v>124</v>
      </c>
      <c r="C5" s="1" t="s">
        <v>125</v>
      </c>
      <c r="D5" s="1"/>
      <c r="E5" s="1" t="s">
        <v>111</v>
      </c>
      <c r="F5" s="1" t="s">
        <v>95</v>
      </c>
      <c r="G5" s="1" t="s">
        <v>98</v>
      </c>
      <c r="H5" s="1" t="s">
        <v>126</v>
      </c>
      <c r="I5" s="1" t="s">
        <v>127</v>
      </c>
      <c r="J5" s="1"/>
      <c r="K5" s="1" t="s">
        <v>101</v>
      </c>
      <c r="L5" s="1" t="s">
        <v>128</v>
      </c>
      <c r="M5" s="1" t="s">
        <v>103</v>
      </c>
      <c r="N5" s="1" t="s">
        <v>121</v>
      </c>
      <c r="O5" s="1" t="s">
        <v>129</v>
      </c>
      <c r="P5" s="1" t="s">
        <v>12</v>
      </c>
      <c r="Q5" s="1" t="s">
        <v>129</v>
      </c>
      <c r="R5" s="1" t="s">
        <v>12</v>
      </c>
      <c r="S5" s="1" t="s">
        <v>12</v>
      </c>
      <c r="T5" s="1" t="s">
        <v>12</v>
      </c>
      <c r="U5" s="1" t="s">
        <v>12</v>
      </c>
      <c r="V5" s="1" t="s">
        <v>12</v>
      </c>
      <c r="W5" s="1" t="s">
        <v>102</v>
      </c>
      <c r="X5" s="1" t="s">
        <v>12</v>
      </c>
      <c r="Y5" s="1" t="s">
        <v>12</v>
      </c>
      <c r="Z5" s="1" t="s">
        <v>102</v>
      </c>
      <c r="AA5" s="1" t="s">
        <v>102</v>
      </c>
      <c r="AB5" s="1" t="s">
        <v>12</v>
      </c>
      <c r="AC5" s="1" t="s">
        <v>12</v>
      </c>
      <c r="AD5" s="1" t="s">
        <v>12</v>
      </c>
      <c r="AE5" s="1" t="s">
        <v>12</v>
      </c>
      <c r="AF5" s="1" t="s">
        <v>12</v>
      </c>
      <c r="AG5" s="1" t="s">
        <v>12</v>
      </c>
      <c r="AH5" s="1" t="s">
        <v>12</v>
      </c>
      <c r="AI5" s="1" t="s">
        <v>12</v>
      </c>
      <c r="AJ5" s="1" t="s">
        <v>12</v>
      </c>
      <c r="AK5" s="1" t="s">
        <v>12</v>
      </c>
      <c r="AL5" s="1" t="s">
        <v>12</v>
      </c>
      <c r="AM5" s="1" t="s">
        <v>12</v>
      </c>
      <c r="AN5" s="1" t="s">
        <v>12</v>
      </c>
      <c r="AO5" s="1" t="s">
        <v>12</v>
      </c>
      <c r="AP5" s="1" t="s">
        <v>12</v>
      </c>
      <c r="AQ5" s="1" t="s">
        <v>12</v>
      </c>
      <c r="AR5" s="1" t="s">
        <v>12</v>
      </c>
      <c r="AS5" s="1" t="s">
        <v>12</v>
      </c>
      <c r="AT5" s="1" t="s">
        <v>102</v>
      </c>
      <c r="AU5" s="1" t="s">
        <v>12</v>
      </c>
      <c r="AV5" s="1" t="s">
        <v>12</v>
      </c>
      <c r="AW5" s="1" t="s">
        <v>12</v>
      </c>
      <c r="AX5" s="1" t="s">
        <v>12</v>
      </c>
      <c r="AY5" s="1" t="s">
        <v>12</v>
      </c>
      <c r="AZ5" s="1" t="s">
        <v>12</v>
      </c>
      <c r="BA5" s="1" t="s">
        <v>12</v>
      </c>
      <c r="BB5" s="1" t="s">
        <v>12</v>
      </c>
      <c r="BC5" s="1" t="s">
        <v>12</v>
      </c>
      <c r="BD5" s="1" t="s">
        <v>12</v>
      </c>
      <c r="BE5" s="1" t="s">
        <v>12</v>
      </c>
      <c r="BF5" s="1" t="s">
        <v>12</v>
      </c>
      <c r="BG5" s="1" t="s">
        <v>12</v>
      </c>
      <c r="BH5" s="1" t="s">
        <v>12</v>
      </c>
      <c r="BI5" s="1" t="s">
        <v>12</v>
      </c>
      <c r="BJ5" s="1" t="s">
        <v>12</v>
      </c>
      <c r="BK5" s="1" t="s">
        <v>12</v>
      </c>
      <c r="BL5" s="1" t="s">
        <v>12</v>
      </c>
      <c r="BM5" s="1" t="s">
        <v>12</v>
      </c>
      <c r="BN5" s="1" t="s">
        <v>12</v>
      </c>
      <c r="BO5" s="1" t="s">
        <v>12</v>
      </c>
      <c r="BP5" s="1" t="s">
        <v>12</v>
      </c>
      <c r="BQ5" s="1" t="s">
        <v>12</v>
      </c>
      <c r="BR5" s="1" t="s">
        <v>12</v>
      </c>
      <c r="BS5" s="1" t="s">
        <v>12</v>
      </c>
      <c r="BT5" s="1" t="s">
        <v>12</v>
      </c>
      <c r="BU5" s="1" t="s">
        <v>12</v>
      </c>
      <c r="BV5" s="1" t="s">
        <v>12</v>
      </c>
      <c r="BW5" s="1" t="s">
        <v>102</v>
      </c>
      <c r="BX5" s="1" t="s">
        <v>12</v>
      </c>
      <c r="BY5" s="1" t="s">
        <v>12</v>
      </c>
      <c r="BZ5" s="1" t="s">
        <v>130</v>
      </c>
      <c r="CA5" s="1" t="s">
        <v>130</v>
      </c>
      <c r="CB5" s="1" t="s">
        <v>107</v>
      </c>
      <c r="CC5" s="1" t="s">
        <v>108</v>
      </c>
    </row>
    <row r="6" spans="1:81">
      <c r="A6" s="1" t="s">
        <v>95</v>
      </c>
      <c r="B6" s="1" t="s">
        <v>131</v>
      </c>
      <c r="C6" s="1" t="s">
        <v>132</v>
      </c>
      <c r="D6" s="1"/>
      <c r="E6" s="1" t="s">
        <v>95</v>
      </c>
      <c r="F6" s="1" t="s">
        <v>95</v>
      </c>
      <c r="G6" s="1" t="s">
        <v>98</v>
      </c>
      <c r="H6" s="1" t="s">
        <v>133</v>
      </c>
      <c r="I6" s="1" t="s">
        <v>134</v>
      </c>
      <c r="J6" s="1"/>
      <c r="K6" s="1" t="s">
        <v>101</v>
      </c>
      <c r="L6" s="1" t="s">
        <v>135</v>
      </c>
      <c r="M6" s="1" t="s">
        <v>103</v>
      </c>
      <c r="N6" s="1" t="s">
        <v>121</v>
      </c>
      <c r="O6" s="1" t="s">
        <v>129</v>
      </c>
      <c r="P6" s="1" t="s">
        <v>12</v>
      </c>
      <c r="Q6" s="1" t="s">
        <v>129</v>
      </c>
      <c r="R6" s="1" t="s">
        <v>12</v>
      </c>
      <c r="S6" s="1" t="s">
        <v>12</v>
      </c>
      <c r="T6" s="1" t="s">
        <v>12</v>
      </c>
      <c r="U6" s="1" t="s">
        <v>12</v>
      </c>
      <c r="V6" s="1" t="s">
        <v>12</v>
      </c>
      <c r="W6" s="1" t="s">
        <v>102</v>
      </c>
      <c r="X6" s="1" t="s">
        <v>12</v>
      </c>
      <c r="Y6" s="1" t="s">
        <v>12</v>
      </c>
      <c r="Z6" s="1" t="s">
        <v>12</v>
      </c>
      <c r="AA6" s="1" t="s">
        <v>102</v>
      </c>
      <c r="AB6" s="1" t="s">
        <v>12</v>
      </c>
      <c r="AC6" s="1" t="s">
        <v>12</v>
      </c>
      <c r="AD6" s="1" t="s">
        <v>12</v>
      </c>
      <c r="AE6" s="1" t="s">
        <v>12</v>
      </c>
      <c r="AF6" s="1" t="s">
        <v>12</v>
      </c>
      <c r="AG6" s="1" t="s">
        <v>12</v>
      </c>
      <c r="AH6" s="1" t="s">
        <v>12</v>
      </c>
      <c r="AI6" s="1" t="s">
        <v>12</v>
      </c>
      <c r="AJ6" s="1" t="s">
        <v>12</v>
      </c>
      <c r="AK6" s="1" t="s">
        <v>12</v>
      </c>
      <c r="AL6" s="1" t="s">
        <v>12</v>
      </c>
      <c r="AM6" s="1" t="s">
        <v>12</v>
      </c>
      <c r="AN6" s="1" t="s">
        <v>12</v>
      </c>
      <c r="AO6" s="1" t="s">
        <v>12</v>
      </c>
      <c r="AP6" s="1" t="s">
        <v>12</v>
      </c>
      <c r="AQ6" s="1" t="s">
        <v>12</v>
      </c>
      <c r="AR6" s="1" t="s">
        <v>12</v>
      </c>
      <c r="AS6" s="1" t="s">
        <v>12</v>
      </c>
      <c r="AT6" s="1" t="s">
        <v>12</v>
      </c>
      <c r="AU6" s="1" t="s">
        <v>102</v>
      </c>
      <c r="AV6" s="1" t="s">
        <v>12</v>
      </c>
      <c r="AW6" s="1" t="s">
        <v>12</v>
      </c>
      <c r="AX6" s="1" t="s">
        <v>12</v>
      </c>
      <c r="AY6" s="1" t="s">
        <v>12</v>
      </c>
      <c r="AZ6" s="1" t="s">
        <v>12</v>
      </c>
      <c r="BA6" s="1" t="s">
        <v>12</v>
      </c>
      <c r="BB6" s="1" t="s">
        <v>12</v>
      </c>
      <c r="BC6" s="1" t="s">
        <v>12</v>
      </c>
      <c r="BD6" s="1" t="s">
        <v>12</v>
      </c>
      <c r="BE6" s="1" t="s">
        <v>12</v>
      </c>
      <c r="BF6" s="1" t="s">
        <v>12</v>
      </c>
      <c r="BG6" s="1" t="s">
        <v>12</v>
      </c>
      <c r="BH6" s="1" t="s">
        <v>12</v>
      </c>
      <c r="BI6" s="1" t="s">
        <v>12</v>
      </c>
      <c r="BJ6" s="1" t="s">
        <v>12</v>
      </c>
      <c r="BK6" s="1" t="s">
        <v>12</v>
      </c>
      <c r="BL6" s="1" t="s">
        <v>12</v>
      </c>
      <c r="BM6" s="1" t="s">
        <v>12</v>
      </c>
      <c r="BN6" s="1" t="s">
        <v>12</v>
      </c>
      <c r="BO6" s="1" t="s">
        <v>12</v>
      </c>
      <c r="BP6" s="1" t="s">
        <v>12</v>
      </c>
      <c r="BQ6" s="1" t="s">
        <v>12</v>
      </c>
      <c r="BR6" s="1" t="s">
        <v>12</v>
      </c>
      <c r="BS6" s="1" t="s">
        <v>12</v>
      </c>
      <c r="BT6" s="1" t="s">
        <v>12</v>
      </c>
      <c r="BU6" s="1" t="s">
        <v>12</v>
      </c>
      <c r="BV6" s="1" t="s">
        <v>12</v>
      </c>
      <c r="BW6" s="1" t="s">
        <v>102</v>
      </c>
      <c r="BX6" s="1" t="s">
        <v>102</v>
      </c>
      <c r="BY6" s="1" t="s">
        <v>102</v>
      </c>
      <c r="BZ6" s="1" t="s">
        <v>136</v>
      </c>
      <c r="CA6" s="1" t="s">
        <v>136</v>
      </c>
      <c r="CB6" s="1" t="s">
        <v>107</v>
      </c>
      <c r="CC6" s="1" t="s">
        <v>108</v>
      </c>
    </row>
    <row r="7" spans="1:8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8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8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8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8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8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8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8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8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8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2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2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2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2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2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2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2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2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2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2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2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CompareXC</vt:lpstr>
      <vt:lpstr>ORA</vt:lpstr>
      <vt:lpstr>EDB</vt:lpstr>
      <vt:lpstr>EDB!dse_w_agentcalllistabs</vt:lpstr>
      <vt:lpstr>ORA!dse_w_agentcalllistabs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2023-04-12T06:56:02Z</dcterms:modified>
</cp:coreProperties>
</file>