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01 Data Pribadi\Downloads\"/>
    </mc:Choice>
  </mc:AlternateContent>
  <xr:revisionPtr revIDLastSave="0" documentId="13_ncr:1_{2B2BABF2-1AB2-4DE8-BB7A-CDF5478CAA5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" i="1" l="1"/>
  <c r="AA2" i="1"/>
  <c r="Y2" i="1"/>
  <c r="V2" i="1"/>
  <c r="U2" i="1"/>
  <c r="S2" i="1"/>
  <c r="H2" i="1"/>
  <c r="J2" i="1" s="1"/>
</calcChain>
</file>

<file path=xl/sharedStrings.xml><?xml version="1.0" encoding="utf-8"?>
<sst xmlns="http://schemas.openxmlformats.org/spreadsheetml/2006/main" count="30" uniqueCount="30">
  <si>
    <t>#</t>
  </si>
  <si>
    <t>NIK</t>
  </si>
  <si>
    <t>NAMA</t>
  </si>
  <si>
    <t>RANK</t>
  </si>
  <si>
    <t>BASIC SALARY</t>
  </si>
  <si>
    <t>THR</t>
  </si>
  <si>
    <t>BONUS</t>
  </si>
  <si>
    <t>RAPEL</t>
  </si>
  <si>
    <t>PAPARAN</t>
  </si>
  <si>
    <t>SALARY PAID</t>
  </si>
  <si>
    <t>JAM LEMBUR</t>
  </si>
  <si>
    <t>TUNJ MAKAN</t>
  </si>
  <si>
    <t>TUNJ TRANSPORT</t>
  </si>
  <si>
    <t>TUNJ RUMAH</t>
  </si>
  <si>
    <t>PREMI HADIR</t>
  </si>
  <si>
    <t>OVERTIME</t>
  </si>
  <si>
    <t>TUNJ SHIFT</t>
  </si>
  <si>
    <t>TJ JAB (PJS)</t>
  </si>
  <si>
    <t>TOTAL SALARY</t>
  </si>
  <si>
    <t>LOAN KARYAWAN</t>
  </si>
  <si>
    <t>ASTEK (JAMSOSTEK)</t>
  </si>
  <si>
    <t>JP KARY (BPJS PENSIUN)</t>
  </si>
  <si>
    <t>SPSI</t>
  </si>
  <si>
    <t>KOPERASI</t>
  </si>
  <si>
    <t>BPJS KARYAWAN</t>
  </si>
  <si>
    <t>BEASISWA</t>
  </si>
  <si>
    <t>PENSION 3% (DPLK INDOLIFE)</t>
  </si>
  <si>
    <t>LAIN-LAIN</t>
  </si>
  <si>
    <t>NET TRANSFER</t>
  </si>
  <si>
    <t>Ruhiyat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</si>
</sst>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"/>
  <sheetViews>
    <sheetView tabSelected="1" workbookViewId="0">
      <selection activeCell="J11" sqref="J11"/>
    </sheetView>
  </sheetViews>
  <sheetFormatPr defaultRowHeight="14.4" x14ac:dyDescent="0.3"/>
  <cols>
    <col min="1" max="1" width="2" bestFit="1" customWidth="1"/>
    <col min="2" max="2" width="6" bestFit="1" customWidth="1"/>
    <col min="3" max="3" width="7.109375" bestFit="1" customWidth="1"/>
    <col min="4" max="4" width="5.5546875" bestFit="1" customWidth="1"/>
    <col min="5" max="5" width="12.33203125" bestFit="1" customWidth="1"/>
    <col min="6" max="6" width="4.33203125" bestFit="1" customWidth="1"/>
    <col min="7" max="7" width="7" bestFit="1" customWidth="1"/>
    <col min="8" max="8" width="8" bestFit="1" customWidth="1"/>
    <col min="9" max="9" width="8.77734375" bestFit="1" customWidth="1"/>
    <col min="10" max="10" width="11.44140625" bestFit="1" customWidth="1"/>
    <col min="11" max="12" width="12" bestFit="1" customWidth="1"/>
    <col min="13" max="13" width="15.77734375" bestFit="1" customWidth="1"/>
    <col min="14" max="14" width="12.21875" bestFit="1" customWidth="1"/>
    <col min="15" max="15" width="12" bestFit="1" customWidth="1"/>
    <col min="16" max="16" width="9.77734375" bestFit="1" customWidth="1"/>
    <col min="17" max="17" width="10.33203125" bestFit="1" customWidth="1"/>
    <col min="18" max="18" width="10.109375" bestFit="1" customWidth="1"/>
    <col min="19" max="19" width="12.88671875" bestFit="1" customWidth="1"/>
    <col min="20" max="20" width="15.77734375" bestFit="1" customWidth="1"/>
    <col min="21" max="21" width="17.33203125" bestFit="1" customWidth="1"/>
    <col min="22" max="22" width="20.6640625" bestFit="1" customWidth="1"/>
    <col min="23" max="23" width="6" bestFit="1" customWidth="1"/>
    <col min="24" max="24" width="9" bestFit="1" customWidth="1"/>
    <col min="25" max="25" width="14.77734375" bestFit="1" customWidth="1"/>
    <col min="26" max="26" width="9.44140625" bestFit="1" customWidth="1"/>
    <col min="27" max="27" width="25.6640625" bestFit="1" customWidth="1"/>
    <col min="28" max="28" width="9.44140625" bestFit="1" customWidth="1"/>
    <col min="29" max="29" width="13.33203125" bestFit="1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3">
      <c r="A2">
        <v>1</v>
      </c>
      <c r="B2">
        <v>11019</v>
      </c>
      <c r="C2" t="s">
        <v>29</v>
      </c>
      <c r="D2">
        <v>6</v>
      </c>
      <c r="E2">
        <v>8500000</v>
      </c>
      <c r="F2">
        <v>0</v>
      </c>
      <c r="G2">
        <v>0</v>
      </c>
      <c r="H2">
        <f>(E2*5%)*10</f>
        <v>4250000</v>
      </c>
      <c r="I2">
        <v>0</v>
      </c>
      <c r="J2">
        <f>E2+H2</f>
        <v>12750000</v>
      </c>
      <c r="K2">
        <v>0</v>
      </c>
      <c r="L2">
        <v>500000</v>
      </c>
      <c r="M2">
        <v>0</v>
      </c>
      <c r="N2">
        <v>170000</v>
      </c>
      <c r="O2">
        <v>100000</v>
      </c>
      <c r="P2">
        <v>0</v>
      </c>
      <c r="Q2">
        <v>0</v>
      </c>
      <c r="R2">
        <v>0</v>
      </c>
      <c r="S2">
        <f>SUM(K2:R2)+J2</f>
        <v>13520000</v>
      </c>
      <c r="T2">
        <v>0</v>
      </c>
      <c r="U2">
        <f>3%*E2</f>
        <v>255000</v>
      </c>
      <c r="V2">
        <f>1%*E2</f>
        <v>85000</v>
      </c>
      <c r="W2">
        <v>40000</v>
      </c>
      <c r="X2">
        <v>0</v>
      </c>
      <c r="Y2">
        <f>3%*E2</f>
        <v>255000</v>
      </c>
      <c r="Z2">
        <v>15000</v>
      </c>
      <c r="AA2">
        <f>3%*E2</f>
        <v>255000</v>
      </c>
      <c r="AB2">
        <v>0</v>
      </c>
      <c r="AC2">
        <f>S2-SUM(T2:AB2)</f>
        <v>12615000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Jumar</cp:lastModifiedBy>
  <dcterms:created xsi:type="dcterms:W3CDTF">2022-10-31T14:54:55Z</dcterms:created>
  <dcterms:modified xsi:type="dcterms:W3CDTF">2022-10-31T15:01:50Z</dcterms:modified>
  <cp:category/>
</cp:coreProperties>
</file>