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qualinetrading.sharepoint.com/sites/Finance/Shared Documents/General/4 Monthly/Workpapers/AR/"/>
    </mc:Choice>
  </mc:AlternateContent>
  <xr:revisionPtr revIDLastSave="78" documentId="8_{BBB13E7E-BAF7-4FE2-8E05-4AF951DBF05C}" xr6:coauthVersionLast="47" xr6:coauthVersionMax="47" xr10:uidLastSave="{E4278AE2-60D8-4CE6-858F-EFB8279073DB}"/>
  <bookViews>
    <workbookView xWindow="28935" yWindow="435" windowWidth="27495" windowHeight="14910" firstSheet="2" activeTab="2" xr2:uid="{00000000-000D-0000-FFFF-FFFF00000000}"/>
  </bookViews>
  <sheets>
    <sheet name="Since paid" sheetId="3" r:id="rId1"/>
    <sheet name="Summary" sheetId="2" r:id="rId2"/>
    <sheet name="Sheet1" sheetId="1" r:id="rId3"/>
  </sheets>
  <definedNames>
    <definedName name="_xlnm.Print_Titles" localSheetId="2">Sheet1!$1:$8</definedName>
    <definedName name="_xlnm.Print_Titles" localSheetId="1">Summary!#REF!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J19" i="2"/>
  <c r="J20" i="2" s="1"/>
  <c r="K19" i="2"/>
  <c r="K20" i="2" s="1"/>
</calcChain>
</file>

<file path=xl/sharedStrings.xml><?xml version="1.0" encoding="utf-8"?>
<sst xmlns="http://schemas.openxmlformats.org/spreadsheetml/2006/main" count="528" uniqueCount="336">
  <si>
    <t>Since paid</t>
  </si>
  <si>
    <t>Chesters Distribution</t>
  </si>
  <si>
    <t>Franklins</t>
  </si>
  <si>
    <t>O'briens Hawkes Bay</t>
  </si>
  <si>
    <t>O'briens Waikato</t>
  </si>
  <si>
    <t>Prior to</t>
  </si>
  <si>
    <t>Balance</t>
  </si>
  <si>
    <t>Current</t>
  </si>
  <si>
    <t>30 Days</t>
  </si>
  <si>
    <t>60 days</t>
  </si>
  <si>
    <t>90 days</t>
  </si>
  <si>
    <t>90+ days</t>
  </si>
  <si>
    <t>C05000</t>
  </si>
  <si>
    <t>BUNNINGS WAREHOUSE - HEAD OFFICE</t>
  </si>
  <si>
    <t/>
  </si>
  <si>
    <t>C00048</t>
  </si>
  <si>
    <t>FRANKLIN PLUMBERS &amp; BUILDERS SUPPLIES LTD</t>
  </si>
  <si>
    <t>C07649</t>
  </si>
  <si>
    <t>Harrison Bloy Plumbing &amp; Bathroom - INVERCARGILL</t>
  </si>
  <si>
    <t>C04000</t>
  </si>
  <si>
    <t>HUMES PIPELINE SYSTEMS - HEAD OFFICE</t>
  </si>
  <si>
    <t>C00031</t>
  </si>
  <si>
    <t>Mico New Zealand Limited</t>
  </si>
  <si>
    <t>C01000</t>
  </si>
  <si>
    <t>MITRE10 (NZ) LIMITED</t>
  </si>
  <si>
    <t>C00509</t>
  </si>
  <si>
    <t>O'Briens Plumbing &amp; Bathroomware - Takanini Ltd</t>
  </si>
  <si>
    <t>C00087</t>
  </si>
  <si>
    <t>Reece New Zealand Ltd</t>
  </si>
  <si>
    <t>C08010</t>
  </si>
  <si>
    <t>Sales - Kaleb</t>
  </si>
  <si>
    <t>C00094</t>
  </si>
  <si>
    <t>SS Shapley &amp; Co Limited</t>
  </si>
  <si>
    <t>Aged Accounts Receivable</t>
  </si>
  <si>
    <t>4. April 2024</t>
  </si>
  <si>
    <t>Page 1</t>
  </si>
  <si>
    <t>Aqualine Products Limited</t>
  </si>
  <si>
    <t>PERRY\RACHANA.SHRESTHA</t>
  </si>
  <si>
    <t>Aged as of 31. March 2024</t>
  </si>
  <si>
    <t>Aged by Posting Date</t>
  </si>
  <si>
    <t>All Amounts in LCY</t>
  </si>
  <si>
    <t>No.</t>
  </si>
  <si>
    <t>Name</t>
  </si>
  <si>
    <t>01/03/24
..31/03/24</t>
  </si>
  <si>
    <t>01/02/24
..29/02/24</t>
  </si>
  <si>
    <t>01/01/24
..31/01/24</t>
  </si>
  <si>
    <t>01/12/23
..31/12/23</t>
  </si>
  <si>
    <t>Before
01/12/23</t>
  </si>
  <si>
    <t>C00144</t>
  </si>
  <si>
    <t>Alpha Pipeline 2008 Ltd</t>
  </si>
  <si>
    <t>C00538</t>
  </si>
  <si>
    <t>Bay of Islands ITM - 559</t>
  </si>
  <si>
    <t>C00014</t>
  </si>
  <si>
    <t>Carters Head Office</t>
  </si>
  <si>
    <t>C00015</t>
  </si>
  <si>
    <t>Cash Sale</t>
  </si>
  <si>
    <t>C00020</t>
  </si>
  <si>
    <t>Chesters Plumbing &amp; Bathroom Centre - Albany</t>
  </si>
  <si>
    <t>C00669</t>
  </si>
  <si>
    <t>Chesters Plumbing &amp; Bathroom Centre - Drury</t>
  </si>
  <si>
    <t>C00751</t>
  </si>
  <si>
    <t>Chesters Plumbing &amp; Bathroom Centre - Dunedin</t>
  </si>
  <si>
    <t>C00628</t>
  </si>
  <si>
    <t>Chesters Plumbing &amp; Bathroom Centre - East Tamaki</t>
  </si>
  <si>
    <t>C00021</t>
  </si>
  <si>
    <t>Chesters Plumbing &amp; Bathroom Centre - Ellerslie</t>
  </si>
  <si>
    <t>C00022</t>
  </si>
  <si>
    <t>Chesters Plumbing &amp; Bathroom Centre - Hamilton</t>
  </si>
  <si>
    <t>C00023</t>
  </si>
  <si>
    <t>Chesters Plumbing &amp; Bathroom Centre - Kumeu</t>
  </si>
  <si>
    <t>C07631</t>
  </si>
  <si>
    <t>Chesters Plumbing &amp; Bathroom Centre - Manukau</t>
  </si>
  <si>
    <t>C00125</t>
  </si>
  <si>
    <t>Chesters Plumbing &amp; Bathroom Centre - Mt Maunganui</t>
  </si>
  <si>
    <t>C00019</t>
  </si>
  <si>
    <t>Chesters Plumbing &amp; Bathroom Centre - New Lynn</t>
  </si>
  <si>
    <t>C00557</t>
  </si>
  <si>
    <t>Chesters Plumbing &amp; Bathroom Centre - New Plymouth</t>
  </si>
  <si>
    <t>C00026</t>
  </si>
  <si>
    <t>Chesters Plumbing &amp; Bathroom Centre - Silverdale</t>
  </si>
  <si>
    <t>C00027</t>
  </si>
  <si>
    <t>Chesters Plumbing &amp; Bathroom Centre - Tauranga</t>
  </si>
  <si>
    <t>C00028</t>
  </si>
  <si>
    <t>Chesters Plumbing &amp; Bathroom Centre - Wanganui</t>
  </si>
  <si>
    <t>C07718</t>
  </si>
  <si>
    <t>Chesters Plumbing &amp; Bathroom Centre - Warkworth</t>
  </si>
  <si>
    <t>C07801</t>
  </si>
  <si>
    <t>Chesters Plumbing &amp; Bathroom Centre - Whitianga</t>
  </si>
  <si>
    <t>C07717</t>
  </si>
  <si>
    <t>Chesters Plumbing &amp; Bathroom Centre- Hornby</t>
  </si>
  <si>
    <t>C07647</t>
  </si>
  <si>
    <t>Chesters Plumbing &amp; Bathroom Centre- Lower Hutt</t>
  </si>
  <si>
    <t>C00024</t>
  </si>
  <si>
    <t>Chesters Plumbing &amp; Bathroom Centre Palmerston Nth</t>
  </si>
  <si>
    <t>C07774</t>
  </si>
  <si>
    <t>Clarks Pipes Limited</t>
  </si>
  <si>
    <t>C07364</t>
  </si>
  <si>
    <t>Corys - Ashburton</t>
  </si>
  <si>
    <t>C07279</t>
  </si>
  <si>
    <t>Corys - East Tamaki</t>
  </si>
  <si>
    <t>C07315</t>
  </si>
  <si>
    <t>Corys - Hastings</t>
  </si>
  <si>
    <t>C07273</t>
  </si>
  <si>
    <t>Corys - Henderson</t>
  </si>
  <si>
    <t>C07233</t>
  </si>
  <si>
    <t>Corys - Kawerau</t>
  </si>
  <si>
    <t>C07326</t>
  </si>
  <si>
    <t>Corys - Masterton</t>
  </si>
  <si>
    <t>C07283</t>
  </si>
  <si>
    <t>Corys - Mt Eden (140)</t>
  </si>
  <si>
    <t>C07285</t>
  </si>
  <si>
    <t>Corys - North Shore</t>
  </si>
  <si>
    <t>C00653</t>
  </si>
  <si>
    <t>Corys - Porirua</t>
  </si>
  <si>
    <t>C07298</t>
  </si>
  <si>
    <t>Corys - Pukekohe</t>
  </si>
  <si>
    <t>C07219</t>
  </si>
  <si>
    <t>Corys - Te Rapa</t>
  </si>
  <si>
    <t>C07237</t>
  </si>
  <si>
    <t>Corys - Tokoroa</t>
  </si>
  <si>
    <t>C07209</t>
  </si>
  <si>
    <t>Corys - Whangarei</t>
  </si>
  <si>
    <t>C00342</t>
  </si>
  <si>
    <t>Darfield ITM</t>
  </si>
  <si>
    <t>C00343</t>
  </si>
  <si>
    <t>Dargaville ITM</t>
  </si>
  <si>
    <t>C00347</t>
  </si>
  <si>
    <t>Drainworld Wanganui Ltd</t>
  </si>
  <si>
    <t>C00668</t>
  </si>
  <si>
    <t>Dynamic Agencies Limited</t>
  </si>
  <si>
    <t>C00540</t>
  </si>
  <si>
    <t>Far North ITM</t>
  </si>
  <si>
    <t>C07672</t>
  </si>
  <si>
    <t>Far North ITM Kaitaia- 509</t>
  </si>
  <si>
    <t>C00764</t>
  </si>
  <si>
    <t>Forza Global Pty Ltd</t>
  </si>
  <si>
    <t>C00188</t>
  </si>
  <si>
    <t>Garry Concrete Products Ltd</t>
  </si>
  <si>
    <t>C07767</t>
  </si>
  <si>
    <t>Gibson's Irrigation and Pumps</t>
  </si>
  <si>
    <t>C00776</t>
  </si>
  <si>
    <t>Gubb Pump and Well Services 2020 Ltd</t>
  </si>
  <si>
    <t>C07806</t>
  </si>
  <si>
    <t>Harrison Bloy Plumbing &amp; Bathroom - Belfast</t>
  </si>
  <si>
    <t>C00725</t>
  </si>
  <si>
    <t>Harrison Bloy Plumbing &amp; Bathroom - CHCH</t>
  </si>
  <si>
    <t>C08020</t>
  </si>
  <si>
    <t>Harrison Bloy Plumbing &amp; Bathroom - Papamoa</t>
  </si>
  <si>
    <t>C00726</t>
  </si>
  <si>
    <t>Harrison Bloy Plumbing &amp; Bathroom - Q/TOWN</t>
  </si>
  <si>
    <t>C07750</t>
  </si>
  <si>
    <t>Harrison Bloy Plumbing &amp; Bathroom - Tauranga</t>
  </si>
  <si>
    <t>C00727</t>
  </si>
  <si>
    <t>Harrison Bloy Plumbing &amp; Bathroom - TIMARU</t>
  </si>
  <si>
    <t>C00768</t>
  </si>
  <si>
    <t>Harrison Bloy Plumbing &amp; Bathroom - WIGRAM</t>
  </si>
  <si>
    <t>C08008</t>
  </si>
  <si>
    <t>Harrison Bloy Plumbing&amp;Bathroom - Hamilton</t>
  </si>
  <si>
    <t>C00055</t>
  </si>
  <si>
    <t>HYNDS PIPE SYSTEMS LTD - HEAD OFFICE</t>
  </si>
  <si>
    <t>C07735</t>
  </si>
  <si>
    <t>Kronos Supplies Limited</t>
  </si>
  <si>
    <t>C07781</t>
  </si>
  <si>
    <t>Mico New Zealand Limited - MT - NZD</t>
  </si>
  <si>
    <t>C00102</t>
  </si>
  <si>
    <t>MRC Global (New Zealand)</t>
  </si>
  <si>
    <t>C00642</t>
  </si>
  <si>
    <t>My Plumbing Depot - Feilding</t>
  </si>
  <si>
    <t>C00071</t>
  </si>
  <si>
    <t>My Plumbing Depot - Wanganui</t>
  </si>
  <si>
    <t>C00313</t>
  </si>
  <si>
    <t>Nelson ITM</t>
  </si>
  <si>
    <t>C00073</t>
  </si>
  <si>
    <t>Northland Plumbing Plus</t>
  </si>
  <si>
    <t>C07768</t>
  </si>
  <si>
    <t>NPS Limited</t>
  </si>
  <si>
    <t>C08015</t>
  </si>
  <si>
    <t>NPS Plumbing Supplies Ltd</t>
  </si>
  <si>
    <t>C00075</t>
  </si>
  <si>
    <t>Oakleys Plumbing - CHRISTCHURCH</t>
  </si>
  <si>
    <t>C00076</t>
  </si>
  <si>
    <t>Oakleys Plumbing - DUNEDIN</t>
  </si>
  <si>
    <t>C08016</t>
  </si>
  <si>
    <t>Oakleys Plumbing - Wanaka</t>
  </si>
  <si>
    <t>C00767</t>
  </si>
  <si>
    <t>Oakleys Plumbing Supplies Central Ltd - CROMWELL</t>
  </si>
  <si>
    <t>C00744</t>
  </si>
  <si>
    <t>Oakleys Plumbing Supplies Tasman Limited- NELSON</t>
  </si>
  <si>
    <t>C00570</t>
  </si>
  <si>
    <t>O'Briens Plumbing &amp; Bathroomware - Hastings Ltd</t>
  </si>
  <si>
    <t>C07707</t>
  </si>
  <si>
    <t>O'Briens Plumbing &amp; Bathroomware - Manawatu Ltd</t>
  </si>
  <si>
    <t>C00077</t>
  </si>
  <si>
    <t>O'Briens Plumbing &amp; Bathroomware - Mt Roskill Ltd</t>
  </si>
  <si>
    <t>C00563</t>
  </si>
  <si>
    <t>O'Briens Plumbing &amp; Bathroomware - North Shore Ltd</t>
  </si>
  <si>
    <t>C00508</t>
  </si>
  <si>
    <t>O'Briens Plumbing &amp; Bathroomware - Penrose Ltd</t>
  </si>
  <si>
    <t>C00526</t>
  </si>
  <si>
    <t>O'Briens Plumbing &amp; Bathroomware - Rotorua Ltd</t>
  </si>
  <si>
    <t>C00711</t>
  </si>
  <si>
    <t>O'Briens Plumbing &amp; Bathroomware - Waikato Ltd</t>
  </si>
  <si>
    <t>C07689</t>
  </si>
  <si>
    <t>O'Briens Plumbing &amp; Bathroomware - Whangarei Ltd</t>
  </si>
  <si>
    <t>C00662</t>
  </si>
  <si>
    <t>O'Briens Plumbing &amp; Bathroomware-West Auckland Ltd</t>
  </si>
  <si>
    <t>C00234</t>
  </si>
  <si>
    <t>P &amp; F Global Limited</t>
  </si>
  <si>
    <t>C00741</t>
  </si>
  <si>
    <t>Paramount Plumbing Supplies Ltd</t>
  </si>
  <si>
    <t>C00083</t>
  </si>
  <si>
    <t>Picton ITM</t>
  </si>
  <si>
    <t>C00235</t>
  </si>
  <si>
    <t>Pipeworx (2022) Ltd</t>
  </si>
  <si>
    <t>C03001</t>
  </si>
  <si>
    <t>PlaceMakers - Albany</t>
  </si>
  <si>
    <t>C03012</t>
  </si>
  <si>
    <t>PlaceMakers - Clarence St Hamilton</t>
  </si>
  <si>
    <t>C07763</t>
  </si>
  <si>
    <t>PlaceMakers - Dunedin Development</t>
  </si>
  <si>
    <t>C03011</t>
  </si>
  <si>
    <t>PlaceMakers - Gore</t>
  </si>
  <si>
    <t>C03016</t>
  </si>
  <si>
    <t>PlaceMakers - Huntly</t>
  </si>
  <si>
    <t>C03017</t>
  </si>
  <si>
    <t>PlaceMakers - Invercargill</t>
  </si>
  <si>
    <t>C03018</t>
  </si>
  <si>
    <t>PlaceMakers - Kaitaia</t>
  </si>
  <si>
    <t>C03019</t>
  </si>
  <si>
    <t>PlaceMakers - Kaiwharawhara</t>
  </si>
  <si>
    <t>C03022</t>
  </si>
  <si>
    <t>PlaceMakers - Mangawhai</t>
  </si>
  <si>
    <t>C03026</t>
  </si>
  <si>
    <t>PlaceMakers - Mt Wellington</t>
  </si>
  <si>
    <t>C03029</t>
  </si>
  <si>
    <t>PlaceMakers - New Lynn</t>
  </si>
  <si>
    <t>C03031</t>
  </si>
  <si>
    <t>PlaceMakers - Oamaru</t>
  </si>
  <si>
    <t>C03033</t>
  </si>
  <si>
    <t>PlaceMakers - Pakuranga</t>
  </si>
  <si>
    <t>C03040</t>
  </si>
  <si>
    <t>PlaceMakers - Riccarton</t>
  </si>
  <si>
    <t>C03043</t>
  </si>
  <si>
    <t>PlaceMakers - Saxton Road Stoke</t>
  </si>
  <si>
    <t>C03046</t>
  </si>
  <si>
    <t>PlaceMakers - Takanini</t>
  </si>
  <si>
    <t>C03030</t>
  </si>
  <si>
    <t>PlaceMakers - Taranaki / New Plymouth</t>
  </si>
  <si>
    <t>C03049</t>
  </si>
  <si>
    <t>PlaceMakers - Te Anau</t>
  </si>
  <si>
    <t>C03052</t>
  </si>
  <si>
    <t>PlaceMakers - Thames</t>
  </si>
  <si>
    <t>C03059</t>
  </si>
  <si>
    <t>PlaceMakers - Timaru-Washdyke</t>
  </si>
  <si>
    <t>C03054</t>
  </si>
  <si>
    <t>PlaceMakers - Twizel</t>
  </si>
  <si>
    <t>C03055</t>
  </si>
  <si>
    <t>PlaceMakers - Waiheke Island</t>
  </si>
  <si>
    <t>C03056</t>
  </si>
  <si>
    <t>PlaceMakers - Wairau Park</t>
  </si>
  <si>
    <t>C03057</t>
  </si>
  <si>
    <t>PlaceMakers - Wanaka</t>
  </si>
  <si>
    <t>C03063</t>
  </si>
  <si>
    <t>PlaceMakers - Whangarei</t>
  </si>
  <si>
    <t>C03064</t>
  </si>
  <si>
    <t>PlaceMakers - Whitianga</t>
  </si>
  <si>
    <t>C07778</t>
  </si>
  <si>
    <t>PlaceMakers - Winton</t>
  </si>
  <si>
    <t>C07714</t>
  </si>
  <si>
    <t>Plumbing and Gas Supplies Limited</t>
  </si>
  <si>
    <t>C00067</t>
  </si>
  <si>
    <t>PLUMBING WORLD (Buying Office)</t>
  </si>
  <si>
    <t>C00093</t>
  </si>
  <si>
    <t>RX Plastics Limited</t>
  </si>
  <si>
    <t>C08022</t>
  </si>
  <si>
    <t>Sales-QA Account</t>
  </si>
  <si>
    <t>C07720</t>
  </si>
  <si>
    <t>Stormwater Systems Limited T/A Watersmart</t>
  </si>
  <si>
    <t>C00100</t>
  </si>
  <si>
    <t>Superior Heating</t>
  </si>
  <si>
    <t>C08002</t>
  </si>
  <si>
    <t>TD Plastics Ltd</t>
  </si>
  <si>
    <t>C00773</t>
  </si>
  <si>
    <t>Think Water Whitianga</t>
  </si>
  <si>
    <t>C07719</t>
  </si>
  <si>
    <t>Tobin LPG &amp; Supplies Limited</t>
  </si>
  <si>
    <t>C00106</t>
  </si>
  <si>
    <t>Universal Plumbing Plus</t>
  </si>
  <si>
    <t>C07785</t>
  </si>
  <si>
    <t>Whangarei ITM - 542</t>
  </si>
  <si>
    <t>C00566</t>
  </si>
  <si>
    <t>Zip Plumbing Plus - BELL BLOCK</t>
  </si>
  <si>
    <t>C00745</t>
  </si>
  <si>
    <t>Zip Plumbing Plus - Blenheim</t>
  </si>
  <si>
    <t>C07733</t>
  </si>
  <si>
    <t>Zip Plumbing Plus - Carterton</t>
  </si>
  <si>
    <t>C00602</t>
  </si>
  <si>
    <t>Zip Plumbing Plus - Feilding</t>
  </si>
  <si>
    <t>C00573</t>
  </si>
  <si>
    <t>Zip Plumbing Plus - Hawera</t>
  </si>
  <si>
    <t>C00116</t>
  </si>
  <si>
    <t>Zip Plumbing Plus - Hutt Valley</t>
  </si>
  <si>
    <t>C00131</t>
  </si>
  <si>
    <t>Zip Plumbing Plus - Levin</t>
  </si>
  <si>
    <t>C00122</t>
  </si>
  <si>
    <t>Zip Plumbing Plus - Masterton</t>
  </si>
  <si>
    <t>C00632</t>
  </si>
  <si>
    <t>Zip Plumbing Plus - Mt Maunganui</t>
  </si>
  <si>
    <t>C00127</t>
  </si>
  <si>
    <t>Zip Plumbing Plus - New Plymouth</t>
  </si>
  <si>
    <t>C00126</t>
  </si>
  <si>
    <t>Zip Plumbing Plus - Palmerston Nth</t>
  </si>
  <si>
    <t>C07805</t>
  </si>
  <si>
    <t>Zip Plumbing Plus - Papamoa</t>
  </si>
  <si>
    <t>C00128</t>
  </si>
  <si>
    <t>Zip Plumbing Plus - Paraparaumu</t>
  </si>
  <si>
    <t>C00129</t>
  </si>
  <si>
    <t>Zip Plumbing Plus - Taupo</t>
  </si>
  <si>
    <t>C00522</t>
  </si>
  <si>
    <t>Zip Plumbing Plus - Tauranga</t>
  </si>
  <si>
    <t>C00121</t>
  </si>
  <si>
    <t>Zip Plumbing Plus - Tawa</t>
  </si>
  <si>
    <t>C00718</t>
  </si>
  <si>
    <t>Zip Plumbing Plus - Thorndon Quay</t>
  </si>
  <si>
    <t>C00536</t>
  </si>
  <si>
    <t>Zip Plumbing Plus - Wanganui</t>
  </si>
  <si>
    <t>C07791</t>
  </si>
  <si>
    <t>Zip Plumbing Plus - Westport</t>
  </si>
  <si>
    <t>C07655</t>
  </si>
  <si>
    <t>Zip Plumbing Plus - Whakatane</t>
  </si>
  <si>
    <t>Total (LCY)</t>
  </si>
  <si>
    <t>68.2%</t>
  </si>
  <si>
    <t>25.5%</t>
  </si>
  <si>
    <t>5.8%</t>
  </si>
  <si>
    <t>0.0%</t>
  </si>
  <si>
    <t>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</si>
</sst>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[$-11409]#,##0.00"/>
  </numFmts>
  <fonts count="13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Segoe UI"/>
      <family val="2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8">
    <xf numFmtId="0" fontId="1" fillId="0" borderId="0" xfId="0" applyFont="1"/>
    <xf numFmtId="0" fontId="4" fillId="0" borderId="0" xfId="0" applyFont="1" applyAlignment="1">
      <alignment horizontal="right" wrapText="1" readingOrder="1"/>
    </xf>
    <xf numFmtId="0" fontId="3" fillId="0" borderId="0" xfId="0" applyFont="1" applyAlignment="1">
      <alignment vertical="top" wrapText="1" readingOrder="1"/>
    </xf>
    <xf numFmtId="0" fontId="3" fillId="0" borderId="0" xfId="0" applyFont="1" applyAlignment="1">
      <alignment horizontal="right" vertical="top" wrapText="1" readingOrder="1"/>
    </xf>
    <xf numFmtId="165" fontId="3" fillId="0" borderId="0" xfId="0" applyNumberFormat="1" applyFont="1" applyAlignment="1">
      <alignment vertical="top" wrapText="1" readingOrder="1"/>
    </xf>
    <xf numFmtId="165" fontId="4" fillId="0" borderId="0" xfId="0" applyNumberFormat="1" applyFont="1" applyAlignment="1">
      <alignment vertical="top" wrapText="1" readingOrder="1"/>
    </xf>
    <xf numFmtId="0" fontId="12" fillId="0" borderId="0" xfId="0" applyFont="1"/>
    <xf numFmtId="165" fontId="12" fillId="0" borderId="4" xfId="0" applyNumberFormat="1" applyFont="1" applyBorder="1"/>
    <xf numFmtId="9" fontId="1" fillId="0" borderId="0" xfId="2" applyFont="1"/>
    <xf numFmtId="0" fontId="7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7" fontId="8" fillId="0" borderId="0" xfId="0" applyNumberFormat="1" applyFont="1" applyAlignment="1">
      <alignment horizontal="right" vertical="center"/>
    </xf>
    <xf numFmtId="17" fontId="9" fillId="0" borderId="0" xfId="0" applyNumberFormat="1" applyFont="1" applyAlignment="1">
      <alignment horizontal="right"/>
    </xf>
    <xf numFmtId="0" fontId="10" fillId="0" borderId="0" xfId="0" applyFont="1" applyAlignment="1">
      <alignment horizontal="right" vertical="center" wrapText="1" readingOrder="1"/>
    </xf>
    <xf numFmtId="165" fontId="11" fillId="0" borderId="0" xfId="0" applyNumberFormat="1" applyFont="1" applyAlignment="1">
      <alignment horizontal="right" vertical="top" wrapText="1" readingOrder="1"/>
    </xf>
    <xf numFmtId="164" fontId="1" fillId="0" borderId="0" xfId="1" applyFont="1"/>
    <xf numFmtId="164" fontId="12" fillId="0" borderId="4" xfId="1" applyFont="1" applyBorder="1"/>
    <xf numFmtId="0" fontId="4" fillId="0" borderId="0" xfId="0" applyFont="1" applyAlignment="1">
      <alignment horizontal="right" vertical="top" wrapText="1" readingOrder="1"/>
    </xf>
    <xf numFmtId="0" fontId="4" fillId="0" borderId="3" xfId="0" applyFont="1" applyBorder="1" applyAlignment="1">
      <alignment vertical="top" wrapText="1" readingOrder="1"/>
    </xf>
    <xf numFmtId="0" fontId="1" fillId="0" borderId="3" xfId="0" applyFont="1" applyBorder="1" applyAlignment="1">
      <alignment vertical="top" wrapText="1"/>
    </xf>
    <xf numFmtId="165" fontId="4" fillId="0" borderId="0" xfId="0" applyNumberFormat="1" applyFont="1" applyAlignment="1">
      <alignment vertical="top" wrapText="1" readingOrder="1"/>
    </xf>
    <xf numFmtId="0" fontId="4" fillId="0" borderId="0" xfId="0" applyFont="1" applyAlignment="1">
      <alignment vertical="center" wrapText="1" readingOrder="1"/>
    </xf>
    <xf numFmtId="0" fontId="3" fillId="0" borderId="0" xfId="0" applyFont="1" applyAlignment="1">
      <alignment horizontal="right" vertical="top" wrapText="1" readingOrder="1"/>
    </xf>
    <xf numFmtId="0" fontId="3" fillId="0" borderId="0" xfId="0" applyFont="1" applyAlignment="1">
      <alignment vertical="top" wrapText="1" readingOrder="1"/>
    </xf>
    <xf numFmtId="165" fontId="3" fillId="0" borderId="0" xfId="0" applyNumberFormat="1" applyFont="1" applyAlignment="1">
      <alignment vertical="top" wrapText="1" readingOrder="1"/>
    </xf>
    <xf numFmtId="0" fontId="4" fillId="0" borderId="2" xfId="0" applyFont="1" applyBorder="1" applyAlignment="1">
      <alignment wrapText="1" readingOrder="1"/>
    </xf>
    <xf numFmtId="0" fontId="1" fillId="0" borderId="2" xfId="0" applyFont="1" applyBorder="1" applyAlignment="1">
      <alignment vertical="top" wrapText="1"/>
    </xf>
    <xf numFmtId="0" fontId="4" fillId="0" borderId="0" xfId="0" applyFont="1" applyAlignment="1">
      <alignment wrapText="1" readingOrder="1"/>
    </xf>
    <xf numFmtId="0" fontId="2" fillId="0" borderId="0" xfId="0" applyFont="1" applyAlignment="1">
      <alignment vertical="center" wrapText="1" readingOrder="1"/>
    </xf>
    <xf numFmtId="0" fontId="3" fillId="0" borderId="0" xfId="0" applyFont="1" applyAlignment="1">
      <alignment horizontal="right" vertical="center" wrapText="1" readingOrder="1"/>
    </xf>
    <xf numFmtId="0" fontId="3" fillId="0" borderId="0" xfId="0" applyFont="1" applyAlignment="1">
      <alignment vertical="center" wrapText="1" readingOrder="1"/>
    </xf>
    <xf numFmtId="0" fontId="4" fillId="0" borderId="1" xfId="0" applyFont="1" applyBorder="1" applyAlignment="1">
      <alignment horizontal="center" wrapText="1" readingOrder="1"/>
    </xf>
    <xf numFmtId="0" fontId="1" fillId="0" borderId="1" xfId="0" applyFont="1" applyBorder="1" applyAlignment="1">
      <alignment vertical="top" wrapText="1"/>
    </xf>
    <xf numFmtId="0" fontId="5" fillId="0" borderId="0" xfId="0" applyFont="1" applyAlignment="1">
      <alignment vertical="center" wrapText="1" readingOrder="1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horizontal="right" wrapText="1" readingOrder="1"/>
    </xf>
    <xf numFmtId="0" fontId="4" fillId="0" borderId="0" xfId="0" applyFont="1" applyAlignment="1">
      <alignment horizontal="center" wrapText="1" readingOrder="1"/>
    </xf>
    <xf numFmtId="0" fontId="1" fillId="0" borderId="0" xfId="0" applyFont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0946-32F0-4397-A529-BB6C24A41CEF}">
  <dimension ref="A3:B10"/>
  <sheetViews>
    <sheetView workbookViewId="0">
      <selection activeCell="D19" sqref="D19"/>
    </sheetView>
  </sheetViews>
  <sheetFormatPr defaultRowHeight="15"/>
  <cols>
    <col min="1" max="1" width="20" bestFit="1" customWidth="1"/>
    <col min="2" max="2" width="11.5703125" style="15" bestFit="1" customWidth="1"/>
  </cols>
  <sheetData>
    <row r="3" spans="1:2">
      <c r="A3" s="6" t="s">
        <v>0</v>
      </c>
    </row>
    <row r="5" spans="1:2">
      <c r="A5" t="s">
        <v>1</v>
      </c>
      <c r="B5" s="15">
        <v>133978.29</v>
      </c>
    </row>
    <row r="6" spans="1:2">
      <c r="A6" t="s">
        <v>2</v>
      </c>
      <c r="B6" s="15">
        <v>36423.279999999999</v>
      </c>
    </row>
    <row r="7" spans="1:2">
      <c r="A7" t="s">
        <v>3</v>
      </c>
      <c r="B7" s="15">
        <v>4463.37</v>
      </c>
    </row>
    <row r="8" spans="1:2">
      <c r="A8" t="s">
        <v>4</v>
      </c>
      <c r="B8" s="15">
        <v>5439.68</v>
      </c>
    </row>
    <row r="9" spans="1:2" ht="15.75" thickBot="1">
      <c r="B9" s="16">
        <f>SUM(B5:B8)</f>
        <v>180304.62</v>
      </c>
    </row>
    <row r="10" spans="1:2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5F33-3E5C-4D83-9020-E01173E44705}">
  <dimension ref="A2:K20"/>
  <sheetViews>
    <sheetView showGridLines="0" workbookViewId="0">
      <selection activeCell="M20" sqref="M20"/>
    </sheetView>
  </sheetViews>
  <sheetFormatPr defaultRowHeight="15"/>
  <cols>
    <col min="1" max="1" width="12" customWidth="1"/>
    <col min="2" max="2" width="42.85546875" bestFit="1" customWidth="1"/>
    <col min="3" max="3" width="5.42578125" customWidth="1"/>
    <col min="4" max="4" width="4.85546875" customWidth="1"/>
    <col min="5" max="5" width="3.5703125" customWidth="1"/>
    <col min="6" max="6" width="12.85546875" customWidth="1"/>
    <col min="7" max="7" width="14" customWidth="1"/>
    <col min="8" max="8" width="13.28515625" customWidth="1"/>
    <col min="9" max="9" width="10.5703125" customWidth="1"/>
    <col min="10" max="10" width="12.7109375" customWidth="1"/>
    <col min="11" max="11" width="10.85546875" customWidth="1"/>
  </cols>
  <sheetData>
    <row r="2" spans="1:11" ht="15.75">
      <c r="F2" s="9"/>
      <c r="G2" s="9"/>
      <c r="H2" s="9"/>
      <c r="I2" s="10"/>
      <c r="J2" s="9"/>
      <c r="K2" s="11" t="s">
        <v>5</v>
      </c>
    </row>
    <row r="3" spans="1:11" ht="15.75">
      <c r="F3" s="9"/>
      <c r="G3" s="9"/>
      <c r="H3" s="12">
        <v>45323</v>
      </c>
      <c r="I3" s="12">
        <v>45292</v>
      </c>
      <c r="J3" s="12">
        <v>45261</v>
      </c>
      <c r="K3" s="12">
        <v>45261</v>
      </c>
    </row>
    <row r="4" spans="1:11" ht="15.75">
      <c r="F4" s="9"/>
      <c r="G4" s="9"/>
      <c r="H4" s="9"/>
      <c r="I4" s="9"/>
      <c r="J4" s="9"/>
      <c r="K4" s="9"/>
    </row>
    <row r="5" spans="1:11" ht="15.75">
      <c r="F5" s="13" t="s">
        <v>6</v>
      </c>
      <c r="G5" s="13" t="s">
        <v>7</v>
      </c>
      <c r="H5" s="13" t="s">
        <v>8</v>
      </c>
      <c r="I5" s="13" t="s">
        <v>9</v>
      </c>
      <c r="J5" s="13" t="s">
        <v>10</v>
      </c>
      <c r="K5" s="13" t="s">
        <v>11</v>
      </c>
    </row>
    <row r="6" spans="1:11">
      <c r="F6" s="14">
        <v>3237771.67</v>
      </c>
      <c r="G6" s="14">
        <v>2206612.9500000002</v>
      </c>
      <c r="H6" s="14">
        <v>825979.33</v>
      </c>
      <c r="I6" s="14">
        <v>189180.81</v>
      </c>
      <c r="J6" s="14">
        <v>-445.22</v>
      </c>
      <c r="K6" s="14">
        <v>16443.8</v>
      </c>
    </row>
    <row r="8" spans="1:11" ht="15" customHeight="1">
      <c r="A8" s="2" t="s">
        <v>12</v>
      </c>
      <c r="B8" s="2" t="s">
        <v>13</v>
      </c>
      <c r="E8" s="2" t="s">
        <v>14</v>
      </c>
      <c r="F8" s="4">
        <v>120403.75</v>
      </c>
      <c r="G8" s="4">
        <v>70129.17</v>
      </c>
      <c r="H8" s="4">
        <v>22096.2</v>
      </c>
      <c r="I8" s="4">
        <v>28258.93</v>
      </c>
      <c r="J8" s="4">
        <v>140.58000000000001</v>
      </c>
      <c r="K8" s="4">
        <v>-221.13</v>
      </c>
    </row>
    <row r="9" spans="1:11" ht="15" customHeight="1">
      <c r="A9" s="2" t="s">
        <v>15</v>
      </c>
      <c r="B9" s="2" t="s">
        <v>16</v>
      </c>
      <c r="E9" s="3" t="s">
        <v>14</v>
      </c>
      <c r="F9" s="4">
        <v>71733.63</v>
      </c>
      <c r="G9" s="4">
        <v>35210.129999999997</v>
      </c>
      <c r="H9" s="4">
        <v>36423.279999999999</v>
      </c>
      <c r="I9" s="4">
        <v>0</v>
      </c>
      <c r="J9" s="4">
        <v>0</v>
      </c>
      <c r="K9" s="4">
        <v>100.22</v>
      </c>
    </row>
    <row r="10" spans="1:11" ht="15" customHeight="1">
      <c r="A10" s="2" t="s">
        <v>17</v>
      </c>
      <c r="B10" s="2" t="s">
        <v>18</v>
      </c>
      <c r="E10" s="3" t="s">
        <v>14</v>
      </c>
      <c r="F10" s="4">
        <v>22580.5</v>
      </c>
      <c r="G10" s="4">
        <v>12688.97</v>
      </c>
      <c r="H10" s="4">
        <v>9736.69</v>
      </c>
      <c r="I10" s="4">
        <v>0</v>
      </c>
      <c r="J10" s="4">
        <v>0</v>
      </c>
      <c r="K10" s="4">
        <v>154.84</v>
      </c>
    </row>
    <row r="11" spans="1:11" ht="15" customHeight="1">
      <c r="A11" s="2" t="s">
        <v>19</v>
      </c>
      <c r="B11" s="2" t="s">
        <v>20</v>
      </c>
      <c r="E11" s="3" t="s">
        <v>14</v>
      </c>
      <c r="F11" s="4">
        <v>19818.57</v>
      </c>
      <c r="G11" s="4">
        <v>15278.64</v>
      </c>
      <c r="H11" s="4">
        <v>4375.18</v>
      </c>
      <c r="I11" s="4">
        <v>0</v>
      </c>
      <c r="J11" s="4">
        <v>164.75</v>
      </c>
      <c r="K11" s="4">
        <v>0</v>
      </c>
    </row>
    <row r="12" spans="1:11" ht="15" customHeight="1">
      <c r="A12" s="2" t="s">
        <v>21</v>
      </c>
      <c r="B12" s="2" t="s">
        <v>22</v>
      </c>
      <c r="E12" s="3" t="s">
        <v>14</v>
      </c>
      <c r="F12" s="4">
        <v>562334.78</v>
      </c>
      <c r="G12" s="4">
        <v>286198.94</v>
      </c>
      <c r="H12" s="4">
        <v>259968.67</v>
      </c>
      <c r="I12" s="4">
        <v>15756.27</v>
      </c>
      <c r="J12" s="4">
        <v>0</v>
      </c>
      <c r="K12" s="4">
        <v>410.9</v>
      </c>
    </row>
    <row r="13" spans="1:11" ht="15" customHeight="1">
      <c r="A13" s="2" t="s">
        <v>23</v>
      </c>
      <c r="B13" s="2" t="s">
        <v>24</v>
      </c>
      <c r="E13" s="3" t="s">
        <v>14</v>
      </c>
      <c r="F13" s="4">
        <v>25091.74</v>
      </c>
      <c r="G13" s="4">
        <v>12802.4</v>
      </c>
      <c r="H13" s="4">
        <v>6822.49</v>
      </c>
      <c r="I13" s="4">
        <v>-9110.73</v>
      </c>
      <c r="J13" s="4">
        <v>135.86000000000001</v>
      </c>
      <c r="K13" s="4">
        <v>14441.72</v>
      </c>
    </row>
    <row r="14" spans="1:11" ht="15" customHeight="1">
      <c r="A14" s="2" t="s">
        <v>25</v>
      </c>
      <c r="B14" s="2" t="s">
        <v>26</v>
      </c>
      <c r="E14" s="3" t="s">
        <v>14</v>
      </c>
      <c r="F14" s="4">
        <v>49206.73</v>
      </c>
      <c r="G14" s="4">
        <v>49128.71</v>
      </c>
      <c r="H14" s="4">
        <v>0</v>
      </c>
      <c r="I14" s="4">
        <v>36.229999999999997</v>
      </c>
      <c r="J14" s="4">
        <v>26.15</v>
      </c>
      <c r="K14" s="4">
        <v>0</v>
      </c>
    </row>
    <row r="15" spans="1:11" ht="15" customHeight="1">
      <c r="A15" s="2" t="s">
        <v>27</v>
      </c>
      <c r="B15" s="2" t="s">
        <v>28</v>
      </c>
      <c r="E15" s="3" t="s">
        <v>14</v>
      </c>
      <c r="F15" s="4">
        <v>191001.68</v>
      </c>
      <c r="G15" s="4">
        <v>185811.42</v>
      </c>
      <c r="H15" s="4">
        <v>4614.46</v>
      </c>
      <c r="I15" s="4">
        <v>0</v>
      </c>
      <c r="J15" s="4">
        <v>-952.52</v>
      </c>
      <c r="K15" s="4">
        <v>1528.32</v>
      </c>
    </row>
    <row r="16" spans="1:11">
      <c r="A16" s="2" t="s">
        <v>29</v>
      </c>
      <c r="B16" s="2" t="s">
        <v>30</v>
      </c>
      <c r="E16" s="3" t="s">
        <v>14</v>
      </c>
      <c r="F16" s="4">
        <v>170.43</v>
      </c>
      <c r="G16" s="4">
        <v>0</v>
      </c>
      <c r="H16" s="4">
        <v>0</v>
      </c>
      <c r="I16" s="4">
        <v>122.28</v>
      </c>
      <c r="J16" s="4">
        <v>48.15</v>
      </c>
      <c r="K16" s="4">
        <v>0</v>
      </c>
    </row>
    <row r="17" spans="1:11" ht="15" customHeight="1">
      <c r="A17" s="2" t="s">
        <v>31</v>
      </c>
      <c r="B17" s="2" t="s">
        <v>32</v>
      </c>
      <c r="E17" s="3" t="s">
        <v>14</v>
      </c>
      <c r="F17" s="4">
        <v>2169.9299999999998</v>
      </c>
      <c r="G17" s="4">
        <v>1037.07</v>
      </c>
      <c r="H17" s="4">
        <v>1119.57</v>
      </c>
      <c r="I17" s="4">
        <v>0</v>
      </c>
      <c r="J17" s="4">
        <v>0</v>
      </c>
      <c r="K17" s="4">
        <v>13.29</v>
      </c>
    </row>
    <row r="18" spans="1:11" ht="0" hidden="1" customHeight="1"/>
    <row r="19" spans="1:11" ht="18" customHeight="1" thickBot="1">
      <c r="J19" s="7">
        <f t="shared" ref="J19:K19" si="0">SUM(J8:J18)</f>
        <v>-437.03</v>
      </c>
      <c r="K19" s="7">
        <f t="shared" si="0"/>
        <v>16428.16</v>
      </c>
    </row>
    <row r="20" spans="1:11" ht="15.75" thickTop="1">
      <c r="J20" s="8">
        <f>J19/F6</f>
        <v>-1.3497863485846117E-4</v>
      </c>
      <c r="K20" s="8">
        <f>K19/F6</f>
        <v>5.0739093655730212E-3</v>
      </c>
    </row>
  </sheetData>
  <pageMargins left="0.41666929133858299" right="0.41666929133858299" top="0.41666929133858299" bottom="0.58333070866141701" header="0.41666929133858299" footer="0.58333070866141701"/>
  <pageSetup paperSize="9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75"/>
  <sheetViews>
    <sheetView showGridLines="0" tabSelected="1" workbookViewId="0">
      <pane xSplit="6" ySplit="18" topLeftCell="G19" activePane="bottomRight" state="frozen"/>
      <selection pane="bottomRight" activeCell="B19" sqref="B19"/>
      <selection pane="bottomLeft" activeCell="A19" sqref="A19"/>
      <selection pane="topRight" activeCell="F1" sqref="F1"/>
    </sheetView>
  </sheetViews>
  <sheetFormatPr defaultRowHeight="15"/>
  <cols>
    <col min="1" max="1" width="2.28515625" customWidth="1"/>
    <col min="2" max="2" width="12" customWidth="1"/>
    <col min="3" max="3" width="12.7109375" customWidth="1"/>
    <col min="4" max="4" width="12.5703125" customWidth="1"/>
    <col min="5" max="5" width="3.42578125" customWidth="1"/>
    <col min="6" max="6" width="11.28515625" customWidth="1"/>
    <col min="7" max="7" width="12.85546875" customWidth="1"/>
    <col min="8" max="8" width="14" customWidth="1"/>
    <col min="9" max="9" width="13.28515625" customWidth="1"/>
    <col min="10" max="10" width="10.5703125" customWidth="1"/>
    <col min="11" max="11" width="0.140625" customWidth="1"/>
    <col min="12" max="12" width="12.7109375" customWidth="1"/>
    <col min="13" max="13" width="10.85546875" customWidth="1"/>
  </cols>
  <sheetData>
    <row r="1" spans="2:13" ht="11.1" customHeight="1">
      <c r="B1" s="28" t="s">
        <v>33</v>
      </c>
      <c r="C1" s="37"/>
      <c r="D1" s="37"/>
      <c r="E1" s="37"/>
      <c r="F1" s="37"/>
      <c r="G1" s="37"/>
      <c r="H1" s="37"/>
      <c r="I1" s="37"/>
      <c r="J1" s="37"/>
      <c r="K1" s="29" t="s">
        <v>34</v>
      </c>
      <c r="L1" s="37"/>
      <c r="M1" s="37"/>
    </row>
    <row r="2" spans="2:13" ht="0.95" customHeight="1">
      <c r="B2" s="37"/>
      <c r="C2" s="37"/>
      <c r="D2" s="37"/>
      <c r="E2" s="37"/>
      <c r="F2" s="37"/>
      <c r="G2" s="37"/>
      <c r="H2" s="37"/>
      <c r="I2" s="37"/>
      <c r="J2" s="37"/>
    </row>
    <row r="3" spans="2:13" ht="8.1" customHeight="1">
      <c r="B3" s="37"/>
      <c r="C3" s="37"/>
      <c r="D3" s="37"/>
      <c r="E3" s="37"/>
      <c r="F3" s="37"/>
      <c r="G3" s="37"/>
      <c r="H3" s="37"/>
      <c r="I3" s="37"/>
      <c r="J3" s="37"/>
      <c r="K3" s="29" t="s">
        <v>35</v>
      </c>
      <c r="L3" s="37"/>
      <c r="M3" s="37"/>
    </row>
    <row r="4" spans="2:13" ht="0.95" customHeight="1">
      <c r="K4" s="37"/>
      <c r="L4" s="37"/>
      <c r="M4" s="37"/>
    </row>
    <row r="5" spans="2:13" ht="1.9" customHeight="1">
      <c r="B5" s="30" t="s">
        <v>36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2:13" ht="9" customHeight="1">
      <c r="B6" s="37"/>
      <c r="C6" s="37"/>
      <c r="D6" s="37"/>
      <c r="E6" s="37"/>
      <c r="F6" s="37"/>
      <c r="G6" s="37"/>
      <c r="H6" s="37"/>
      <c r="I6" s="37"/>
      <c r="J6" s="37"/>
      <c r="K6" s="29" t="s">
        <v>37</v>
      </c>
      <c r="L6" s="37"/>
      <c r="M6" s="37"/>
    </row>
    <row r="7" spans="2:13" ht="1.9" customHeight="1">
      <c r="K7" s="37"/>
      <c r="L7" s="37"/>
      <c r="M7" s="37"/>
    </row>
    <row r="8" spans="2:13" ht="3.75" customHeight="1"/>
    <row r="9" spans="2:13" ht="11.1" customHeight="1">
      <c r="B9" s="30" t="s">
        <v>38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</row>
    <row r="10" spans="2:13" ht="11.1" customHeight="1">
      <c r="B10" s="30" t="s">
        <v>39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</row>
    <row r="11" spans="2:13" ht="11.1" customHeight="1">
      <c r="B11" s="30" t="s">
        <v>40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</row>
    <row r="12" spans="2:13" ht="0.95" customHeight="1"/>
    <row r="13" spans="2:13" ht="9.9499999999999993" customHeight="1">
      <c r="B13" s="27" t="s">
        <v>14</v>
      </c>
      <c r="C13" s="37"/>
      <c r="D13" s="37"/>
      <c r="E13" s="37"/>
      <c r="F13" s="37"/>
      <c r="G13" s="37"/>
      <c r="H13" s="36" t="s">
        <v>39</v>
      </c>
      <c r="I13" s="37"/>
      <c r="J13" s="37"/>
      <c r="K13" s="37"/>
      <c r="L13" s="37"/>
      <c r="M13" s="37"/>
    </row>
    <row r="14" spans="2:13" ht="5.0999999999999996" customHeight="1">
      <c r="B14" s="27" t="s">
        <v>14</v>
      </c>
      <c r="C14" s="37"/>
      <c r="D14" s="37"/>
      <c r="E14" s="37"/>
      <c r="F14" s="37"/>
      <c r="G14" s="37"/>
      <c r="H14" s="37"/>
      <c r="I14" s="31" t="s">
        <v>14</v>
      </c>
      <c r="J14" s="32"/>
      <c r="K14" s="32"/>
      <c r="L14" s="32"/>
      <c r="M14" s="32"/>
    </row>
    <row r="15" spans="2:13" ht="5.0999999999999996" customHeight="1">
      <c r="B15" s="33" t="s">
        <v>14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2:13" ht="22.5">
      <c r="B16" s="34" t="s">
        <v>41</v>
      </c>
      <c r="C16" s="37"/>
      <c r="D16" s="27" t="s">
        <v>42</v>
      </c>
      <c r="E16" s="37"/>
      <c r="F16" s="37"/>
      <c r="G16" s="1" t="s">
        <v>6</v>
      </c>
      <c r="H16" s="1" t="s">
        <v>43</v>
      </c>
      <c r="I16" s="1" t="s">
        <v>44</v>
      </c>
      <c r="J16" s="35" t="s">
        <v>45</v>
      </c>
      <c r="K16" s="37"/>
      <c r="L16" s="1" t="s">
        <v>46</v>
      </c>
      <c r="M16" s="1" t="s">
        <v>47</v>
      </c>
    </row>
    <row r="17" spans="2:13" ht="4.5" customHeight="1">
      <c r="B17" s="25" t="s">
        <v>14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</row>
    <row r="18" spans="2:13" ht="4.5" customHeight="1">
      <c r="B18" s="27" t="s">
        <v>14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2:13">
      <c r="B19" s="2" t="s">
        <v>48</v>
      </c>
      <c r="C19" s="23" t="s">
        <v>49</v>
      </c>
      <c r="D19" s="37"/>
      <c r="E19" s="37"/>
      <c r="F19" s="3" t="s">
        <v>14</v>
      </c>
      <c r="G19" s="4">
        <v>914.25</v>
      </c>
      <c r="H19" s="4">
        <v>914.25</v>
      </c>
      <c r="I19" s="4">
        <v>0</v>
      </c>
      <c r="J19" s="24">
        <v>0</v>
      </c>
      <c r="K19" s="37"/>
      <c r="L19" s="4">
        <v>0</v>
      </c>
      <c r="M19" s="4">
        <v>0</v>
      </c>
    </row>
    <row r="20" spans="2:13">
      <c r="B20" s="2" t="s">
        <v>50</v>
      </c>
      <c r="C20" s="23" t="s">
        <v>51</v>
      </c>
      <c r="D20" s="37"/>
      <c r="E20" s="37"/>
      <c r="F20" s="3" t="s">
        <v>14</v>
      </c>
      <c r="G20" s="4">
        <v>434.15</v>
      </c>
      <c r="H20" s="4">
        <v>434.15</v>
      </c>
      <c r="I20" s="4">
        <v>0</v>
      </c>
      <c r="J20" s="24">
        <v>0</v>
      </c>
      <c r="K20" s="37"/>
      <c r="L20" s="4">
        <v>0</v>
      </c>
      <c r="M20" s="4">
        <v>0</v>
      </c>
    </row>
    <row r="21" spans="2:13">
      <c r="B21" s="2" t="s">
        <v>12</v>
      </c>
      <c r="C21" s="23" t="s">
        <v>13</v>
      </c>
      <c r="D21" s="37"/>
      <c r="E21" s="37"/>
      <c r="F21" s="3" t="s">
        <v>14</v>
      </c>
      <c r="G21" s="4">
        <v>120403.75</v>
      </c>
      <c r="H21" s="4">
        <v>70129.17</v>
      </c>
      <c r="I21" s="4">
        <v>22096.2</v>
      </c>
      <c r="J21" s="24">
        <v>28258.93</v>
      </c>
      <c r="K21" s="37"/>
      <c r="L21" s="4">
        <v>140.58000000000001</v>
      </c>
      <c r="M21" s="4">
        <v>-221.13</v>
      </c>
    </row>
    <row r="22" spans="2:13">
      <c r="B22" s="2" t="s">
        <v>52</v>
      </c>
      <c r="C22" s="23" t="s">
        <v>53</v>
      </c>
      <c r="D22" s="37"/>
      <c r="E22" s="37"/>
      <c r="F22" s="3" t="s">
        <v>14</v>
      </c>
      <c r="G22" s="4">
        <v>293.68</v>
      </c>
      <c r="H22" s="4">
        <v>293.68</v>
      </c>
      <c r="I22" s="4">
        <v>0</v>
      </c>
      <c r="J22" s="24">
        <v>0</v>
      </c>
      <c r="K22" s="37"/>
      <c r="L22" s="4">
        <v>0</v>
      </c>
      <c r="M22" s="4">
        <v>0</v>
      </c>
    </row>
    <row r="23" spans="2:13">
      <c r="B23" s="2" t="s">
        <v>54</v>
      </c>
      <c r="C23" s="23" t="s">
        <v>55</v>
      </c>
      <c r="D23" s="37"/>
      <c r="E23" s="37"/>
      <c r="F23" s="3" t="s">
        <v>14</v>
      </c>
      <c r="G23" s="4">
        <v>20.56</v>
      </c>
      <c r="H23" s="4">
        <v>0</v>
      </c>
      <c r="I23" s="4">
        <v>0</v>
      </c>
      <c r="J23" s="24">
        <v>20.56</v>
      </c>
      <c r="K23" s="37"/>
      <c r="L23" s="4">
        <v>0</v>
      </c>
      <c r="M23" s="4">
        <v>0</v>
      </c>
    </row>
    <row r="24" spans="2:13">
      <c r="B24" s="2" t="s">
        <v>56</v>
      </c>
      <c r="C24" s="23" t="s">
        <v>57</v>
      </c>
      <c r="D24" s="37"/>
      <c r="E24" s="37"/>
      <c r="F24" s="3" t="s">
        <v>14</v>
      </c>
      <c r="G24" s="4">
        <v>37287.54</v>
      </c>
      <c r="H24" s="4">
        <v>20515.419999999998</v>
      </c>
      <c r="I24" s="4">
        <v>16772.12</v>
      </c>
      <c r="J24" s="24">
        <v>0</v>
      </c>
      <c r="K24" s="37"/>
      <c r="L24" s="4">
        <v>0</v>
      </c>
      <c r="M24" s="4">
        <v>0</v>
      </c>
    </row>
    <row r="25" spans="2:13">
      <c r="B25" s="2" t="s">
        <v>58</v>
      </c>
      <c r="C25" s="23" t="s">
        <v>59</v>
      </c>
      <c r="D25" s="37"/>
      <c r="E25" s="37"/>
      <c r="F25" s="3" t="s">
        <v>14</v>
      </c>
      <c r="G25" s="4">
        <v>7865.87</v>
      </c>
      <c r="H25" s="4">
        <v>2789.75</v>
      </c>
      <c r="I25" s="4">
        <v>5076.12</v>
      </c>
      <c r="J25" s="24">
        <v>0</v>
      </c>
      <c r="K25" s="37"/>
      <c r="L25" s="4">
        <v>0</v>
      </c>
      <c r="M25" s="4">
        <v>0</v>
      </c>
    </row>
    <row r="26" spans="2:13">
      <c r="B26" s="2" t="s">
        <v>60</v>
      </c>
      <c r="C26" s="23" t="s">
        <v>61</v>
      </c>
      <c r="D26" s="37"/>
      <c r="E26" s="37"/>
      <c r="F26" s="3" t="s">
        <v>14</v>
      </c>
      <c r="G26" s="4">
        <v>7325.88</v>
      </c>
      <c r="H26" s="4">
        <v>4595.62</v>
      </c>
      <c r="I26" s="4">
        <v>2730.26</v>
      </c>
      <c r="J26" s="24">
        <v>0</v>
      </c>
      <c r="K26" s="37"/>
      <c r="L26" s="4">
        <v>0</v>
      </c>
      <c r="M26" s="4">
        <v>0</v>
      </c>
    </row>
    <row r="27" spans="2:13">
      <c r="B27" s="2" t="s">
        <v>62</v>
      </c>
      <c r="C27" s="23" t="s">
        <v>63</v>
      </c>
      <c r="D27" s="37"/>
      <c r="E27" s="37"/>
      <c r="F27" s="3" t="s">
        <v>14</v>
      </c>
      <c r="G27" s="4">
        <v>12252.53</v>
      </c>
      <c r="H27" s="4">
        <v>6154.45</v>
      </c>
      <c r="I27" s="4">
        <v>6098.08</v>
      </c>
      <c r="J27" s="24">
        <v>0</v>
      </c>
      <c r="K27" s="37"/>
      <c r="L27" s="4">
        <v>0</v>
      </c>
      <c r="M27" s="4">
        <v>0</v>
      </c>
    </row>
    <row r="28" spans="2:13">
      <c r="B28" s="2" t="s">
        <v>64</v>
      </c>
      <c r="C28" s="23" t="s">
        <v>65</v>
      </c>
      <c r="D28" s="37"/>
      <c r="E28" s="37"/>
      <c r="F28" s="3" t="s">
        <v>14</v>
      </c>
      <c r="G28" s="4">
        <v>10373.41</v>
      </c>
      <c r="H28" s="4">
        <v>4672.1899999999996</v>
      </c>
      <c r="I28" s="4">
        <v>5701.22</v>
      </c>
      <c r="J28" s="24">
        <v>0</v>
      </c>
      <c r="K28" s="37"/>
      <c r="L28" s="4">
        <v>0</v>
      </c>
      <c r="M28" s="4">
        <v>0</v>
      </c>
    </row>
    <row r="29" spans="2:13">
      <c r="B29" s="2" t="s">
        <v>66</v>
      </c>
      <c r="C29" s="23" t="s">
        <v>67</v>
      </c>
      <c r="D29" s="37"/>
      <c r="E29" s="37"/>
      <c r="F29" s="3" t="s">
        <v>14</v>
      </c>
      <c r="G29" s="4">
        <v>35807.160000000003</v>
      </c>
      <c r="H29" s="4">
        <v>18583.03</v>
      </c>
      <c r="I29" s="4">
        <v>17224.13</v>
      </c>
      <c r="J29" s="24">
        <v>0</v>
      </c>
      <c r="K29" s="37"/>
      <c r="L29" s="4">
        <v>0</v>
      </c>
      <c r="M29" s="4">
        <v>0</v>
      </c>
    </row>
    <row r="30" spans="2:13">
      <c r="B30" s="2" t="s">
        <v>68</v>
      </c>
      <c r="C30" s="23" t="s">
        <v>69</v>
      </c>
      <c r="D30" s="37"/>
      <c r="E30" s="37"/>
      <c r="F30" s="3" t="s">
        <v>14</v>
      </c>
      <c r="G30" s="4">
        <v>7757.25</v>
      </c>
      <c r="H30" s="4">
        <v>4924.76</v>
      </c>
      <c r="I30" s="4">
        <v>2832.49</v>
      </c>
      <c r="J30" s="24">
        <v>0</v>
      </c>
      <c r="K30" s="37"/>
      <c r="L30" s="4">
        <v>0</v>
      </c>
      <c r="M30" s="4">
        <v>0</v>
      </c>
    </row>
    <row r="31" spans="2:13">
      <c r="B31" s="2" t="s">
        <v>70</v>
      </c>
      <c r="C31" s="23" t="s">
        <v>71</v>
      </c>
      <c r="D31" s="37"/>
      <c r="E31" s="37"/>
      <c r="F31" s="3" t="s">
        <v>14</v>
      </c>
      <c r="G31" s="4">
        <v>7290.34</v>
      </c>
      <c r="H31" s="4">
        <v>4266.1499999999996</v>
      </c>
      <c r="I31" s="4">
        <v>3024.19</v>
      </c>
      <c r="J31" s="24">
        <v>0</v>
      </c>
      <c r="K31" s="37"/>
      <c r="L31" s="4">
        <v>0</v>
      </c>
      <c r="M31" s="4">
        <v>0</v>
      </c>
    </row>
    <row r="32" spans="2:13">
      <c r="B32" s="2" t="s">
        <v>72</v>
      </c>
      <c r="C32" s="23" t="s">
        <v>73</v>
      </c>
      <c r="D32" s="37"/>
      <c r="E32" s="37"/>
      <c r="F32" s="3" t="s">
        <v>14</v>
      </c>
      <c r="G32" s="4">
        <v>15197.67</v>
      </c>
      <c r="H32" s="4">
        <v>1838.21</v>
      </c>
      <c r="I32" s="4">
        <v>13359.46</v>
      </c>
      <c r="J32" s="24">
        <v>0</v>
      </c>
      <c r="K32" s="37"/>
      <c r="L32" s="4">
        <v>0</v>
      </c>
      <c r="M32" s="4">
        <v>0</v>
      </c>
    </row>
    <row r="33" spans="2:13">
      <c r="B33" s="2" t="s">
        <v>74</v>
      </c>
      <c r="C33" s="23" t="s">
        <v>75</v>
      </c>
      <c r="D33" s="37"/>
      <c r="E33" s="37"/>
      <c r="F33" s="3" t="s">
        <v>14</v>
      </c>
      <c r="G33" s="4">
        <v>17299.68</v>
      </c>
      <c r="H33" s="4">
        <v>9716.01</v>
      </c>
      <c r="I33" s="4">
        <v>7583.67</v>
      </c>
      <c r="J33" s="24">
        <v>0</v>
      </c>
      <c r="K33" s="37"/>
      <c r="L33" s="4">
        <v>0</v>
      </c>
      <c r="M33" s="4">
        <v>0</v>
      </c>
    </row>
    <row r="34" spans="2:13">
      <c r="B34" s="2" t="s">
        <v>76</v>
      </c>
      <c r="C34" s="23" t="s">
        <v>77</v>
      </c>
      <c r="D34" s="37"/>
      <c r="E34" s="37"/>
      <c r="F34" s="3" t="s">
        <v>14</v>
      </c>
      <c r="G34" s="4">
        <v>7468.65</v>
      </c>
      <c r="H34" s="4">
        <v>2210.35</v>
      </c>
      <c r="I34" s="4">
        <v>5258.3</v>
      </c>
      <c r="J34" s="24">
        <v>0</v>
      </c>
      <c r="K34" s="37"/>
      <c r="L34" s="4">
        <v>0</v>
      </c>
      <c r="M34" s="4">
        <v>0</v>
      </c>
    </row>
    <row r="35" spans="2:13">
      <c r="B35" s="2" t="s">
        <v>78</v>
      </c>
      <c r="C35" s="23" t="s">
        <v>79</v>
      </c>
      <c r="D35" s="37"/>
      <c r="E35" s="37"/>
      <c r="F35" s="3" t="s">
        <v>14</v>
      </c>
      <c r="G35" s="4">
        <v>17276.66</v>
      </c>
      <c r="H35" s="4">
        <v>9947.02</v>
      </c>
      <c r="I35" s="4">
        <v>7120.94</v>
      </c>
      <c r="J35" s="24">
        <v>208.7</v>
      </c>
      <c r="K35" s="37"/>
      <c r="L35" s="4">
        <v>0</v>
      </c>
      <c r="M35" s="4">
        <v>0</v>
      </c>
    </row>
    <row r="36" spans="2:13">
      <c r="B36" s="2" t="s">
        <v>80</v>
      </c>
      <c r="C36" s="23" t="s">
        <v>81</v>
      </c>
      <c r="D36" s="37"/>
      <c r="E36" s="37"/>
      <c r="F36" s="3" t="s">
        <v>14</v>
      </c>
      <c r="G36" s="4">
        <v>11987.72</v>
      </c>
      <c r="H36" s="4">
        <v>5374.02</v>
      </c>
      <c r="I36" s="4">
        <v>6613.7</v>
      </c>
      <c r="J36" s="24">
        <v>0</v>
      </c>
      <c r="K36" s="37"/>
      <c r="L36" s="4">
        <v>0</v>
      </c>
      <c r="M36" s="4">
        <v>0</v>
      </c>
    </row>
    <row r="37" spans="2:13">
      <c r="B37" s="2" t="s">
        <v>82</v>
      </c>
      <c r="C37" s="23" t="s">
        <v>83</v>
      </c>
      <c r="D37" s="37"/>
      <c r="E37" s="37"/>
      <c r="F37" s="3" t="s">
        <v>14</v>
      </c>
      <c r="G37" s="4">
        <v>9375.7099999999991</v>
      </c>
      <c r="H37" s="4">
        <v>4801.58</v>
      </c>
      <c r="I37" s="4">
        <v>4574.13</v>
      </c>
      <c r="J37" s="24">
        <v>0</v>
      </c>
      <c r="K37" s="37"/>
      <c r="L37" s="4">
        <v>0</v>
      </c>
      <c r="M37" s="4">
        <v>0</v>
      </c>
    </row>
    <row r="38" spans="2:13">
      <c r="B38" s="2" t="s">
        <v>84</v>
      </c>
      <c r="C38" s="23" t="s">
        <v>85</v>
      </c>
      <c r="D38" s="37"/>
      <c r="E38" s="37"/>
      <c r="F38" s="3" t="s">
        <v>14</v>
      </c>
      <c r="G38" s="4">
        <v>6152.07</v>
      </c>
      <c r="H38" s="4">
        <v>4550.72</v>
      </c>
      <c r="I38" s="4">
        <v>1601.35</v>
      </c>
      <c r="J38" s="24">
        <v>0</v>
      </c>
      <c r="K38" s="37"/>
      <c r="L38" s="4">
        <v>0</v>
      </c>
      <c r="M38" s="4">
        <v>0</v>
      </c>
    </row>
    <row r="39" spans="2:13">
      <c r="B39" s="2" t="s">
        <v>86</v>
      </c>
      <c r="C39" s="23" t="s">
        <v>87</v>
      </c>
      <c r="D39" s="37"/>
      <c r="E39" s="37"/>
      <c r="F39" s="3" t="s">
        <v>14</v>
      </c>
      <c r="G39" s="4">
        <v>6134.32</v>
      </c>
      <c r="H39" s="4">
        <v>3276.24</v>
      </c>
      <c r="I39" s="4">
        <v>2858.08</v>
      </c>
      <c r="J39" s="24">
        <v>0</v>
      </c>
      <c r="K39" s="37"/>
      <c r="L39" s="4">
        <v>0</v>
      </c>
      <c r="M39" s="4">
        <v>0</v>
      </c>
    </row>
    <row r="40" spans="2:13">
      <c r="B40" s="2" t="s">
        <v>88</v>
      </c>
      <c r="C40" s="23" t="s">
        <v>89</v>
      </c>
      <c r="D40" s="37"/>
      <c r="E40" s="37"/>
      <c r="F40" s="3" t="s">
        <v>14</v>
      </c>
      <c r="G40" s="4">
        <v>44225.82</v>
      </c>
      <c r="H40" s="4">
        <v>18519.23</v>
      </c>
      <c r="I40" s="4">
        <v>25706.59</v>
      </c>
      <c r="J40" s="24">
        <v>0</v>
      </c>
      <c r="K40" s="37"/>
      <c r="L40" s="4">
        <v>0</v>
      </c>
      <c r="M40" s="4">
        <v>0</v>
      </c>
    </row>
    <row r="41" spans="2:13">
      <c r="B41" s="2" t="s">
        <v>90</v>
      </c>
      <c r="C41" s="23" t="s">
        <v>91</v>
      </c>
      <c r="D41" s="37"/>
      <c r="E41" s="37"/>
      <c r="F41" s="3" t="s">
        <v>14</v>
      </c>
      <c r="G41" s="4">
        <v>9712</v>
      </c>
      <c r="H41" s="4">
        <v>4539.5200000000004</v>
      </c>
      <c r="I41" s="4">
        <v>5172.4799999999996</v>
      </c>
      <c r="J41" s="24">
        <v>0</v>
      </c>
      <c r="K41" s="37"/>
      <c r="L41" s="4">
        <v>0</v>
      </c>
      <c r="M41" s="4">
        <v>0</v>
      </c>
    </row>
    <row r="42" spans="2:13">
      <c r="B42" s="2" t="s">
        <v>92</v>
      </c>
      <c r="C42" s="23" t="s">
        <v>93</v>
      </c>
      <c r="D42" s="37"/>
      <c r="E42" s="37"/>
      <c r="F42" s="3" t="s">
        <v>14</v>
      </c>
      <c r="G42" s="4">
        <v>14031.18</v>
      </c>
      <c r="H42" s="4">
        <v>7703.22</v>
      </c>
      <c r="I42" s="4">
        <v>6327.96</v>
      </c>
      <c r="J42" s="24">
        <v>0</v>
      </c>
      <c r="K42" s="37"/>
      <c r="L42" s="4">
        <v>0</v>
      </c>
      <c r="M42" s="4">
        <v>0</v>
      </c>
    </row>
    <row r="43" spans="2:13">
      <c r="B43" s="2" t="s">
        <v>94</v>
      </c>
      <c r="C43" s="23" t="s">
        <v>95</v>
      </c>
      <c r="D43" s="37"/>
      <c r="E43" s="37"/>
      <c r="F43" s="3" t="s">
        <v>14</v>
      </c>
      <c r="G43" s="4">
        <v>2140.8200000000002</v>
      </c>
      <c r="H43" s="4">
        <v>2140.8200000000002</v>
      </c>
      <c r="I43" s="4">
        <v>0</v>
      </c>
      <c r="J43" s="24">
        <v>0</v>
      </c>
      <c r="K43" s="37"/>
      <c r="L43" s="4">
        <v>0</v>
      </c>
      <c r="M43" s="4">
        <v>0</v>
      </c>
    </row>
    <row r="44" spans="2:13">
      <c r="B44" s="2" t="s">
        <v>96</v>
      </c>
      <c r="C44" s="23" t="s">
        <v>97</v>
      </c>
      <c r="D44" s="37"/>
      <c r="E44" s="37"/>
      <c r="F44" s="3" t="s">
        <v>14</v>
      </c>
      <c r="G44" s="4">
        <v>530.04</v>
      </c>
      <c r="H44" s="4">
        <v>530.04</v>
      </c>
      <c r="I44" s="4">
        <v>0</v>
      </c>
      <c r="J44" s="24">
        <v>0</v>
      </c>
      <c r="K44" s="37"/>
      <c r="L44" s="4">
        <v>0</v>
      </c>
      <c r="M44" s="4">
        <v>0</v>
      </c>
    </row>
    <row r="45" spans="2:13">
      <c r="B45" s="2" t="s">
        <v>98</v>
      </c>
      <c r="C45" s="23" t="s">
        <v>99</v>
      </c>
      <c r="D45" s="37"/>
      <c r="E45" s="37"/>
      <c r="F45" s="3" t="s">
        <v>14</v>
      </c>
      <c r="G45" s="4">
        <v>234.26</v>
      </c>
      <c r="H45" s="4">
        <v>234.26</v>
      </c>
      <c r="I45" s="4">
        <v>0</v>
      </c>
      <c r="J45" s="24">
        <v>0</v>
      </c>
      <c r="K45" s="37"/>
      <c r="L45" s="4">
        <v>0</v>
      </c>
      <c r="M45" s="4">
        <v>0</v>
      </c>
    </row>
    <row r="46" spans="2:13">
      <c r="B46" s="2" t="s">
        <v>100</v>
      </c>
      <c r="C46" s="23" t="s">
        <v>101</v>
      </c>
      <c r="D46" s="37"/>
      <c r="E46" s="37"/>
      <c r="F46" s="3" t="s">
        <v>14</v>
      </c>
      <c r="G46" s="4">
        <v>858.13</v>
      </c>
      <c r="H46" s="4">
        <v>557.29</v>
      </c>
      <c r="I46" s="4">
        <v>300.83999999999997</v>
      </c>
      <c r="J46" s="24">
        <v>0</v>
      </c>
      <c r="K46" s="37"/>
      <c r="L46" s="4">
        <v>0</v>
      </c>
      <c r="M46" s="4">
        <v>0</v>
      </c>
    </row>
    <row r="47" spans="2:13">
      <c r="B47" s="2" t="s">
        <v>102</v>
      </c>
      <c r="C47" s="23" t="s">
        <v>103</v>
      </c>
      <c r="D47" s="37"/>
      <c r="E47" s="37"/>
      <c r="F47" s="3" t="s">
        <v>14</v>
      </c>
      <c r="G47" s="4">
        <v>439.05</v>
      </c>
      <c r="H47" s="4">
        <v>0</v>
      </c>
      <c r="I47" s="4">
        <v>439.05</v>
      </c>
      <c r="J47" s="24">
        <v>0</v>
      </c>
      <c r="K47" s="37"/>
      <c r="L47" s="4">
        <v>0</v>
      </c>
      <c r="M47" s="4">
        <v>0</v>
      </c>
    </row>
    <row r="48" spans="2:13">
      <c r="B48" s="2" t="s">
        <v>104</v>
      </c>
      <c r="C48" s="23" t="s">
        <v>105</v>
      </c>
      <c r="D48" s="37"/>
      <c r="E48" s="37"/>
      <c r="F48" s="3" t="s">
        <v>14</v>
      </c>
      <c r="G48" s="4">
        <v>80.739999999999995</v>
      </c>
      <c r="H48" s="4">
        <v>0</v>
      </c>
      <c r="I48" s="4">
        <v>80.739999999999995</v>
      </c>
      <c r="J48" s="24">
        <v>0</v>
      </c>
      <c r="K48" s="37"/>
      <c r="L48" s="4">
        <v>0</v>
      </c>
      <c r="M48" s="4">
        <v>0</v>
      </c>
    </row>
    <row r="49" spans="2:13">
      <c r="B49" s="2" t="s">
        <v>106</v>
      </c>
      <c r="C49" s="23" t="s">
        <v>107</v>
      </c>
      <c r="D49" s="37"/>
      <c r="E49" s="37"/>
      <c r="F49" s="3" t="s">
        <v>14</v>
      </c>
      <c r="G49" s="4">
        <v>335.32</v>
      </c>
      <c r="H49" s="4">
        <v>335.32</v>
      </c>
      <c r="I49" s="4">
        <v>0</v>
      </c>
      <c r="J49" s="24">
        <v>0</v>
      </c>
      <c r="K49" s="37"/>
      <c r="L49" s="4">
        <v>0</v>
      </c>
      <c r="M49" s="4">
        <v>0</v>
      </c>
    </row>
    <row r="50" spans="2:13">
      <c r="B50" s="2" t="s">
        <v>108</v>
      </c>
      <c r="C50" s="23" t="s">
        <v>109</v>
      </c>
      <c r="D50" s="37"/>
      <c r="E50" s="37"/>
      <c r="F50" s="3" t="s">
        <v>14</v>
      </c>
      <c r="G50" s="4">
        <v>1002.8</v>
      </c>
      <c r="H50" s="4">
        <v>0</v>
      </c>
      <c r="I50" s="4">
        <v>1002.8</v>
      </c>
      <c r="J50" s="24">
        <v>0</v>
      </c>
      <c r="K50" s="37"/>
      <c r="L50" s="4">
        <v>0</v>
      </c>
      <c r="M50" s="4">
        <v>0</v>
      </c>
    </row>
    <row r="51" spans="2:13">
      <c r="B51" s="2" t="s">
        <v>110</v>
      </c>
      <c r="C51" s="23" t="s">
        <v>111</v>
      </c>
      <c r="D51" s="37"/>
      <c r="E51" s="37"/>
      <c r="F51" s="3" t="s">
        <v>14</v>
      </c>
      <c r="G51" s="4">
        <v>2432.62</v>
      </c>
      <c r="H51" s="4">
        <v>1683.9</v>
      </c>
      <c r="I51" s="4">
        <v>748.72</v>
      </c>
      <c r="J51" s="24">
        <v>0</v>
      </c>
      <c r="K51" s="37"/>
      <c r="L51" s="4">
        <v>0</v>
      </c>
      <c r="M51" s="4">
        <v>0</v>
      </c>
    </row>
    <row r="52" spans="2:13">
      <c r="B52" s="2" t="s">
        <v>112</v>
      </c>
      <c r="C52" s="23" t="s">
        <v>113</v>
      </c>
      <c r="D52" s="37"/>
      <c r="E52" s="37"/>
      <c r="F52" s="3" t="s">
        <v>14</v>
      </c>
      <c r="G52" s="4">
        <v>513.67999999999995</v>
      </c>
      <c r="H52" s="4">
        <v>0</v>
      </c>
      <c r="I52" s="4">
        <v>513.67999999999995</v>
      </c>
      <c r="J52" s="24">
        <v>0</v>
      </c>
      <c r="K52" s="37"/>
      <c r="L52" s="4">
        <v>0</v>
      </c>
      <c r="M52" s="4">
        <v>0</v>
      </c>
    </row>
    <row r="53" spans="2:13">
      <c r="B53" s="2" t="s">
        <v>114</v>
      </c>
      <c r="C53" s="23" t="s">
        <v>115</v>
      </c>
      <c r="D53" s="37"/>
      <c r="E53" s="37"/>
      <c r="F53" s="3" t="s">
        <v>14</v>
      </c>
      <c r="G53" s="4">
        <v>152.72</v>
      </c>
      <c r="H53" s="4">
        <v>152.72</v>
      </c>
      <c r="I53" s="4">
        <v>0</v>
      </c>
      <c r="J53" s="24">
        <v>0</v>
      </c>
      <c r="K53" s="37"/>
      <c r="L53" s="4">
        <v>0</v>
      </c>
      <c r="M53" s="4">
        <v>0</v>
      </c>
    </row>
    <row r="54" spans="2:13">
      <c r="B54" s="2" t="s">
        <v>116</v>
      </c>
      <c r="C54" s="23" t="s">
        <v>117</v>
      </c>
      <c r="D54" s="37"/>
      <c r="E54" s="37"/>
      <c r="F54" s="3" t="s">
        <v>14</v>
      </c>
      <c r="G54" s="4">
        <v>78.09</v>
      </c>
      <c r="H54" s="4">
        <v>78.09</v>
      </c>
      <c r="I54" s="4">
        <v>0</v>
      </c>
      <c r="J54" s="24">
        <v>0</v>
      </c>
      <c r="K54" s="37"/>
      <c r="L54" s="4">
        <v>0</v>
      </c>
      <c r="M54" s="4">
        <v>0</v>
      </c>
    </row>
    <row r="55" spans="2:13">
      <c r="B55" s="2" t="s">
        <v>118</v>
      </c>
      <c r="C55" s="23" t="s">
        <v>119</v>
      </c>
      <c r="D55" s="37"/>
      <c r="E55" s="37"/>
      <c r="F55" s="3" t="s">
        <v>14</v>
      </c>
      <c r="G55" s="4">
        <v>39.33</v>
      </c>
      <c r="H55" s="4">
        <v>0</v>
      </c>
      <c r="I55" s="4">
        <v>39.33</v>
      </c>
      <c r="J55" s="24">
        <v>0</v>
      </c>
      <c r="K55" s="37"/>
      <c r="L55" s="4">
        <v>0</v>
      </c>
      <c r="M55" s="4">
        <v>0</v>
      </c>
    </row>
    <row r="56" spans="2:13">
      <c r="B56" s="2" t="s">
        <v>120</v>
      </c>
      <c r="C56" s="23" t="s">
        <v>121</v>
      </c>
      <c r="D56" s="37"/>
      <c r="E56" s="37"/>
      <c r="F56" s="3" t="s">
        <v>14</v>
      </c>
      <c r="G56" s="4">
        <v>926.11</v>
      </c>
      <c r="H56" s="4">
        <v>178.37</v>
      </c>
      <c r="I56" s="4">
        <v>747.74</v>
      </c>
      <c r="J56" s="24">
        <v>0</v>
      </c>
      <c r="K56" s="37"/>
      <c r="L56" s="4">
        <v>0</v>
      </c>
      <c r="M56" s="4">
        <v>0</v>
      </c>
    </row>
    <row r="57" spans="2:13">
      <c r="B57" s="2" t="s">
        <v>122</v>
      </c>
      <c r="C57" s="23" t="s">
        <v>123</v>
      </c>
      <c r="D57" s="37"/>
      <c r="E57" s="37"/>
      <c r="F57" s="3" t="s">
        <v>14</v>
      </c>
      <c r="G57" s="4">
        <v>460.9</v>
      </c>
      <c r="H57" s="4">
        <v>460.9</v>
      </c>
      <c r="I57" s="4">
        <v>0</v>
      </c>
      <c r="J57" s="24">
        <v>0</v>
      </c>
      <c r="K57" s="37"/>
      <c r="L57" s="4">
        <v>0</v>
      </c>
      <c r="M57" s="4">
        <v>0</v>
      </c>
    </row>
    <row r="58" spans="2:13">
      <c r="B58" s="2" t="s">
        <v>124</v>
      </c>
      <c r="C58" s="23" t="s">
        <v>125</v>
      </c>
      <c r="D58" s="37"/>
      <c r="E58" s="37"/>
      <c r="F58" s="3" t="s">
        <v>14</v>
      </c>
      <c r="G58" s="4">
        <v>87.98</v>
      </c>
      <c r="H58" s="4">
        <v>87.98</v>
      </c>
      <c r="I58" s="4">
        <v>0</v>
      </c>
      <c r="J58" s="24">
        <v>0</v>
      </c>
      <c r="K58" s="37"/>
      <c r="L58" s="4">
        <v>0</v>
      </c>
      <c r="M58" s="4">
        <v>0</v>
      </c>
    </row>
    <row r="59" spans="2:13">
      <c r="B59" s="2" t="s">
        <v>126</v>
      </c>
      <c r="C59" s="23" t="s">
        <v>127</v>
      </c>
      <c r="D59" s="37"/>
      <c r="E59" s="37"/>
      <c r="F59" s="3" t="s">
        <v>14</v>
      </c>
      <c r="G59" s="4">
        <v>3058.65</v>
      </c>
      <c r="H59" s="4">
        <v>3058.65</v>
      </c>
      <c r="I59" s="4">
        <v>0</v>
      </c>
      <c r="J59" s="24">
        <v>0</v>
      </c>
      <c r="K59" s="37"/>
      <c r="L59" s="4">
        <v>0</v>
      </c>
      <c r="M59" s="4">
        <v>0</v>
      </c>
    </row>
    <row r="60" spans="2:13">
      <c r="B60" s="2" t="s">
        <v>128</v>
      </c>
      <c r="C60" s="23" t="s">
        <v>129</v>
      </c>
      <c r="D60" s="37"/>
      <c r="E60" s="37"/>
      <c r="F60" s="3" t="s">
        <v>14</v>
      </c>
      <c r="G60" s="4">
        <v>506199.13</v>
      </c>
      <c r="H60" s="4">
        <v>258439.38</v>
      </c>
      <c r="I60" s="4">
        <v>113781.46</v>
      </c>
      <c r="J60" s="24">
        <v>133978.29</v>
      </c>
      <c r="K60" s="37"/>
      <c r="L60" s="4">
        <v>0</v>
      </c>
      <c r="M60" s="4">
        <v>0</v>
      </c>
    </row>
    <row r="61" spans="2:13">
      <c r="B61" s="2" t="s">
        <v>130</v>
      </c>
      <c r="C61" s="23" t="s">
        <v>131</v>
      </c>
      <c r="D61" s="37"/>
      <c r="E61" s="37"/>
      <c r="F61" s="3" t="s">
        <v>14</v>
      </c>
      <c r="G61" s="4">
        <v>159.51</v>
      </c>
      <c r="H61" s="4">
        <v>159.51</v>
      </c>
      <c r="I61" s="4">
        <v>0</v>
      </c>
      <c r="J61" s="24">
        <v>0</v>
      </c>
      <c r="K61" s="37"/>
      <c r="L61" s="4">
        <v>0</v>
      </c>
      <c r="M61" s="4">
        <v>0</v>
      </c>
    </row>
    <row r="62" spans="2:13">
      <c r="B62" s="2" t="s">
        <v>132</v>
      </c>
      <c r="C62" s="23" t="s">
        <v>133</v>
      </c>
      <c r="D62" s="37"/>
      <c r="E62" s="37"/>
      <c r="F62" s="3" t="s">
        <v>14</v>
      </c>
      <c r="G62" s="4">
        <v>306.35000000000002</v>
      </c>
      <c r="H62" s="4">
        <v>306.35000000000002</v>
      </c>
      <c r="I62" s="4">
        <v>0</v>
      </c>
      <c r="J62" s="24">
        <v>0</v>
      </c>
      <c r="K62" s="37"/>
      <c r="L62" s="4">
        <v>0</v>
      </c>
      <c r="M62" s="4">
        <v>0</v>
      </c>
    </row>
    <row r="63" spans="2:13">
      <c r="B63" s="2" t="s">
        <v>134</v>
      </c>
      <c r="C63" s="23" t="s">
        <v>135</v>
      </c>
      <c r="D63" s="37"/>
      <c r="E63" s="37"/>
      <c r="F63" s="3" t="s">
        <v>14</v>
      </c>
      <c r="G63" s="4">
        <v>53024.41</v>
      </c>
      <c r="H63" s="4">
        <v>34164.379999999997</v>
      </c>
      <c r="I63" s="4">
        <v>8500</v>
      </c>
      <c r="J63" s="24">
        <v>10360.030000000001</v>
      </c>
      <c r="K63" s="37"/>
      <c r="L63" s="4">
        <v>0</v>
      </c>
      <c r="M63" s="4">
        <v>0</v>
      </c>
    </row>
    <row r="64" spans="2:13">
      <c r="B64" s="2" t="s">
        <v>15</v>
      </c>
      <c r="C64" s="23" t="s">
        <v>16</v>
      </c>
      <c r="D64" s="37"/>
      <c r="E64" s="37"/>
      <c r="F64" s="3" t="s">
        <v>14</v>
      </c>
      <c r="G64" s="4">
        <v>71733.63</v>
      </c>
      <c r="H64" s="4">
        <v>35210.129999999997</v>
      </c>
      <c r="I64" s="4">
        <v>36423.279999999999</v>
      </c>
      <c r="J64" s="24">
        <v>0</v>
      </c>
      <c r="K64" s="37"/>
      <c r="L64" s="4">
        <v>0</v>
      </c>
      <c r="M64" s="4">
        <v>100.22</v>
      </c>
    </row>
    <row r="65" spans="2:13">
      <c r="B65" s="2" t="s">
        <v>136</v>
      </c>
      <c r="C65" s="23" t="s">
        <v>137</v>
      </c>
      <c r="D65" s="37"/>
      <c r="E65" s="37"/>
      <c r="F65" s="3" t="s">
        <v>14</v>
      </c>
      <c r="G65" s="4">
        <v>4122.0600000000004</v>
      </c>
      <c r="H65" s="4">
        <v>4122.0600000000004</v>
      </c>
      <c r="I65" s="4">
        <v>0</v>
      </c>
      <c r="J65" s="24">
        <v>0</v>
      </c>
      <c r="K65" s="37"/>
      <c r="L65" s="4">
        <v>0</v>
      </c>
      <c r="M65" s="4">
        <v>0</v>
      </c>
    </row>
    <row r="66" spans="2:13">
      <c r="B66" s="2" t="s">
        <v>138</v>
      </c>
      <c r="C66" s="23" t="s">
        <v>139</v>
      </c>
      <c r="D66" s="37"/>
      <c r="E66" s="37"/>
      <c r="F66" s="3" t="s">
        <v>14</v>
      </c>
      <c r="G66" s="4">
        <v>628.29</v>
      </c>
      <c r="H66" s="4">
        <v>628.29</v>
      </c>
      <c r="I66" s="4">
        <v>0</v>
      </c>
      <c r="J66" s="24">
        <v>0</v>
      </c>
      <c r="K66" s="37"/>
      <c r="L66" s="4">
        <v>0</v>
      </c>
      <c r="M66" s="4">
        <v>0</v>
      </c>
    </row>
    <row r="67" spans="2:13">
      <c r="B67" s="2" t="s">
        <v>140</v>
      </c>
      <c r="C67" s="23" t="s">
        <v>141</v>
      </c>
      <c r="D67" s="37"/>
      <c r="E67" s="37"/>
      <c r="F67" s="3" t="s">
        <v>14</v>
      </c>
      <c r="G67" s="4">
        <v>293.91000000000003</v>
      </c>
      <c r="H67" s="4">
        <v>293.91000000000003</v>
      </c>
      <c r="I67" s="4">
        <v>0</v>
      </c>
      <c r="J67" s="24">
        <v>0</v>
      </c>
      <c r="K67" s="37"/>
      <c r="L67" s="4">
        <v>0</v>
      </c>
      <c r="M67" s="4">
        <v>0</v>
      </c>
    </row>
    <row r="68" spans="2:13">
      <c r="B68" s="2" t="s">
        <v>142</v>
      </c>
      <c r="C68" s="23" t="s">
        <v>143</v>
      </c>
      <c r="D68" s="37"/>
      <c r="E68" s="37"/>
      <c r="F68" s="3" t="s">
        <v>14</v>
      </c>
      <c r="G68" s="4">
        <v>36323.58</v>
      </c>
      <c r="H68" s="4">
        <v>16358.54</v>
      </c>
      <c r="I68" s="4">
        <v>19965.04</v>
      </c>
      <c r="J68" s="24">
        <v>0</v>
      </c>
      <c r="K68" s="37"/>
      <c r="L68" s="4">
        <v>0</v>
      </c>
      <c r="M68" s="4">
        <v>0</v>
      </c>
    </row>
    <row r="69" spans="2:13">
      <c r="B69" s="2" t="s">
        <v>144</v>
      </c>
      <c r="C69" s="23" t="s">
        <v>145</v>
      </c>
      <c r="D69" s="37"/>
      <c r="E69" s="37"/>
      <c r="F69" s="3" t="s">
        <v>14</v>
      </c>
      <c r="G69" s="4">
        <v>100061.85</v>
      </c>
      <c r="H69" s="4">
        <v>52330.55</v>
      </c>
      <c r="I69" s="4">
        <v>47731.3</v>
      </c>
      <c r="J69" s="24">
        <v>0</v>
      </c>
      <c r="K69" s="37"/>
      <c r="L69" s="4">
        <v>0</v>
      </c>
      <c r="M69" s="4">
        <v>0</v>
      </c>
    </row>
    <row r="70" spans="2:13">
      <c r="B70" s="2" t="s">
        <v>17</v>
      </c>
      <c r="C70" s="23" t="s">
        <v>18</v>
      </c>
      <c r="D70" s="37"/>
      <c r="E70" s="37"/>
      <c r="F70" s="3" t="s">
        <v>14</v>
      </c>
      <c r="G70" s="4">
        <v>22580.5</v>
      </c>
      <c r="H70" s="4">
        <v>12688.97</v>
      </c>
      <c r="I70" s="4">
        <v>9736.69</v>
      </c>
      <c r="J70" s="24">
        <v>0</v>
      </c>
      <c r="K70" s="37"/>
      <c r="L70" s="4">
        <v>0</v>
      </c>
      <c r="M70" s="4">
        <v>154.84</v>
      </c>
    </row>
    <row r="71" spans="2:13">
      <c r="B71" s="2" t="s">
        <v>146</v>
      </c>
      <c r="C71" s="23" t="s">
        <v>147</v>
      </c>
      <c r="D71" s="37"/>
      <c r="E71" s="37"/>
      <c r="F71" s="3" t="s">
        <v>14</v>
      </c>
      <c r="G71" s="4">
        <v>6384.67</v>
      </c>
      <c r="H71" s="4">
        <v>2973.09</v>
      </c>
      <c r="I71" s="4">
        <v>3411.58</v>
      </c>
      <c r="J71" s="24">
        <v>0</v>
      </c>
      <c r="K71" s="37"/>
      <c r="L71" s="4">
        <v>0</v>
      </c>
      <c r="M71" s="4">
        <v>0</v>
      </c>
    </row>
    <row r="72" spans="2:13">
      <c r="B72" s="2" t="s">
        <v>148</v>
      </c>
      <c r="C72" s="23" t="s">
        <v>149</v>
      </c>
      <c r="D72" s="37"/>
      <c r="E72" s="37"/>
      <c r="F72" s="3" t="s">
        <v>14</v>
      </c>
      <c r="G72" s="4">
        <v>79079.429999999993</v>
      </c>
      <c r="H72" s="4">
        <v>33109.85</v>
      </c>
      <c r="I72" s="4">
        <v>45969.58</v>
      </c>
      <c r="J72" s="24">
        <v>0</v>
      </c>
      <c r="K72" s="37"/>
      <c r="L72" s="4">
        <v>0</v>
      </c>
      <c r="M72" s="4">
        <v>0</v>
      </c>
    </row>
    <row r="73" spans="2:13">
      <c r="B73" s="2" t="s">
        <v>150</v>
      </c>
      <c r="C73" s="23" t="s">
        <v>151</v>
      </c>
      <c r="D73" s="37"/>
      <c r="E73" s="37"/>
      <c r="F73" s="3" t="s">
        <v>14</v>
      </c>
      <c r="G73" s="4">
        <v>24566.58</v>
      </c>
      <c r="H73" s="4">
        <v>12010.7</v>
      </c>
      <c r="I73" s="4">
        <v>12555.88</v>
      </c>
      <c r="J73" s="24">
        <v>0</v>
      </c>
      <c r="K73" s="37"/>
      <c r="L73" s="4">
        <v>0</v>
      </c>
      <c r="M73" s="4">
        <v>0</v>
      </c>
    </row>
    <row r="74" spans="2:13">
      <c r="B74" s="2" t="s">
        <v>152</v>
      </c>
      <c r="C74" s="23" t="s">
        <v>153</v>
      </c>
      <c r="D74" s="37"/>
      <c r="E74" s="37"/>
      <c r="F74" s="3" t="s">
        <v>14</v>
      </c>
      <c r="G74" s="4">
        <v>28086.69</v>
      </c>
      <c r="H74" s="4">
        <v>13896.78</v>
      </c>
      <c r="I74" s="4">
        <v>14189.91</v>
      </c>
      <c r="J74" s="24">
        <v>0</v>
      </c>
      <c r="K74" s="37"/>
      <c r="L74" s="4">
        <v>0</v>
      </c>
      <c r="M74" s="4">
        <v>0</v>
      </c>
    </row>
    <row r="75" spans="2:13">
      <c r="B75" s="2" t="s">
        <v>154</v>
      </c>
      <c r="C75" s="23" t="s">
        <v>155</v>
      </c>
      <c r="D75" s="37"/>
      <c r="E75" s="37"/>
      <c r="F75" s="3" t="s">
        <v>14</v>
      </c>
      <c r="G75" s="4">
        <v>22143.11</v>
      </c>
      <c r="H75" s="4">
        <v>9465.32</v>
      </c>
      <c r="I75" s="4">
        <v>12677.79</v>
      </c>
      <c r="J75" s="24">
        <v>0</v>
      </c>
      <c r="K75" s="37"/>
      <c r="L75" s="4">
        <v>0</v>
      </c>
      <c r="M75" s="4">
        <v>0</v>
      </c>
    </row>
    <row r="76" spans="2:13">
      <c r="B76" s="2" t="s">
        <v>156</v>
      </c>
      <c r="C76" s="23" t="s">
        <v>157</v>
      </c>
      <c r="D76" s="37"/>
      <c r="E76" s="37"/>
      <c r="F76" s="3" t="s">
        <v>14</v>
      </c>
      <c r="G76" s="4">
        <v>11845.84</v>
      </c>
      <c r="H76" s="4">
        <v>5900.25</v>
      </c>
      <c r="I76" s="4">
        <v>5945.59</v>
      </c>
      <c r="J76" s="24">
        <v>0</v>
      </c>
      <c r="K76" s="37"/>
      <c r="L76" s="4">
        <v>0</v>
      </c>
      <c r="M76" s="4">
        <v>0</v>
      </c>
    </row>
    <row r="77" spans="2:13">
      <c r="B77" s="2" t="s">
        <v>19</v>
      </c>
      <c r="C77" s="23" t="s">
        <v>20</v>
      </c>
      <c r="D77" s="37"/>
      <c r="E77" s="37"/>
      <c r="F77" s="3" t="s">
        <v>14</v>
      </c>
      <c r="G77" s="4">
        <v>19818.57</v>
      </c>
      <c r="H77" s="4">
        <v>15278.64</v>
      </c>
      <c r="I77" s="4">
        <v>4375.18</v>
      </c>
      <c r="J77" s="24">
        <v>0</v>
      </c>
      <c r="K77" s="37"/>
      <c r="L77" s="4">
        <v>164.75</v>
      </c>
      <c r="M77" s="4">
        <v>0</v>
      </c>
    </row>
    <row r="78" spans="2:13">
      <c r="B78" s="2" t="s">
        <v>158</v>
      </c>
      <c r="C78" s="23" t="s">
        <v>159</v>
      </c>
      <c r="D78" s="37"/>
      <c r="E78" s="37"/>
      <c r="F78" s="3" t="s">
        <v>14</v>
      </c>
      <c r="G78" s="4">
        <v>34674.199999999997</v>
      </c>
      <c r="H78" s="4">
        <v>34674.199999999997</v>
      </c>
      <c r="I78" s="4">
        <v>0</v>
      </c>
      <c r="J78" s="24">
        <v>0</v>
      </c>
      <c r="K78" s="37"/>
      <c r="L78" s="4">
        <v>0</v>
      </c>
      <c r="M78" s="4">
        <v>0</v>
      </c>
    </row>
    <row r="79" spans="2:13">
      <c r="B79" s="2" t="s">
        <v>160</v>
      </c>
      <c r="C79" s="23" t="s">
        <v>161</v>
      </c>
      <c r="D79" s="37"/>
      <c r="E79" s="37"/>
      <c r="F79" s="3" t="s">
        <v>14</v>
      </c>
      <c r="G79" s="4">
        <v>14053</v>
      </c>
      <c r="H79" s="4">
        <v>11265.4</v>
      </c>
      <c r="I79" s="4">
        <v>2787.6</v>
      </c>
      <c r="J79" s="24">
        <v>0</v>
      </c>
      <c r="K79" s="37"/>
      <c r="L79" s="4">
        <v>0</v>
      </c>
      <c r="M79" s="4">
        <v>0</v>
      </c>
    </row>
    <row r="80" spans="2:13">
      <c r="B80" s="2" t="s">
        <v>21</v>
      </c>
      <c r="C80" s="23" t="s">
        <v>22</v>
      </c>
      <c r="D80" s="37"/>
      <c r="E80" s="37"/>
      <c r="F80" s="3" t="s">
        <v>14</v>
      </c>
      <c r="G80" s="4">
        <v>562334.78</v>
      </c>
      <c r="H80" s="4">
        <v>286198.94</v>
      </c>
      <c r="I80" s="4">
        <v>259968.67</v>
      </c>
      <c r="J80" s="24">
        <v>15756.27</v>
      </c>
      <c r="K80" s="37"/>
      <c r="L80" s="4">
        <v>0</v>
      </c>
      <c r="M80" s="4">
        <v>410.9</v>
      </c>
    </row>
    <row r="81" spans="2:13">
      <c r="B81" s="2" t="s">
        <v>162</v>
      </c>
      <c r="C81" s="23" t="s">
        <v>163</v>
      </c>
      <c r="D81" s="37"/>
      <c r="E81" s="37"/>
      <c r="F81" s="3" t="s">
        <v>14</v>
      </c>
      <c r="G81" s="4">
        <v>128014.85</v>
      </c>
      <c r="H81" s="4">
        <v>112649.4</v>
      </c>
      <c r="I81" s="4">
        <v>15373.64</v>
      </c>
      <c r="J81" s="24">
        <v>0</v>
      </c>
      <c r="K81" s="37"/>
      <c r="L81" s="4">
        <v>-8.19</v>
      </c>
      <c r="M81" s="4">
        <v>0</v>
      </c>
    </row>
    <row r="82" spans="2:13">
      <c r="B82" s="2" t="s">
        <v>23</v>
      </c>
      <c r="C82" s="23" t="s">
        <v>24</v>
      </c>
      <c r="D82" s="37"/>
      <c r="E82" s="37"/>
      <c r="F82" s="3" t="s">
        <v>14</v>
      </c>
      <c r="G82" s="4">
        <v>25091.74</v>
      </c>
      <c r="H82" s="4">
        <v>12802.4</v>
      </c>
      <c r="I82" s="4">
        <v>6822.49</v>
      </c>
      <c r="J82" s="24">
        <v>-9110.73</v>
      </c>
      <c r="K82" s="37"/>
      <c r="L82" s="4">
        <v>135.86000000000001</v>
      </c>
      <c r="M82" s="4">
        <v>14441.72</v>
      </c>
    </row>
    <row r="83" spans="2:13">
      <c r="B83" s="2" t="s">
        <v>164</v>
      </c>
      <c r="C83" s="23" t="s">
        <v>165</v>
      </c>
      <c r="D83" s="37"/>
      <c r="E83" s="37"/>
      <c r="F83" s="3" t="s">
        <v>14</v>
      </c>
      <c r="G83" s="4">
        <v>11867.77</v>
      </c>
      <c r="H83" s="4">
        <v>2086.7199999999998</v>
      </c>
      <c r="I83" s="4">
        <v>267.26</v>
      </c>
      <c r="J83" s="24">
        <v>9513.7900000000009</v>
      </c>
      <c r="K83" s="37"/>
      <c r="L83" s="4">
        <v>0</v>
      </c>
      <c r="M83" s="4">
        <v>0</v>
      </c>
    </row>
    <row r="84" spans="2:13">
      <c r="B84" s="2" t="s">
        <v>166</v>
      </c>
      <c r="C84" s="23" t="s">
        <v>167</v>
      </c>
      <c r="D84" s="37"/>
      <c r="E84" s="37"/>
      <c r="F84" s="3" t="s">
        <v>14</v>
      </c>
      <c r="G84" s="4">
        <v>237.36</v>
      </c>
      <c r="H84" s="4">
        <v>237.36</v>
      </c>
      <c r="I84" s="4">
        <v>0</v>
      </c>
      <c r="J84" s="24">
        <v>0</v>
      </c>
      <c r="K84" s="37"/>
      <c r="L84" s="4">
        <v>0</v>
      </c>
      <c r="M84" s="4">
        <v>0</v>
      </c>
    </row>
    <row r="85" spans="2:13">
      <c r="B85" s="2" t="s">
        <v>168</v>
      </c>
      <c r="C85" s="23" t="s">
        <v>169</v>
      </c>
      <c r="D85" s="37"/>
      <c r="E85" s="37"/>
      <c r="F85" s="3" t="s">
        <v>14</v>
      </c>
      <c r="G85" s="4">
        <v>4069.22</v>
      </c>
      <c r="H85" s="4">
        <v>4069.22</v>
      </c>
      <c r="I85" s="4">
        <v>0</v>
      </c>
      <c r="J85" s="24">
        <v>0</v>
      </c>
      <c r="K85" s="37"/>
      <c r="L85" s="4">
        <v>0</v>
      </c>
      <c r="M85" s="4">
        <v>0</v>
      </c>
    </row>
    <row r="86" spans="2:13">
      <c r="B86" s="2" t="s">
        <v>170</v>
      </c>
      <c r="C86" s="23" t="s">
        <v>171</v>
      </c>
      <c r="D86" s="37"/>
      <c r="E86" s="37"/>
      <c r="F86" s="3" t="s">
        <v>14</v>
      </c>
      <c r="G86" s="4">
        <v>725.54</v>
      </c>
      <c r="H86" s="4">
        <v>725.54</v>
      </c>
      <c r="I86" s="4">
        <v>0</v>
      </c>
      <c r="J86" s="24">
        <v>0</v>
      </c>
      <c r="K86" s="37"/>
      <c r="L86" s="4">
        <v>0</v>
      </c>
      <c r="M86" s="4">
        <v>0</v>
      </c>
    </row>
    <row r="87" spans="2:13">
      <c r="B87" s="2" t="s">
        <v>172</v>
      </c>
      <c r="C87" s="23" t="s">
        <v>173</v>
      </c>
      <c r="D87" s="37"/>
      <c r="E87" s="37"/>
      <c r="F87" s="3" t="s">
        <v>14</v>
      </c>
      <c r="G87" s="4">
        <v>2969.54</v>
      </c>
      <c r="H87" s="4">
        <v>2969.54</v>
      </c>
      <c r="I87" s="4">
        <v>0</v>
      </c>
      <c r="J87" s="24">
        <v>0</v>
      </c>
      <c r="K87" s="37"/>
      <c r="L87" s="4">
        <v>0</v>
      </c>
      <c r="M87" s="4">
        <v>0</v>
      </c>
    </row>
    <row r="88" spans="2:13">
      <c r="B88" s="2" t="s">
        <v>174</v>
      </c>
      <c r="C88" s="23" t="s">
        <v>175</v>
      </c>
      <c r="D88" s="37"/>
      <c r="E88" s="37"/>
      <c r="F88" s="3" t="s">
        <v>14</v>
      </c>
      <c r="G88" s="4">
        <v>175.34</v>
      </c>
      <c r="H88" s="4">
        <v>175.34</v>
      </c>
      <c r="I88" s="4">
        <v>0</v>
      </c>
      <c r="J88" s="24">
        <v>0</v>
      </c>
      <c r="K88" s="37"/>
      <c r="L88" s="4">
        <v>0</v>
      </c>
      <c r="M88" s="4">
        <v>0</v>
      </c>
    </row>
    <row r="89" spans="2:13">
      <c r="B89" s="2" t="s">
        <v>176</v>
      </c>
      <c r="C89" s="23" t="s">
        <v>177</v>
      </c>
      <c r="D89" s="37"/>
      <c r="E89" s="37"/>
      <c r="F89" s="3" t="s">
        <v>14</v>
      </c>
      <c r="G89" s="4">
        <v>3982.12</v>
      </c>
      <c r="H89" s="4">
        <v>3982.12</v>
      </c>
      <c r="I89" s="4">
        <v>0</v>
      </c>
      <c r="J89" s="24">
        <v>0</v>
      </c>
      <c r="K89" s="37"/>
      <c r="L89" s="4">
        <v>0</v>
      </c>
      <c r="M89" s="4">
        <v>0</v>
      </c>
    </row>
    <row r="90" spans="2:13">
      <c r="B90" s="2" t="s">
        <v>178</v>
      </c>
      <c r="C90" s="23" t="s">
        <v>179</v>
      </c>
      <c r="D90" s="37"/>
      <c r="E90" s="37"/>
      <c r="F90" s="3" t="s">
        <v>14</v>
      </c>
      <c r="G90" s="4">
        <v>1244.74</v>
      </c>
      <c r="H90" s="4">
        <v>1244.74</v>
      </c>
      <c r="I90" s="4">
        <v>0</v>
      </c>
      <c r="J90" s="24">
        <v>0</v>
      </c>
      <c r="K90" s="37"/>
      <c r="L90" s="4">
        <v>0</v>
      </c>
      <c r="M90" s="4">
        <v>0</v>
      </c>
    </row>
    <row r="91" spans="2:13">
      <c r="B91" s="2" t="s">
        <v>180</v>
      </c>
      <c r="C91" s="23" t="s">
        <v>181</v>
      </c>
      <c r="D91" s="37"/>
      <c r="E91" s="37"/>
      <c r="F91" s="3" t="s">
        <v>14</v>
      </c>
      <c r="G91" s="4">
        <v>13531.94</v>
      </c>
      <c r="H91" s="4">
        <v>13531.94</v>
      </c>
      <c r="I91" s="4">
        <v>0</v>
      </c>
      <c r="J91" s="24">
        <v>0</v>
      </c>
      <c r="K91" s="37"/>
      <c r="L91" s="4">
        <v>0</v>
      </c>
      <c r="M91" s="4">
        <v>0</v>
      </c>
    </row>
    <row r="92" spans="2:13">
      <c r="B92" s="2" t="s">
        <v>182</v>
      </c>
      <c r="C92" s="23" t="s">
        <v>183</v>
      </c>
      <c r="D92" s="37"/>
      <c r="E92" s="37"/>
      <c r="F92" s="3" t="s">
        <v>14</v>
      </c>
      <c r="G92" s="4">
        <v>4156.6499999999996</v>
      </c>
      <c r="H92" s="4">
        <v>4156.6499999999996</v>
      </c>
      <c r="I92" s="4">
        <v>0</v>
      </c>
      <c r="J92" s="24">
        <v>0</v>
      </c>
      <c r="K92" s="37"/>
      <c r="L92" s="4">
        <v>0</v>
      </c>
      <c r="M92" s="4">
        <v>0</v>
      </c>
    </row>
    <row r="93" spans="2:13">
      <c r="B93" s="2" t="s">
        <v>184</v>
      </c>
      <c r="C93" s="23" t="s">
        <v>185</v>
      </c>
      <c r="D93" s="37"/>
      <c r="E93" s="37"/>
      <c r="F93" s="3" t="s">
        <v>14</v>
      </c>
      <c r="G93" s="4">
        <v>6445.47</v>
      </c>
      <c r="H93" s="4">
        <v>6445.47</v>
      </c>
      <c r="I93" s="4">
        <v>0</v>
      </c>
      <c r="J93" s="24">
        <v>0</v>
      </c>
      <c r="K93" s="37"/>
      <c r="L93" s="4">
        <v>0</v>
      </c>
      <c r="M93" s="4">
        <v>0</v>
      </c>
    </row>
    <row r="94" spans="2:13">
      <c r="B94" s="2" t="s">
        <v>186</v>
      </c>
      <c r="C94" s="23" t="s">
        <v>187</v>
      </c>
      <c r="D94" s="37"/>
      <c r="E94" s="37"/>
      <c r="F94" s="3" t="s">
        <v>14</v>
      </c>
      <c r="G94" s="4">
        <v>11193.49</v>
      </c>
      <c r="H94" s="4">
        <v>11193.49</v>
      </c>
      <c r="I94" s="4">
        <v>0</v>
      </c>
      <c r="J94" s="24">
        <v>0</v>
      </c>
      <c r="K94" s="37"/>
      <c r="L94" s="4">
        <v>0</v>
      </c>
      <c r="M94" s="4">
        <v>0</v>
      </c>
    </row>
    <row r="95" spans="2:13">
      <c r="B95" s="2" t="s">
        <v>188</v>
      </c>
      <c r="C95" s="23" t="s">
        <v>189</v>
      </c>
      <c r="D95" s="37"/>
      <c r="E95" s="37"/>
      <c r="F95" s="3" t="s">
        <v>14</v>
      </c>
      <c r="G95" s="4">
        <v>64901.24</v>
      </c>
      <c r="H95" s="4">
        <v>49006.66</v>
      </c>
      <c r="I95" s="4">
        <v>15894.58</v>
      </c>
      <c r="J95" s="24">
        <v>0</v>
      </c>
      <c r="K95" s="37"/>
      <c r="L95" s="4">
        <v>0</v>
      </c>
      <c r="M95" s="4">
        <v>0</v>
      </c>
    </row>
    <row r="96" spans="2:13">
      <c r="B96" s="2" t="s">
        <v>190</v>
      </c>
      <c r="C96" s="23" t="s">
        <v>191</v>
      </c>
      <c r="D96" s="37"/>
      <c r="E96" s="37"/>
      <c r="F96" s="3" t="s">
        <v>14</v>
      </c>
      <c r="G96" s="4">
        <v>6433.94</v>
      </c>
      <c r="H96" s="4">
        <v>6433.94</v>
      </c>
      <c r="I96" s="4">
        <v>0</v>
      </c>
      <c r="J96" s="24">
        <v>0</v>
      </c>
      <c r="K96" s="37"/>
      <c r="L96" s="4">
        <v>0</v>
      </c>
      <c r="M96" s="4">
        <v>0</v>
      </c>
    </row>
    <row r="97" spans="2:13">
      <c r="B97" s="2" t="s">
        <v>192</v>
      </c>
      <c r="C97" s="23" t="s">
        <v>193</v>
      </c>
      <c r="D97" s="37"/>
      <c r="E97" s="37"/>
      <c r="F97" s="3" t="s">
        <v>14</v>
      </c>
      <c r="G97" s="4">
        <v>827.16</v>
      </c>
      <c r="H97" s="4">
        <v>827.16</v>
      </c>
      <c r="I97" s="4">
        <v>0</v>
      </c>
      <c r="J97" s="24">
        <v>0</v>
      </c>
      <c r="K97" s="37"/>
      <c r="L97" s="4">
        <v>0</v>
      </c>
      <c r="M97" s="4">
        <v>0</v>
      </c>
    </row>
    <row r="98" spans="2:13">
      <c r="B98" s="2" t="s">
        <v>194</v>
      </c>
      <c r="C98" s="23" t="s">
        <v>195</v>
      </c>
      <c r="D98" s="37"/>
      <c r="E98" s="37"/>
      <c r="F98" s="3" t="s">
        <v>14</v>
      </c>
      <c r="G98" s="4">
        <v>6000.03</v>
      </c>
      <c r="H98" s="4">
        <v>6000.03</v>
      </c>
      <c r="I98" s="4">
        <v>0</v>
      </c>
      <c r="J98" s="24">
        <v>0</v>
      </c>
      <c r="K98" s="37"/>
      <c r="L98" s="4">
        <v>0</v>
      </c>
      <c r="M98" s="4">
        <v>0</v>
      </c>
    </row>
    <row r="99" spans="2:13">
      <c r="B99" s="2" t="s">
        <v>196</v>
      </c>
      <c r="C99" s="23" t="s">
        <v>197</v>
      </c>
      <c r="D99" s="37"/>
      <c r="E99" s="37"/>
      <c r="F99" s="3" t="s">
        <v>14</v>
      </c>
      <c r="G99" s="4">
        <v>522.67999999999995</v>
      </c>
      <c r="H99" s="4">
        <v>522.67999999999995</v>
      </c>
      <c r="I99" s="4">
        <v>0</v>
      </c>
      <c r="J99" s="24">
        <v>0</v>
      </c>
      <c r="K99" s="37"/>
      <c r="L99" s="4">
        <v>0</v>
      </c>
      <c r="M99" s="4">
        <v>0</v>
      </c>
    </row>
    <row r="100" spans="2:13">
      <c r="B100" s="2" t="s">
        <v>198</v>
      </c>
      <c r="C100" s="23" t="s">
        <v>199</v>
      </c>
      <c r="D100" s="37"/>
      <c r="E100" s="37"/>
      <c r="F100" s="3" t="s">
        <v>14</v>
      </c>
      <c r="G100" s="4">
        <v>18374.080000000002</v>
      </c>
      <c r="H100" s="4">
        <v>18374.080000000002</v>
      </c>
      <c r="I100" s="4">
        <v>0</v>
      </c>
      <c r="J100" s="24">
        <v>0</v>
      </c>
      <c r="K100" s="37"/>
      <c r="L100" s="4">
        <v>0</v>
      </c>
      <c r="M100" s="4">
        <v>0</v>
      </c>
    </row>
    <row r="101" spans="2:13">
      <c r="B101" s="2" t="s">
        <v>25</v>
      </c>
      <c r="C101" s="23" t="s">
        <v>26</v>
      </c>
      <c r="D101" s="37"/>
      <c r="E101" s="37"/>
      <c r="F101" s="3" t="s">
        <v>14</v>
      </c>
      <c r="G101" s="4">
        <v>49206.73</v>
      </c>
      <c r="H101" s="4">
        <v>49128.71</v>
      </c>
      <c r="I101" s="4">
        <v>0</v>
      </c>
      <c r="J101" s="24">
        <v>36.229999999999997</v>
      </c>
      <c r="K101" s="37"/>
      <c r="L101" s="4">
        <v>26.15</v>
      </c>
      <c r="M101" s="4">
        <v>15.64</v>
      </c>
    </row>
    <row r="102" spans="2:13">
      <c r="B102" s="2" t="s">
        <v>200</v>
      </c>
      <c r="C102" s="23" t="s">
        <v>201</v>
      </c>
      <c r="D102" s="37"/>
      <c r="E102" s="37"/>
      <c r="F102" s="3" t="s">
        <v>14</v>
      </c>
      <c r="G102" s="4">
        <v>21040.51</v>
      </c>
      <c r="H102" s="4">
        <v>15600.83</v>
      </c>
      <c r="I102" s="4">
        <v>5439.68</v>
      </c>
      <c r="J102" s="24">
        <v>0</v>
      </c>
      <c r="K102" s="37"/>
      <c r="L102" s="4">
        <v>0</v>
      </c>
      <c r="M102" s="4">
        <v>0</v>
      </c>
    </row>
    <row r="103" spans="2:13">
      <c r="B103" s="2" t="s">
        <v>202</v>
      </c>
      <c r="C103" s="23" t="s">
        <v>203</v>
      </c>
      <c r="D103" s="37"/>
      <c r="E103" s="37"/>
      <c r="F103" s="3" t="s">
        <v>14</v>
      </c>
      <c r="G103" s="4">
        <v>5714.3</v>
      </c>
      <c r="H103" s="4">
        <v>5714.3</v>
      </c>
      <c r="I103" s="4">
        <v>0</v>
      </c>
      <c r="J103" s="24">
        <v>0</v>
      </c>
      <c r="K103" s="37"/>
      <c r="L103" s="4">
        <v>0</v>
      </c>
      <c r="M103" s="4">
        <v>0</v>
      </c>
    </row>
    <row r="104" spans="2:13">
      <c r="B104" s="2" t="s">
        <v>204</v>
      </c>
      <c r="C104" s="23" t="s">
        <v>205</v>
      </c>
      <c r="D104" s="37"/>
      <c r="E104" s="37"/>
      <c r="F104" s="3" t="s">
        <v>14</v>
      </c>
      <c r="G104" s="4">
        <v>4397.3</v>
      </c>
      <c r="H104" s="4">
        <v>3397.3</v>
      </c>
      <c r="I104" s="4">
        <v>1000</v>
      </c>
      <c r="J104" s="24">
        <v>0</v>
      </c>
      <c r="K104" s="37"/>
      <c r="L104" s="4">
        <v>0</v>
      </c>
      <c r="M104" s="4">
        <v>0</v>
      </c>
    </row>
    <row r="105" spans="2:13">
      <c r="B105" s="2" t="s">
        <v>206</v>
      </c>
      <c r="C105" s="23" t="s">
        <v>207</v>
      </c>
      <c r="D105" s="37"/>
      <c r="E105" s="37"/>
      <c r="F105" s="3" t="s">
        <v>14</v>
      </c>
      <c r="G105" s="4">
        <v>3484.18</v>
      </c>
      <c r="H105" s="4">
        <v>3484.18</v>
      </c>
      <c r="I105" s="4">
        <v>0</v>
      </c>
      <c r="J105" s="24">
        <v>0</v>
      </c>
      <c r="K105" s="37"/>
      <c r="L105" s="4">
        <v>0</v>
      </c>
      <c r="M105" s="4">
        <v>0</v>
      </c>
    </row>
    <row r="106" spans="2:13">
      <c r="B106" s="2" t="s">
        <v>208</v>
      </c>
      <c r="C106" s="23" t="s">
        <v>209</v>
      </c>
      <c r="D106" s="37"/>
      <c r="E106" s="37"/>
      <c r="F106" s="3" t="s">
        <v>14</v>
      </c>
      <c r="G106" s="4">
        <v>8916.82</v>
      </c>
      <c r="H106" s="4">
        <v>8916.82</v>
      </c>
      <c r="I106" s="4">
        <v>0</v>
      </c>
      <c r="J106" s="24">
        <v>0</v>
      </c>
      <c r="K106" s="37"/>
      <c r="L106" s="4">
        <v>0</v>
      </c>
      <c r="M106" s="4">
        <v>0</v>
      </c>
    </row>
    <row r="107" spans="2:13">
      <c r="B107" s="2" t="s">
        <v>210</v>
      </c>
      <c r="C107" s="23" t="s">
        <v>211</v>
      </c>
      <c r="D107" s="37"/>
      <c r="E107" s="37"/>
      <c r="F107" s="3" t="s">
        <v>14</v>
      </c>
      <c r="G107" s="4">
        <v>1877.04</v>
      </c>
      <c r="H107" s="4">
        <v>1877.04</v>
      </c>
      <c r="I107" s="4">
        <v>0</v>
      </c>
      <c r="J107" s="24">
        <v>0</v>
      </c>
      <c r="K107" s="37"/>
      <c r="L107" s="4">
        <v>0</v>
      </c>
      <c r="M107" s="4">
        <v>0</v>
      </c>
    </row>
    <row r="108" spans="2:13">
      <c r="B108" s="2" t="s">
        <v>212</v>
      </c>
      <c r="C108" s="23" t="s">
        <v>213</v>
      </c>
      <c r="D108" s="37"/>
      <c r="E108" s="37"/>
      <c r="F108" s="3" t="s">
        <v>14</v>
      </c>
      <c r="G108" s="4">
        <v>961.82</v>
      </c>
      <c r="H108" s="4">
        <v>961.82</v>
      </c>
      <c r="I108" s="4">
        <v>0</v>
      </c>
      <c r="J108" s="24">
        <v>0</v>
      </c>
      <c r="K108" s="37"/>
      <c r="L108" s="4">
        <v>0</v>
      </c>
      <c r="M108" s="4">
        <v>0</v>
      </c>
    </row>
    <row r="109" spans="2:13">
      <c r="B109" s="2" t="s">
        <v>214</v>
      </c>
      <c r="C109" s="23" t="s">
        <v>215</v>
      </c>
      <c r="D109" s="37"/>
      <c r="E109" s="37"/>
      <c r="F109" s="3" t="s">
        <v>14</v>
      </c>
      <c r="G109" s="4">
        <v>210.86</v>
      </c>
      <c r="H109" s="4">
        <v>210.86</v>
      </c>
      <c r="I109" s="4">
        <v>0</v>
      </c>
      <c r="J109" s="24">
        <v>0</v>
      </c>
      <c r="K109" s="37"/>
      <c r="L109" s="4">
        <v>0</v>
      </c>
      <c r="M109" s="4">
        <v>0</v>
      </c>
    </row>
    <row r="110" spans="2:13">
      <c r="B110" s="2" t="s">
        <v>216</v>
      </c>
      <c r="C110" s="23" t="s">
        <v>217</v>
      </c>
      <c r="D110" s="37"/>
      <c r="E110" s="37"/>
      <c r="F110" s="3" t="s">
        <v>14</v>
      </c>
      <c r="G110" s="4">
        <v>36.46</v>
      </c>
      <c r="H110" s="4">
        <v>0</v>
      </c>
      <c r="I110" s="4">
        <v>36.46</v>
      </c>
      <c r="J110" s="24">
        <v>0</v>
      </c>
      <c r="K110" s="37"/>
      <c r="L110" s="4">
        <v>0</v>
      </c>
      <c r="M110" s="4">
        <v>0</v>
      </c>
    </row>
    <row r="111" spans="2:13">
      <c r="B111" s="2" t="s">
        <v>218</v>
      </c>
      <c r="C111" s="23" t="s">
        <v>219</v>
      </c>
      <c r="D111" s="37"/>
      <c r="E111" s="37"/>
      <c r="F111" s="3" t="s">
        <v>14</v>
      </c>
      <c r="G111" s="4">
        <v>36.46</v>
      </c>
      <c r="H111" s="4">
        <v>0</v>
      </c>
      <c r="I111" s="4">
        <v>0</v>
      </c>
      <c r="J111" s="24">
        <v>36.46</v>
      </c>
      <c r="K111" s="37"/>
      <c r="L111" s="4">
        <v>0</v>
      </c>
      <c r="M111" s="4">
        <v>0</v>
      </c>
    </row>
    <row r="112" spans="2:13">
      <c r="B112" s="2" t="s">
        <v>220</v>
      </c>
      <c r="C112" s="23" t="s">
        <v>221</v>
      </c>
      <c r="D112" s="37"/>
      <c r="E112" s="37"/>
      <c r="F112" s="3" t="s">
        <v>14</v>
      </c>
      <c r="G112" s="4">
        <v>288.42</v>
      </c>
      <c r="H112" s="4">
        <v>137.69999999999999</v>
      </c>
      <c r="I112" s="4">
        <v>150.72</v>
      </c>
      <c r="J112" s="24">
        <v>0</v>
      </c>
      <c r="K112" s="37"/>
      <c r="L112" s="4">
        <v>0</v>
      </c>
      <c r="M112" s="4">
        <v>0</v>
      </c>
    </row>
    <row r="113" spans="2:13">
      <c r="B113" s="2" t="s">
        <v>222</v>
      </c>
      <c r="C113" s="23" t="s">
        <v>223</v>
      </c>
      <c r="D113" s="37"/>
      <c r="E113" s="37"/>
      <c r="F113" s="3" t="s">
        <v>14</v>
      </c>
      <c r="G113" s="4">
        <v>129.86000000000001</v>
      </c>
      <c r="H113" s="4">
        <v>47.52</v>
      </c>
      <c r="I113" s="4">
        <v>82.34</v>
      </c>
      <c r="J113" s="24">
        <v>0</v>
      </c>
      <c r="K113" s="37"/>
      <c r="L113" s="4">
        <v>0</v>
      </c>
      <c r="M113" s="4">
        <v>0</v>
      </c>
    </row>
    <row r="114" spans="2:13">
      <c r="B114" s="2" t="s">
        <v>224</v>
      </c>
      <c r="C114" s="23" t="s">
        <v>225</v>
      </c>
      <c r="D114" s="37"/>
      <c r="E114" s="37"/>
      <c r="F114" s="3" t="s">
        <v>14</v>
      </c>
      <c r="G114" s="4">
        <v>212.53</v>
      </c>
      <c r="H114" s="4">
        <v>173</v>
      </c>
      <c r="I114" s="4">
        <v>39.53</v>
      </c>
      <c r="J114" s="24">
        <v>0</v>
      </c>
      <c r="K114" s="37"/>
      <c r="L114" s="4">
        <v>0</v>
      </c>
      <c r="M114" s="4">
        <v>0</v>
      </c>
    </row>
    <row r="115" spans="2:13">
      <c r="B115" s="2" t="s">
        <v>226</v>
      </c>
      <c r="C115" s="23" t="s">
        <v>227</v>
      </c>
      <c r="D115" s="37"/>
      <c r="E115" s="37"/>
      <c r="F115" s="3" t="s">
        <v>14</v>
      </c>
      <c r="G115" s="4">
        <v>756.57</v>
      </c>
      <c r="H115" s="4">
        <v>0</v>
      </c>
      <c r="I115" s="4">
        <v>756.57</v>
      </c>
      <c r="J115" s="24">
        <v>0</v>
      </c>
      <c r="K115" s="37"/>
      <c r="L115" s="4">
        <v>0</v>
      </c>
      <c r="M115" s="4">
        <v>0</v>
      </c>
    </row>
    <row r="116" spans="2:13">
      <c r="B116" s="2" t="s">
        <v>228</v>
      </c>
      <c r="C116" s="23" t="s">
        <v>229</v>
      </c>
      <c r="D116" s="37"/>
      <c r="E116" s="37"/>
      <c r="F116" s="3" t="s">
        <v>14</v>
      </c>
      <c r="G116" s="4">
        <v>151.9</v>
      </c>
      <c r="H116" s="4">
        <v>0</v>
      </c>
      <c r="I116" s="4">
        <v>151.9</v>
      </c>
      <c r="J116" s="24">
        <v>0</v>
      </c>
      <c r="K116" s="37"/>
      <c r="L116" s="4">
        <v>0</v>
      </c>
      <c r="M116" s="4">
        <v>0</v>
      </c>
    </row>
    <row r="117" spans="2:13">
      <c r="B117" s="2" t="s">
        <v>230</v>
      </c>
      <c r="C117" s="23" t="s">
        <v>231</v>
      </c>
      <c r="D117" s="37"/>
      <c r="E117" s="37"/>
      <c r="F117" s="3" t="s">
        <v>14</v>
      </c>
      <c r="G117" s="4">
        <v>92.48</v>
      </c>
      <c r="H117" s="4">
        <v>0</v>
      </c>
      <c r="I117" s="4">
        <v>92.48</v>
      </c>
      <c r="J117" s="24">
        <v>0</v>
      </c>
      <c r="K117" s="37"/>
      <c r="L117" s="4">
        <v>0</v>
      </c>
      <c r="M117" s="4">
        <v>0</v>
      </c>
    </row>
    <row r="118" spans="2:13">
      <c r="B118" s="2" t="s">
        <v>232</v>
      </c>
      <c r="C118" s="23" t="s">
        <v>233</v>
      </c>
      <c r="D118" s="37"/>
      <c r="E118" s="37"/>
      <c r="F118" s="3" t="s">
        <v>14</v>
      </c>
      <c r="G118" s="4">
        <v>391.81</v>
      </c>
      <c r="H118" s="4">
        <v>97.06</v>
      </c>
      <c r="I118" s="4">
        <v>294.75</v>
      </c>
      <c r="J118" s="24">
        <v>0</v>
      </c>
      <c r="K118" s="37"/>
      <c r="L118" s="4">
        <v>0</v>
      </c>
      <c r="M118" s="4">
        <v>0</v>
      </c>
    </row>
    <row r="119" spans="2:13">
      <c r="B119" s="2" t="s">
        <v>234</v>
      </c>
      <c r="C119" s="23" t="s">
        <v>235</v>
      </c>
      <c r="D119" s="37"/>
      <c r="E119" s="37"/>
      <c r="F119" s="3" t="s">
        <v>14</v>
      </c>
      <c r="G119" s="4">
        <v>583.34</v>
      </c>
      <c r="H119" s="4">
        <v>117.74</v>
      </c>
      <c r="I119" s="4">
        <v>465.6</v>
      </c>
      <c r="J119" s="24">
        <v>0</v>
      </c>
      <c r="K119" s="37"/>
      <c r="L119" s="4">
        <v>0</v>
      </c>
      <c r="M119" s="4">
        <v>0</v>
      </c>
    </row>
    <row r="120" spans="2:13">
      <c r="B120" s="2" t="s">
        <v>236</v>
      </c>
      <c r="C120" s="23" t="s">
        <v>237</v>
      </c>
      <c r="D120" s="37"/>
      <c r="E120" s="37"/>
      <c r="F120" s="3" t="s">
        <v>14</v>
      </c>
      <c r="G120" s="4">
        <v>108.71</v>
      </c>
      <c r="H120" s="4">
        <v>56.15</v>
      </c>
      <c r="I120" s="4">
        <v>52.56</v>
      </c>
      <c r="J120" s="24">
        <v>0</v>
      </c>
      <c r="K120" s="37"/>
      <c r="L120" s="4">
        <v>0</v>
      </c>
      <c r="M120" s="4">
        <v>0</v>
      </c>
    </row>
    <row r="121" spans="2:13">
      <c r="B121" s="2" t="s">
        <v>238</v>
      </c>
      <c r="C121" s="23" t="s">
        <v>239</v>
      </c>
      <c r="D121" s="37"/>
      <c r="E121" s="37"/>
      <c r="F121" s="3" t="s">
        <v>14</v>
      </c>
      <c r="G121" s="4">
        <v>569.79999999999995</v>
      </c>
      <c r="H121" s="4">
        <v>569.79999999999995</v>
      </c>
      <c r="I121" s="4">
        <v>0</v>
      </c>
      <c r="J121" s="24">
        <v>0</v>
      </c>
      <c r="K121" s="37"/>
      <c r="L121" s="4">
        <v>0</v>
      </c>
      <c r="M121" s="4">
        <v>0</v>
      </c>
    </row>
    <row r="122" spans="2:13">
      <c r="B122" s="2" t="s">
        <v>240</v>
      </c>
      <c r="C122" s="23" t="s">
        <v>241</v>
      </c>
      <c r="D122" s="37"/>
      <c r="E122" s="37"/>
      <c r="F122" s="3" t="s">
        <v>14</v>
      </c>
      <c r="G122" s="4">
        <v>571.79</v>
      </c>
      <c r="H122" s="4">
        <v>571.79</v>
      </c>
      <c r="I122" s="4">
        <v>0</v>
      </c>
      <c r="J122" s="24">
        <v>0</v>
      </c>
      <c r="K122" s="37"/>
      <c r="L122" s="4">
        <v>0</v>
      </c>
      <c r="M122" s="4">
        <v>0</v>
      </c>
    </row>
    <row r="123" spans="2:13">
      <c r="B123" s="2" t="s">
        <v>242</v>
      </c>
      <c r="C123" s="23" t="s">
        <v>243</v>
      </c>
      <c r="D123" s="37"/>
      <c r="E123" s="37"/>
      <c r="F123" s="3" t="s">
        <v>14</v>
      </c>
      <c r="G123" s="4">
        <v>428.38</v>
      </c>
      <c r="H123" s="4">
        <v>0</v>
      </c>
      <c r="I123" s="4">
        <v>428.38</v>
      </c>
      <c r="J123" s="24">
        <v>0</v>
      </c>
      <c r="K123" s="37"/>
      <c r="L123" s="4">
        <v>0</v>
      </c>
      <c r="M123" s="4">
        <v>0</v>
      </c>
    </row>
    <row r="124" spans="2:13">
      <c r="B124" s="2" t="s">
        <v>244</v>
      </c>
      <c r="C124" s="23" t="s">
        <v>245</v>
      </c>
      <c r="D124" s="37"/>
      <c r="E124" s="37"/>
      <c r="F124" s="3" t="s">
        <v>14</v>
      </c>
      <c r="G124" s="4">
        <v>0</v>
      </c>
      <c r="H124" s="4">
        <v>0</v>
      </c>
      <c r="I124" s="4">
        <v>0</v>
      </c>
      <c r="J124" s="24">
        <v>0</v>
      </c>
      <c r="K124" s="37"/>
      <c r="L124" s="4">
        <v>0</v>
      </c>
      <c r="M124" s="4">
        <v>0</v>
      </c>
    </row>
    <row r="125" spans="2:13">
      <c r="B125" s="2" t="s">
        <v>246</v>
      </c>
      <c r="C125" s="23" t="s">
        <v>247</v>
      </c>
      <c r="D125" s="37"/>
      <c r="E125" s="37"/>
      <c r="F125" s="3" t="s">
        <v>14</v>
      </c>
      <c r="G125" s="4">
        <v>29.33</v>
      </c>
      <c r="H125" s="4">
        <v>0</v>
      </c>
      <c r="I125" s="4">
        <v>29.33</v>
      </c>
      <c r="J125" s="24">
        <v>0</v>
      </c>
      <c r="K125" s="37"/>
      <c r="L125" s="4">
        <v>0</v>
      </c>
      <c r="M125" s="4">
        <v>0</v>
      </c>
    </row>
    <row r="126" spans="2:13">
      <c r="B126" s="2" t="s">
        <v>248</v>
      </c>
      <c r="C126" s="23" t="s">
        <v>249</v>
      </c>
      <c r="D126" s="37"/>
      <c r="E126" s="37"/>
      <c r="F126" s="3" t="s">
        <v>14</v>
      </c>
      <c r="G126" s="4">
        <v>31.58</v>
      </c>
      <c r="H126" s="4">
        <v>31.58</v>
      </c>
      <c r="I126" s="4">
        <v>0</v>
      </c>
      <c r="J126" s="24">
        <v>0</v>
      </c>
      <c r="K126" s="37"/>
      <c r="L126" s="4">
        <v>0</v>
      </c>
      <c r="M126" s="4">
        <v>0</v>
      </c>
    </row>
    <row r="127" spans="2:13">
      <c r="B127" s="2" t="s">
        <v>250</v>
      </c>
      <c r="C127" s="23" t="s">
        <v>251</v>
      </c>
      <c r="D127" s="37"/>
      <c r="E127" s="37"/>
      <c r="F127" s="3" t="s">
        <v>14</v>
      </c>
      <c r="G127" s="4">
        <v>52.56</v>
      </c>
      <c r="H127" s="4">
        <v>0</v>
      </c>
      <c r="I127" s="4">
        <v>52.56</v>
      </c>
      <c r="J127" s="24">
        <v>0</v>
      </c>
      <c r="K127" s="37"/>
      <c r="L127" s="4">
        <v>0</v>
      </c>
      <c r="M127" s="4">
        <v>0</v>
      </c>
    </row>
    <row r="128" spans="2:13">
      <c r="B128" s="2" t="s">
        <v>252</v>
      </c>
      <c r="C128" s="23" t="s">
        <v>253</v>
      </c>
      <c r="D128" s="37"/>
      <c r="E128" s="37"/>
      <c r="F128" s="3" t="s">
        <v>14</v>
      </c>
      <c r="G128" s="4">
        <v>36.479999999999997</v>
      </c>
      <c r="H128" s="4">
        <v>0</v>
      </c>
      <c r="I128" s="4">
        <v>36.479999999999997</v>
      </c>
      <c r="J128" s="24">
        <v>0</v>
      </c>
      <c r="K128" s="37"/>
      <c r="L128" s="4">
        <v>0</v>
      </c>
      <c r="M128" s="4">
        <v>0</v>
      </c>
    </row>
    <row r="129" spans="2:13">
      <c r="B129" s="2" t="s">
        <v>254</v>
      </c>
      <c r="C129" s="23" t="s">
        <v>255</v>
      </c>
      <c r="D129" s="37"/>
      <c r="E129" s="37"/>
      <c r="F129" s="3" t="s">
        <v>14</v>
      </c>
      <c r="G129" s="4">
        <v>25.94</v>
      </c>
      <c r="H129" s="4">
        <v>25.94</v>
      </c>
      <c r="I129" s="4">
        <v>0</v>
      </c>
      <c r="J129" s="24">
        <v>0</v>
      </c>
      <c r="K129" s="37"/>
      <c r="L129" s="4">
        <v>0</v>
      </c>
      <c r="M129" s="4">
        <v>0</v>
      </c>
    </row>
    <row r="130" spans="2:13">
      <c r="B130" s="2" t="s">
        <v>256</v>
      </c>
      <c r="C130" s="23" t="s">
        <v>257</v>
      </c>
      <c r="D130" s="37"/>
      <c r="E130" s="37"/>
      <c r="F130" s="3" t="s">
        <v>14</v>
      </c>
      <c r="G130" s="4">
        <v>5639.7</v>
      </c>
      <c r="H130" s="4">
        <v>3051.37</v>
      </c>
      <c r="I130" s="4">
        <v>2588.33</v>
      </c>
      <c r="J130" s="24">
        <v>0</v>
      </c>
      <c r="K130" s="37"/>
      <c r="L130" s="4">
        <v>0</v>
      </c>
      <c r="M130" s="4">
        <v>0</v>
      </c>
    </row>
    <row r="131" spans="2:13">
      <c r="B131" s="2" t="s">
        <v>258</v>
      </c>
      <c r="C131" s="23" t="s">
        <v>259</v>
      </c>
      <c r="D131" s="37"/>
      <c r="E131" s="37"/>
      <c r="F131" s="3" t="s">
        <v>14</v>
      </c>
      <c r="G131" s="4">
        <v>400.79</v>
      </c>
      <c r="H131" s="4">
        <v>103.57</v>
      </c>
      <c r="I131" s="4">
        <v>297.22000000000003</v>
      </c>
      <c r="J131" s="24">
        <v>0</v>
      </c>
      <c r="K131" s="37"/>
      <c r="L131" s="4">
        <v>0</v>
      </c>
      <c r="M131" s="4">
        <v>0</v>
      </c>
    </row>
    <row r="132" spans="2:13">
      <c r="B132" s="2" t="s">
        <v>260</v>
      </c>
      <c r="C132" s="23" t="s">
        <v>261</v>
      </c>
      <c r="D132" s="37"/>
      <c r="E132" s="37"/>
      <c r="F132" s="3" t="s">
        <v>14</v>
      </c>
      <c r="G132" s="4">
        <v>85.68</v>
      </c>
      <c r="H132" s="4">
        <v>0</v>
      </c>
      <c r="I132" s="4">
        <v>85.68</v>
      </c>
      <c r="J132" s="24">
        <v>0</v>
      </c>
      <c r="K132" s="37"/>
      <c r="L132" s="4">
        <v>0</v>
      </c>
      <c r="M132" s="4">
        <v>0</v>
      </c>
    </row>
    <row r="133" spans="2:13">
      <c r="B133" s="2" t="s">
        <v>262</v>
      </c>
      <c r="C133" s="23" t="s">
        <v>263</v>
      </c>
      <c r="D133" s="37"/>
      <c r="E133" s="37"/>
      <c r="F133" s="3" t="s">
        <v>14</v>
      </c>
      <c r="G133" s="4">
        <v>87.98</v>
      </c>
      <c r="H133" s="4">
        <v>87.98</v>
      </c>
      <c r="I133" s="4">
        <v>0</v>
      </c>
      <c r="J133" s="24">
        <v>0</v>
      </c>
      <c r="K133" s="37"/>
      <c r="L133" s="4">
        <v>0</v>
      </c>
      <c r="M133" s="4">
        <v>0</v>
      </c>
    </row>
    <row r="134" spans="2:13">
      <c r="B134" s="2" t="s">
        <v>264</v>
      </c>
      <c r="C134" s="23" t="s">
        <v>265</v>
      </c>
      <c r="D134" s="37"/>
      <c r="E134" s="37"/>
      <c r="F134" s="3" t="s">
        <v>14</v>
      </c>
      <c r="G134" s="4">
        <v>221.25</v>
      </c>
      <c r="H134" s="4">
        <v>49.91</v>
      </c>
      <c r="I134" s="4">
        <v>171.34</v>
      </c>
      <c r="J134" s="24">
        <v>0</v>
      </c>
      <c r="K134" s="37"/>
      <c r="L134" s="4">
        <v>0</v>
      </c>
      <c r="M134" s="4">
        <v>0</v>
      </c>
    </row>
    <row r="135" spans="2:13">
      <c r="B135" s="2" t="s">
        <v>266</v>
      </c>
      <c r="C135" s="23" t="s">
        <v>267</v>
      </c>
      <c r="D135" s="37"/>
      <c r="E135" s="37"/>
      <c r="F135" s="3" t="s">
        <v>14</v>
      </c>
      <c r="G135" s="4">
        <v>63.28</v>
      </c>
      <c r="H135" s="4">
        <v>63.28</v>
      </c>
      <c r="I135" s="4">
        <v>0</v>
      </c>
      <c r="J135" s="24">
        <v>0</v>
      </c>
      <c r="K135" s="37"/>
      <c r="L135" s="4">
        <v>0</v>
      </c>
      <c r="M135" s="4">
        <v>0</v>
      </c>
    </row>
    <row r="136" spans="2:13">
      <c r="B136" s="2" t="s">
        <v>268</v>
      </c>
      <c r="C136" s="23" t="s">
        <v>269</v>
      </c>
      <c r="D136" s="37"/>
      <c r="E136" s="37"/>
      <c r="F136" s="3" t="s">
        <v>14</v>
      </c>
      <c r="G136" s="4">
        <v>8124.3</v>
      </c>
      <c r="H136" s="4">
        <v>8124.3</v>
      </c>
      <c r="I136" s="4">
        <v>0</v>
      </c>
      <c r="J136" s="24">
        <v>0</v>
      </c>
      <c r="K136" s="37"/>
      <c r="L136" s="4">
        <v>0</v>
      </c>
      <c r="M136" s="4">
        <v>0</v>
      </c>
    </row>
    <row r="137" spans="2:13">
      <c r="B137" s="2" t="s">
        <v>270</v>
      </c>
      <c r="C137" s="23" t="s">
        <v>271</v>
      </c>
      <c r="D137" s="37"/>
      <c r="E137" s="37"/>
      <c r="F137" s="3" t="s">
        <v>14</v>
      </c>
      <c r="G137" s="4">
        <v>447225.17</v>
      </c>
      <c r="H137" s="4">
        <v>447225.17</v>
      </c>
      <c r="I137" s="4">
        <v>0</v>
      </c>
      <c r="J137" s="24">
        <v>0</v>
      </c>
      <c r="K137" s="37"/>
      <c r="L137" s="4">
        <v>0</v>
      </c>
      <c r="M137" s="4">
        <v>0</v>
      </c>
    </row>
    <row r="138" spans="2:13">
      <c r="B138" s="2" t="s">
        <v>27</v>
      </c>
      <c r="C138" s="23" t="s">
        <v>28</v>
      </c>
      <c r="D138" s="37"/>
      <c r="E138" s="37"/>
      <c r="F138" s="3" t="s">
        <v>14</v>
      </c>
      <c r="G138" s="4">
        <v>191001.68</v>
      </c>
      <c r="H138" s="4">
        <v>185811.42</v>
      </c>
      <c r="I138" s="4">
        <v>4614.46</v>
      </c>
      <c r="J138" s="24">
        <v>0</v>
      </c>
      <c r="K138" s="37"/>
      <c r="L138" s="4">
        <v>-952.52</v>
      </c>
      <c r="M138" s="4">
        <v>1528.32</v>
      </c>
    </row>
    <row r="139" spans="2:13">
      <c r="B139" s="2" t="s">
        <v>272</v>
      </c>
      <c r="C139" s="23" t="s">
        <v>273</v>
      </c>
      <c r="D139" s="37"/>
      <c r="E139" s="37"/>
      <c r="F139" s="3" t="s">
        <v>14</v>
      </c>
      <c r="G139" s="4">
        <v>1115.27</v>
      </c>
      <c r="H139" s="4">
        <v>1115.27</v>
      </c>
      <c r="I139" s="4">
        <v>0</v>
      </c>
      <c r="J139" s="24">
        <v>0</v>
      </c>
      <c r="K139" s="37"/>
      <c r="L139" s="4">
        <v>0</v>
      </c>
      <c r="M139" s="4">
        <v>0</v>
      </c>
    </row>
    <row r="140" spans="2:13">
      <c r="B140" s="2" t="s">
        <v>29</v>
      </c>
      <c r="C140" s="23" t="s">
        <v>30</v>
      </c>
      <c r="D140" s="37"/>
      <c r="E140" s="37"/>
      <c r="F140" s="3" t="s">
        <v>14</v>
      </c>
      <c r="G140" s="4">
        <v>170.43</v>
      </c>
      <c r="H140" s="4">
        <v>0</v>
      </c>
      <c r="I140" s="4">
        <v>0</v>
      </c>
      <c r="J140" s="24">
        <v>122.28</v>
      </c>
      <c r="K140" s="37"/>
      <c r="L140" s="4">
        <v>48.15</v>
      </c>
      <c r="M140" s="4">
        <v>0</v>
      </c>
    </row>
    <row r="141" spans="2:13">
      <c r="B141" s="2" t="s">
        <v>274</v>
      </c>
      <c r="C141" s="23" t="s">
        <v>275</v>
      </c>
      <c r="D141" s="37"/>
      <c r="E141" s="37"/>
      <c r="F141" s="3" t="s">
        <v>14</v>
      </c>
      <c r="G141" s="4">
        <v>34.5</v>
      </c>
      <c r="H141" s="4">
        <v>23</v>
      </c>
      <c r="I141" s="4">
        <v>11.5</v>
      </c>
      <c r="J141" s="24">
        <v>0</v>
      </c>
      <c r="K141" s="37"/>
      <c r="L141" s="4">
        <v>0</v>
      </c>
      <c r="M141" s="4">
        <v>0</v>
      </c>
    </row>
    <row r="142" spans="2:13">
      <c r="B142" s="2" t="s">
        <v>31</v>
      </c>
      <c r="C142" s="23" t="s">
        <v>32</v>
      </c>
      <c r="D142" s="37"/>
      <c r="E142" s="37"/>
      <c r="F142" s="3" t="s">
        <v>14</v>
      </c>
      <c r="G142" s="4">
        <v>2169.9299999999998</v>
      </c>
      <c r="H142" s="4">
        <v>1037.07</v>
      </c>
      <c r="I142" s="4">
        <v>1119.57</v>
      </c>
      <c r="J142" s="24">
        <v>0</v>
      </c>
      <c r="K142" s="37"/>
      <c r="L142" s="4">
        <v>0</v>
      </c>
      <c r="M142" s="4">
        <v>13.29</v>
      </c>
    </row>
    <row r="143" spans="2:13">
      <c r="B143" s="2" t="s">
        <v>276</v>
      </c>
      <c r="C143" s="23" t="s">
        <v>277</v>
      </c>
      <c r="D143" s="37"/>
      <c r="E143" s="37"/>
      <c r="F143" s="3" t="s">
        <v>14</v>
      </c>
      <c r="G143" s="4">
        <v>426.05</v>
      </c>
      <c r="H143" s="4">
        <v>426.05</v>
      </c>
      <c r="I143" s="4">
        <v>0</v>
      </c>
      <c r="J143" s="24">
        <v>0</v>
      </c>
      <c r="K143" s="37"/>
      <c r="L143" s="4">
        <v>0</v>
      </c>
      <c r="M143" s="4">
        <v>0</v>
      </c>
    </row>
    <row r="144" spans="2:13">
      <c r="B144" s="2" t="s">
        <v>278</v>
      </c>
      <c r="C144" s="23" t="s">
        <v>279</v>
      </c>
      <c r="D144" s="37"/>
      <c r="E144" s="37"/>
      <c r="F144" s="3" t="s">
        <v>14</v>
      </c>
      <c r="G144" s="4">
        <v>195.5</v>
      </c>
      <c r="H144" s="4">
        <v>195.5</v>
      </c>
      <c r="I144" s="4">
        <v>0</v>
      </c>
      <c r="J144" s="24">
        <v>0</v>
      </c>
      <c r="K144" s="37"/>
      <c r="L144" s="4">
        <v>0</v>
      </c>
      <c r="M144" s="4">
        <v>0</v>
      </c>
    </row>
    <row r="145" spans="2:13">
      <c r="B145" s="2" t="s">
        <v>280</v>
      </c>
      <c r="C145" s="23" t="s">
        <v>281</v>
      </c>
      <c r="D145" s="37"/>
      <c r="E145" s="37"/>
      <c r="F145" s="3" t="s">
        <v>14</v>
      </c>
      <c r="G145" s="4">
        <v>1201.18</v>
      </c>
      <c r="H145" s="4">
        <v>1201.18</v>
      </c>
      <c r="I145" s="4">
        <v>0</v>
      </c>
      <c r="J145" s="24">
        <v>0</v>
      </c>
      <c r="K145" s="37"/>
      <c r="L145" s="4">
        <v>0</v>
      </c>
      <c r="M145" s="4">
        <v>0</v>
      </c>
    </row>
    <row r="146" spans="2:13">
      <c r="B146" s="2" t="s">
        <v>282</v>
      </c>
      <c r="C146" s="23" t="s">
        <v>283</v>
      </c>
      <c r="D146" s="37"/>
      <c r="E146" s="37"/>
      <c r="F146" s="3" t="s">
        <v>14</v>
      </c>
      <c r="G146" s="4">
        <v>120.01</v>
      </c>
      <c r="H146" s="4">
        <v>120.01</v>
      </c>
      <c r="I146" s="4">
        <v>0</v>
      </c>
      <c r="J146" s="24">
        <v>0</v>
      </c>
      <c r="K146" s="37"/>
      <c r="L146" s="4">
        <v>0</v>
      </c>
      <c r="M146" s="4">
        <v>0</v>
      </c>
    </row>
    <row r="147" spans="2:13">
      <c r="B147" s="2" t="s">
        <v>284</v>
      </c>
      <c r="C147" s="23" t="s">
        <v>285</v>
      </c>
      <c r="D147" s="37"/>
      <c r="E147" s="37"/>
      <c r="F147" s="3" t="s">
        <v>14</v>
      </c>
      <c r="G147" s="4">
        <v>1108.72</v>
      </c>
      <c r="H147" s="4">
        <v>1108.72</v>
      </c>
      <c r="I147" s="4">
        <v>0</v>
      </c>
      <c r="J147" s="24">
        <v>0</v>
      </c>
      <c r="K147" s="37"/>
      <c r="L147" s="4">
        <v>0</v>
      </c>
      <c r="M147" s="4">
        <v>0</v>
      </c>
    </row>
    <row r="148" spans="2:13">
      <c r="B148" s="2" t="s">
        <v>286</v>
      </c>
      <c r="C148" s="23" t="s">
        <v>287</v>
      </c>
      <c r="D148" s="37"/>
      <c r="E148" s="37"/>
      <c r="F148" s="3" t="s">
        <v>14</v>
      </c>
      <c r="G148" s="4">
        <v>32587.759999999998</v>
      </c>
      <c r="H148" s="4">
        <v>32587.759999999998</v>
      </c>
      <c r="I148" s="4">
        <v>0</v>
      </c>
      <c r="J148" s="24">
        <v>0</v>
      </c>
      <c r="K148" s="37"/>
      <c r="L148" s="4">
        <v>0</v>
      </c>
      <c r="M148" s="4">
        <v>0</v>
      </c>
    </row>
    <row r="149" spans="2:13">
      <c r="B149" s="2" t="s">
        <v>288</v>
      </c>
      <c r="C149" s="23" t="s">
        <v>289</v>
      </c>
      <c r="D149" s="37"/>
      <c r="E149" s="37"/>
      <c r="F149" s="3" t="s">
        <v>14</v>
      </c>
      <c r="G149" s="4">
        <v>1040.3599999999999</v>
      </c>
      <c r="H149" s="4">
        <v>1040.3599999999999</v>
      </c>
      <c r="I149" s="4">
        <v>0</v>
      </c>
      <c r="J149" s="24">
        <v>0</v>
      </c>
      <c r="K149" s="37"/>
      <c r="L149" s="4">
        <v>0</v>
      </c>
      <c r="M149" s="4">
        <v>0</v>
      </c>
    </row>
    <row r="150" spans="2:13">
      <c r="B150" s="2" t="s">
        <v>290</v>
      </c>
      <c r="C150" s="23" t="s">
        <v>291</v>
      </c>
      <c r="D150" s="37"/>
      <c r="E150" s="37"/>
      <c r="F150" s="3" t="s">
        <v>14</v>
      </c>
      <c r="G150" s="4">
        <v>10139.709999999999</v>
      </c>
      <c r="H150" s="4">
        <v>10139.709999999999</v>
      </c>
      <c r="I150" s="4">
        <v>0</v>
      </c>
      <c r="J150" s="24">
        <v>0</v>
      </c>
      <c r="K150" s="37"/>
      <c r="L150" s="4">
        <v>0</v>
      </c>
      <c r="M150" s="4">
        <v>0</v>
      </c>
    </row>
    <row r="151" spans="2:13">
      <c r="B151" s="2" t="s">
        <v>292</v>
      </c>
      <c r="C151" s="23" t="s">
        <v>293</v>
      </c>
      <c r="D151" s="37"/>
      <c r="E151" s="37"/>
      <c r="F151" s="3" t="s">
        <v>14</v>
      </c>
      <c r="G151" s="4">
        <v>4918.6899999999996</v>
      </c>
      <c r="H151" s="4">
        <v>4918.6899999999996</v>
      </c>
      <c r="I151" s="4">
        <v>0</v>
      </c>
      <c r="J151" s="24">
        <v>0</v>
      </c>
      <c r="K151" s="37"/>
      <c r="L151" s="4">
        <v>0</v>
      </c>
      <c r="M151" s="4">
        <v>0</v>
      </c>
    </row>
    <row r="152" spans="2:13">
      <c r="B152" s="2" t="s">
        <v>294</v>
      </c>
      <c r="C152" s="23" t="s">
        <v>295</v>
      </c>
      <c r="D152" s="37"/>
      <c r="E152" s="37"/>
      <c r="F152" s="3" t="s">
        <v>14</v>
      </c>
      <c r="G152" s="4">
        <v>1714.98</v>
      </c>
      <c r="H152" s="4">
        <v>1714.98</v>
      </c>
      <c r="I152" s="4">
        <v>0</v>
      </c>
      <c r="J152" s="24">
        <v>0</v>
      </c>
      <c r="K152" s="37"/>
      <c r="L152" s="4">
        <v>0</v>
      </c>
      <c r="M152" s="4">
        <v>0</v>
      </c>
    </row>
    <row r="153" spans="2:13">
      <c r="B153" s="2" t="s">
        <v>296</v>
      </c>
      <c r="C153" s="23" t="s">
        <v>297</v>
      </c>
      <c r="D153" s="37"/>
      <c r="E153" s="37"/>
      <c r="F153" s="3" t="s">
        <v>14</v>
      </c>
      <c r="G153" s="4">
        <v>1851.79</v>
      </c>
      <c r="H153" s="4">
        <v>1851.79</v>
      </c>
      <c r="I153" s="4">
        <v>0</v>
      </c>
      <c r="J153" s="24">
        <v>0</v>
      </c>
      <c r="K153" s="37"/>
      <c r="L153" s="4">
        <v>0</v>
      </c>
      <c r="M153" s="4">
        <v>0</v>
      </c>
    </row>
    <row r="154" spans="2:13">
      <c r="B154" s="2" t="s">
        <v>298</v>
      </c>
      <c r="C154" s="23" t="s">
        <v>299</v>
      </c>
      <c r="D154" s="37"/>
      <c r="E154" s="37"/>
      <c r="F154" s="3" t="s">
        <v>14</v>
      </c>
      <c r="G154" s="4">
        <v>2256.77</v>
      </c>
      <c r="H154" s="4">
        <v>2256.77</v>
      </c>
      <c r="I154" s="4">
        <v>0</v>
      </c>
      <c r="J154" s="24">
        <v>0</v>
      </c>
      <c r="K154" s="37"/>
      <c r="L154" s="4">
        <v>0</v>
      </c>
      <c r="M154" s="4">
        <v>0</v>
      </c>
    </row>
    <row r="155" spans="2:13">
      <c r="B155" s="2" t="s">
        <v>300</v>
      </c>
      <c r="C155" s="23" t="s">
        <v>301</v>
      </c>
      <c r="D155" s="37"/>
      <c r="E155" s="37"/>
      <c r="F155" s="3" t="s">
        <v>14</v>
      </c>
      <c r="G155" s="4">
        <v>11796.93</v>
      </c>
      <c r="H155" s="4">
        <v>11796.93</v>
      </c>
      <c r="I155" s="4">
        <v>0</v>
      </c>
      <c r="J155" s="24">
        <v>0</v>
      </c>
      <c r="K155" s="37"/>
      <c r="L155" s="4">
        <v>0</v>
      </c>
      <c r="M155" s="4">
        <v>0</v>
      </c>
    </row>
    <row r="156" spans="2:13">
      <c r="B156" s="2" t="s">
        <v>302</v>
      </c>
      <c r="C156" s="23" t="s">
        <v>303</v>
      </c>
      <c r="D156" s="37"/>
      <c r="E156" s="37"/>
      <c r="F156" s="3" t="s">
        <v>14</v>
      </c>
      <c r="G156" s="4">
        <v>2002.96</v>
      </c>
      <c r="H156" s="4">
        <v>2002.96</v>
      </c>
      <c r="I156" s="4">
        <v>0</v>
      </c>
      <c r="J156" s="24">
        <v>0</v>
      </c>
      <c r="K156" s="37"/>
      <c r="L156" s="4">
        <v>0</v>
      </c>
      <c r="M156" s="4">
        <v>0</v>
      </c>
    </row>
    <row r="157" spans="2:13">
      <c r="B157" s="2" t="s">
        <v>304</v>
      </c>
      <c r="C157" s="23" t="s">
        <v>305</v>
      </c>
      <c r="D157" s="37"/>
      <c r="E157" s="37"/>
      <c r="F157" s="3" t="s">
        <v>14</v>
      </c>
      <c r="G157" s="4">
        <v>1816.36</v>
      </c>
      <c r="H157" s="4">
        <v>1816.36</v>
      </c>
      <c r="I157" s="4">
        <v>0</v>
      </c>
      <c r="J157" s="24">
        <v>0</v>
      </c>
      <c r="K157" s="37"/>
      <c r="L157" s="4">
        <v>0</v>
      </c>
      <c r="M157" s="4">
        <v>0</v>
      </c>
    </row>
    <row r="158" spans="2:13">
      <c r="B158" s="2" t="s">
        <v>306</v>
      </c>
      <c r="C158" s="23" t="s">
        <v>307</v>
      </c>
      <c r="D158" s="37"/>
      <c r="E158" s="37"/>
      <c r="F158" s="3" t="s">
        <v>14</v>
      </c>
      <c r="G158" s="4">
        <v>1865.81</v>
      </c>
      <c r="H158" s="4">
        <v>1865.81</v>
      </c>
      <c r="I158" s="4">
        <v>0</v>
      </c>
      <c r="J158" s="24">
        <v>0</v>
      </c>
      <c r="K158" s="37"/>
      <c r="L158" s="4">
        <v>0</v>
      </c>
      <c r="M158" s="4">
        <v>0</v>
      </c>
    </row>
    <row r="159" spans="2:13">
      <c r="B159" s="2" t="s">
        <v>308</v>
      </c>
      <c r="C159" s="23" t="s">
        <v>309</v>
      </c>
      <c r="D159" s="37"/>
      <c r="E159" s="37"/>
      <c r="F159" s="3" t="s">
        <v>14</v>
      </c>
      <c r="G159" s="4">
        <v>4800.7700000000004</v>
      </c>
      <c r="H159" s="4">
        <v>4800.7700000000004</v>
      </c>
      <c r="I159" s="4">
        <v>0</v>
      </c>
      <c r="J159" s="24">
        <v>0</v>
      </c>
      <c r="K159" s="37"/>
      <c r="L159" s="4">
        <v>0</v>
      </c>
      <c r="M159" s="4">
        <v>0</v>
      </c>
    </row>
    <row r="160" spans="2:13">
      <c r="B160" s="2" t="s">
        <v>310</v>
      </c>
      <c r="C160" s="23" t="s">
        <v>311</v>
      </c>
      <c r="D160" s="37"/>
      <c r="E160" s="37"/>
      <c r="F160" s="3" t="s">
        <v>14</v>
      </c>
      <c r="G160" s="4">
        <v>14255.02</v>
      </c>
      <c r="H160" s="4">
        <v>14255.02</v>
      </c>
      <c r="I160" s="4">
        <v>0</v>
      </c>
      <c r="J160" s="24">
        <v>0</v>
      </c>
      <c r="K160" s="37"/>
      <c r="L160" s="4">
        <v>0</v>
      </c>
      <c r="M160" s="4">
        <v>0</v>
      </c>
    </row>
    <row r="161" spans="2:13">
      <c r="B161" s="2" t="s">
        <v>312</v>
      </c>
      <c r="C161" s="23" t="s">
        <v>313</v>
      </c>
      <c r="D161" s="37"/>
      <c r="E161" s="37"/>
      <c r="F161" s="3" t="s">
        <v>14</v>
      </c>
      <c r="G161" s="4">
        <v>10629.57</v>
      </c>
      <c r="H161" s="4">
        <v>10629.57</v>
      </c>
      <c r="I161" s="4">
        <v>0</v>
      </c>
      <c r="J161" s="24">
        <v>0</v>
      </c>
      <c r="K161" s="37"/>
      <c r="L161" s="4">
        <v>0</v>
      </c>
      <c r="M161" s="4">
        <v>0</v>
      </c>
    </row>
    <row r="162" spans="2:13">
      <c r="B162" s="2" t="s">
        <v>314</v>
      </c>
      <c r="C162" s="23" t="s">
        <v>315</v>
      </c>
      <c r="D162" s="37"/>
      <c r="E162" s="37"/>
      <c r="F162" s="3" t="s">
        <v>14</v>
      </c>
      <c r="G162" s="4">
        <v>3258.21</v>
      </c>
      <c r="H162" s="4">
        <v>3258.21</v>
      </c>
      <c r="I162" s="4">
        <v>0</v>
      </c>
      <c r="J162" s="24">
        <v>0</v>
      </c>
      <c r="K162" s="37"/>
      <c r="L162" s="4">
        <v>0</v>
      </c>
      <c r="M162" s="4">
        <v>0</v>
      </c>
    </row>
    <row r="163" spans="2:13">
      <c r="B163" s="2" t="s">
        <v>316</v>
      </c>
      <c r="C163" s="23" t="s">
        <v>317</v>
      </c>
      <c r="D163" s="37"/>
      <c r="E163" s="37"/>
      <c r="F163" s="3" t="s">
        <v>14</v>
      </c>
      <c r="G163" s="4">
        <v>13863.97</v>
      </c>
      <c r="H163" s="4">
        <v>13863.97</v>
      </c>
      <c r="I163" s="4">
        <v>0</v>
      </c>
      <c r="J163" s="24">
        <v>0</v>
      </c>
      <c r="K163" s="37"/>
      <c r="L163" s="4">
        <v>0</v>
      </c>
      <c r="M163" s="4">
        <v>0</v>
      </c>
    </row>
    <row r="164" spans="2:13">
      <c r="B164" s="2" t="s">
        <v>318</v>
      </c>
      <c r="C164" s="23" t="s">
        <v>319</v>
      </c>
      <c r="D164" s="37"/>
      <c r="E164" s="37"/>
      <c r="F164" s="3" t="s">
        <v>14</v>
      </c>
      <c r="G164" s="4">
        <v>6660.29</v>
      </c>
      <c r="H164" s="4">
        <v>6660.29</v>
      </c>
      <c r="I164" s="4">
        <v>0</v>
      </c>
      <c r="J164" s="24">
        <v>0</v>
      </c>
      <c r="K164" s="37"/>
      <c r="L164" s="4">
        <v>0</v>
      </c>
      <c r="M164" s="4">
        <v>0</v>
      </c>
    </row>
    <row r="165" spans="2:13">
      <c r="B165" s="2" t="s">
        <v>320</v>
      </c>
      <c r="C165" s="23" t="s">
        <v>321</v>
      </c>
      <c r="D165" s="37"/>
      <c r="E165" s="37"/>
      <c r="F165" s="3" t="s">
        <v>14</v>
      </c>
      <c r="G165" s="4">
        <v>5529.48</v>
      </c>
      <c r="H165" s="4">
        <v>5529.48</v>
      </c>
      <c r="I165" s="4">
        <v>0</v>
      </c>
      <c r="J165" s="24">
        <v>0</v>
      </c>
      <c r="K165" s="37"/>
      <c r="L165" s="4">
        <v>0</v>
      </c>
      <c r="M165" s="4">
        <v>0</v>
      </c>
    </row>
    <row r="166" spans="2:13">
      <c r="B166" s="2" t="s">
        <v>322</v>
      </c>
      <c r="C166" s="23" t="s">
        <v>323</v>
      </c>
      <c r="D166" s="37"/>
      <c r="E166" s="37"/>
      <c r="F166" s="3" t="s">
        <v>14</v>
      </c>
      <c r="G166" s="4">
        <v>13683.47</v>
      </c>
      <c r="H166" s="4">
        <v>13683.47</v>
      </c>
      <c r="I166" s="4">
        <v>0</v>
      </c>
      <c r="J166" s="24">
        <v>0</v>
      </c>
      <c r="K166" s="37"/>
      <c r="L166" s="4">
        <v>0</v>
      </c>
      <c r="M166" s="4">
        <v>0</v>
      </c>
    </row>
    <row r="167" spans="2:13">
      <c r="B167" s="2" t="s">
        <v>324</v>
      </c>
      <c r="C167" s="23" t="s">
        <v>325</v>
      </c>
      <c r="D167" s="37"/>
      <c r="E167" s="37"/>
      <c r="F167" s="3" t="s">
        <v>14</v>
      </c>
      <c r="G167" s="4">
        <v>2334.94</v>
      </c>
      <c r="H167" s="4">
        <v>2334.94</v>
      </c>
      <c r="I167" s="4">
        <v>0</v>
      </c>
      <c r="J167" s="24">
        <v>0</v>
      </c>
      <c r="K167" s="37"/>
      <c r="L167" s="4">
        <v>0</v>
      </c>
      <c r="M167" s="4">
        <v>0</v>
      </c>
    </row>
    <row r="168" spans="2:13">
      <c r="B168" s="2" t="s">
        <v>326</v>
      </c>
      <c r="C168" s="23" t="s">
        <v>327</v>
      </c>
      <c r="D168" s="37"/>
      <c r="E168" s="37"/>
      <c r="F168" s="3" t="s">
        <v>14</v>
      </c>
      <c r="G168" s="4">
        <v>396.18</v>
      </c>
      <c r="H168" s="4">
        <v>396.18</v>
      </c>
      <c r="I168" s="4">
        <v>0</v>
      </c>
      <c r="J168" s="24">
        <v>0</v>
      </c>
      <c r="K168" s="37"/>
      <c r="L168" s="4">
        <v>0</v>
      </c>
      <c r="M168" s="4">
        <v>0</v>
      </c>
    </row>
    <row r="169" spans="2:13">
      <c r="B169" s="2" t="s">
        <v>328</v>
      </c>
      <c r="C169" s="23" t="s">
        <v>329</v>
      </c>
      <c r="D169" s="37"/>
      <c r="E169" s="37"/>
      <c r="F169" s="3" t="s">
        <v>14</v>
      </c>
      <c r="G169" s="4">
        <v>1188.19</v>
      </c>
      <c r="H169" s="4">
        <v>1188.19</v>
      </c>
      <c r="I169" s="4">
        <v>0</v>
      </c>
      <c r="J169" s="24">
        <v>0</v>
      </c>
      <c r="K169" s="37"/>
      <c r="L169" s="4">
        <v>0</v>
      </c>
      <c r="M169" s="4">
        <v>0</v>
      </c>
    </row>
    <row r="170" spans="2:13" ht="5.0999999999999996" customHeight="1">
      <c r="B170" s="17" t="s">
        <v>14</v>
      </c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</row>
    <row r="171" spans="2:13" ht="5.0999999999999996" customHeight="1">
      <c r="B171" s="17" t="s">
        <v>14</v>
      </c>
      <c r="C171" s="37"/>
      <c r="D171" s="37"/>
      <c r="E171" s="37"/>
      <c r="F171" s="37"/>
      <c r="G171" s="18" t="s">
        <v>14</v>
      </c>
      <c r="H171" s="19"/>
      <c r="I171" s="19"/>
      <c r="J171" s="19"/>
      <c r="K171" s="19"/>
      <c r="L171" s="19"/>
      <c r="M171" s="19"/>
    </row>
    <row r="172" spans="2:13">
      <c r="B172" s="17" t="s">
        <v>330</v>
      </c>
      <c r="C172" s="37"/>
      <c r="D172" s="37"/>
      <c r="E172" s="37"/>
      <c r="F172" s="37"/>
      <c r="G172" s="5">
        <v>3237771.67</v>
      </c>
      <c r="H172" s="5">
        <v>2206612.9500000002</v>
      </c>
      <c r="I172" s="5">
        <v>825979.33</v>
      </c>
      <c r="J172" s="20">
        <v>189180.81</v>
      </c>
      <c r="K172" s="37"/>
      <c r="L172" s="5">
        <v>-445.22</v>
      </c>
      <c r="M172" s="5">
        <v>16443.8</v>
      </c>
    </row>
    <row r="173" spans="2:13" ht="9.9499999999999993" customHeight="1">
      <c r="B173" s="21" t="s">
        <v>14</v>
      </c>
      <c r="C173" s="37"/>
      <c r="D173" s="37"/>
      <c r="E173" s="37"/>
      <c r="F173" s="37"/>
      <c r="G173" s="37"/>
      <c r="H173" s="3" t="s">
        <v>331</v>
      </c>
      <c r="I173" s="3" t="s">
        <v>332</v>
      </c>
      <c r="J173" s="22" t="s">
        <v>333</v>
      </c>
      <c r="K173" s="37"/>
      <c r="L173" s="3" t="s">
        <v>334</v>
      </c>
      <c r="M173" s="3" t="s">
        <v>335</v>
      </c>
    </row>
    <row r="174" spans="2:13" ht="0" hidden="1" customHeight="1"/>
    <row r="175" spans="2:13" ht="30" customHeight="1"/>
  </sheetData>
  <mergeCells count="327">
    <mergeCell ref="B1:J3"/>
    <mergeCell ref="K1:M1"/>
    <mergeCell ref="K3:M5"/>
    <mergeCell ref="B5:J6"/>
    <mergeCell ref="K6:M7"/>
    <mergeCell ref="B14:H14"/>
    <mergeCell ref="I14:M14"/>
    <mergeCell ref="B15:M15"/>
    <mergeCell ref="B16:C16"/>
    <mergeCell ref="D16:F16"/>
    <mergeCell ref="J16:K16"/>
    <mergeCell ref="B9:M9"/>
    <mergeCell ref="B10:M10"/>
    <mergeCell ref="B11:M11"/>
    <mergeCell ref="B13:G13"/>
    <mergeCell ref="H13:M13"/>
    <mergeCell ref="C21:E21"/>
    <mergeCell ref="J21:K21"/>
    <mergeCell ref="C22:E22"/>
    <mergeCell ref="J22:K22"/>
    <mergeCell ref="C23:E23"/>
    <mergeCell ref="J23:K23"/>
    <mergeCell ref="B17:M17"/>
    <mergeCell ref="B18:M18"/>
    <mergeCell ref="C19:E19"/>
    <mergeCell ref="J19:K19"/>
    <mergeCell ref="C20:E20"/>
    <mergeCell ref="J20:K20"/>
    <mergeCell ref="C27:E27"/>
    <mergeCell ref="J27:K27"/>
    <mergeCell ref="C28:E28"/>
    <mergeCell ref="J28:K28"/>
    <mergeCell ref="C29:E29"/>
    <mergeCell ref="J29:K29"/>
    <mergeCell ref="C24:E24"/>
    <mergeCell ref="J24:K24"/>
    <mergeCell ref="C25:E25"/>
    <mergeCell ref="J25:K25"/>
    <mergeCell ref="C26:E26"/>
    <mergeCell ref="J26:K26"/>
    <mergeCell ref="C33:E33"/>
    <mergeCell ref="J33:K33"/>
    <mergeCell ref="C34:E34"/>
    <mergeCell ref="J34:K34"/>
    <mergeCell ref="C35:E35"/>
    <mergeCell ref="J35:K35"/>
    <mergeCell ref="C30:E30"/>
    <mergeCell ref="J30:K30"/>
    <mergeCell ref="C31:E31"/>
    <mergeCell ref="J31:K31"/>
    <mergeCell ref="C32:E32"/>
    <mergeCell ref="J32:K32"/>
    <mergeCell ref="C39:E39"/>
    <mergeCell ref="J39:K39"/>
    <mergeCell ref="C40:E40"/>
    <mergeCell ref="J40:K40"/>
    <mergeCell ref="C41:E41"/>
    <mergeCell ref="J41:K41"/>
    <mergeCell ref="C36:E36"/>
    <mergeCell ref="J36:K36"/>
    <mergeCell ref="C37:E37"/>
    <mergeCell ref="J37:K37"/>
    <mergeCell ref="C38:E38"/>
    <mergeCell ref="J38:K38"/>
    <mergeCell ref="C45:E45"/>
    <mergeCell ref="J45:K45"/>
    <mergeCell ref="C46:E46"/>
    <mergeCell ref="J46:K46"/>
    <mergeCell ref="C47:E47"/>
    <mergeCell ref="J47:K47"/>
    <mergeCell ref="C42:E42"/>
    <mergeCell ref="J42:K42"/>
    <mergeCell ref="C43:E43"/>
    <mergeCell ref="J43:K43"/>
    <mergeCell ref="C44:E44"/>
    <mergeCell ref="J44:K44"/>
    <mergeCell ref="C51:E51"/>
    <mergeCell ref="J51:K51"/>
    <mergeCell ref="C52:E52"/>
    <mergeCell ref="J52:K52"/>
    <mergeCell ref="C53:E53"/>
    <mergeCell ref="J53:K53"/>
    <mergeCell ref="C48:E48"/>
    <mergeCell ref="J48:K48"/>
    <mergeCell ref="C49:E49"/>
    <mergeCell ref="J49:K49"/>
    <mergeCell ref="C50:E50"/>
    <mergeCell ref="J50:K50"/>
    <mergeCell ref="C57:E57"/>
    <mergeCell ref="J57:K57"/>
    <mergeCell ref="C58:E58"/>
    <mergeCell ref="J58:K58"/>
    <mergeCell ref="C59:E59"/>
    <mergeCell ref="J59:K59"/>
    <mergeCell ref="C54:E54"/>
    <mergeCell ref="J54:K54"/>
    <mergeCell ref="C55:E55"/>
    <mergeCell ref="J55:K55"/>
    <mergeCell ref="C56:E56"/>
    <mergeCell ref="J56:K56"/>
    <mergeCell ref="C63:E63"/>
    <mergeCell ref="J63:K63"/>
    <mergeCell ref="C64:E64"/>
    <mergeCell ref="J64:K64"/>
    <mergeCell ref="C65:E65"/>
    <mergeCell ref="J65:K65"/>
    <mergeCell ref="C60:E60"/>
    <mergeCell ref="J60:K60"/>
    <mergeCell ref="C61:E61"/>
    <mergeCell ref="J61:K61"/>
    <mergeCell ref="C62:E62"/>
    <mergeCell ref="J62:K62"/>
    <mergeCell ref="C69:E69"/>
    <mergeCell ref="J69:K69"/>
    <mergeCell ref="C70:E70"/>
    <mergeCell ref="J70:K70"/>
    <mergeCell ref="C71:E71"/>
    <mergeCell ref="J71:K71"/>
    <mergeCell ref="C66:E66"/>
    <mergeCell ref="J66:K66"/>
    <mergeCell ref="C67:E67"/>
    <mergeCell ref="J67:K67"/>
    <mergeCell ref="C68:E68"/>
    <mergeCell ref="J68:K68"/>
    <mergeCell ref="C75:E75"/>
    <mergeCell ref="J75:K75"/>
    <mergeCell ref="C76:E76"/>
    <mergeCell ref="J76:K76"/>
    <mergeCell ref="C77:E77"/>
    <mergeCell ref="J77:K77"/>
    <mergeCell ref="C72:E72"/>
    <mergeCell ref="J72:K72"/>
    <mergeCell ref="C73:E73"/>
    <mergeCell ref="J73:K73"/>
    <mergeCell ref="C74:E74"/>
    <mergeCell ref="J74:K74"/>
    <mergeCell ref="C81:E81"/>
    <mergeCell ref="J81:K81"/>
    <mergeCell ref="C82:E82"/>
    <mergeCell ref="J82:K82"/>
    <mergeCell ref="C83:E83"/>
    <mergeCell ref="J83:K83"/>
    <mergeCell ref="C78:E78"/>
    <mergeCell ref="J78:K78"/>
    <mergeCell ref="C79:E79"/>
    <mergeCell ref="J79:K79"/>
    <mergeCell ref="C80:E80"/>
    <mergeCell ref="J80:K80"/>
    <mergeCell ref="C87:E87"/>
    <mergeCell ref="J87:K87"/>
    <mergeCell ref="C88:E88"/>
    <mergeCell ref="J88:K88"/>
    <mergeCell ref="C89:E89"/>
    <mergeCell ref="J89:K89"/>
    <mergeCell ref="C84:E84"/>
    <mergeCell ref="J84:K84"/>
    <mergeCell ref="C85:E85"/>
    <mergeCell ref="J85:K85"/>
    <mergeCell ref="C86:E86"/>
    <mergeCell ref="J86:K86"/>
    <mergeCell ref="C93:E93"/>
    <mergeCell ref="J93:K93"/>
    <mergeCell ref="C94:E94"/>
    <mergeCell ref="J94:K94"/>
    <mergeCell ref="C95:E95"/>
    <mergeCell ref="J95:K95"/>
    <mergeCell ref="C90:E90"/>
    <mergeCell ref="J90:K90"/>
    <mergeCell ref="C91:E91"/>
    <mergeCell ref="J91:K91"/>
    <mergeCell ref="C92:E92"/>
    <mergeCell ref="J92:K92"/>
    <mergeCell ref="C99:E99"/>
    <mergeCell ref="J99:K99"/>
    <mergeCell ref="C100:E100"/>
    <mergeCell ref="J100:K100"/>
    <mergeCell ref="C101:E101"/>
    <mergeCell ref="J101:K101"/>
    <mergeCell ref="C96:E96"/>
    <mergeCell ref="J96:K96"/>
    <mergeCell ref="C97:E97"/>
    <mergeCell ref="J97:K97"/>
    <mergeCell ref="C98:E98"/>
    <mergeCell ref="J98:K98"/>
    <mergeCell ref="C105:E105"/>
    <mergeCell ref="J105:K105"/>
    <mergeCell ref="C106:E106"/>
    <mergeCell ref="J106:K106"/>
    <mergeCell ref="C107:E107"/>
    <mergeCell ref="J107:K107"/>
    <mergeCell ref="C102:E102"/>
    <mergeCell ref="J102:K102"/>
    <mergeCell ref="C103:E103"/>
    <mergeCell ref="J103:K103"/>
    <mergeCell ref="C104:E104"/>
    <mergeCell ref="J104:K104"/>
    <mergeCell ref="C111:E111"/>
    <mergeCell ref="J111:K111"/>
    <mergeCell ref="C112:E112"/>
    <mergeCell ref="J112:K112"/>
    <mergeCell ref="C113:E113"/>
    <mergeCell ref="J113:K113"/>
    <mergeCell ref="C108:E108"/>
    <mergeCell ref="J108:K108"/>
    <mergeCell ref="C109:E109"/>
    <mergeCell ref="J109:K109"/>
    <mergeCell ref="C110:E110"/>
    <mergeCell ref="J110:K110"/>
    <mergeCell ref="C117:E117"/>
    <mergeCell ref="J117:K117"/>
    <mergeCell ref="C118:E118"/>
    <mergeCell ref="J118:K118"/>
    <mergeCell ref="C119:E119"/>
    <mergeCell ref="J119:K119"/>
    <mergeCell ref="C114:E114"/>
    <mergeCell ref="J114:K114"/>
    <mergeCell ref="C115:E115"/>
    <mergeCell ref="J115:K115"/>
    <mergeCell ref="C116:E116"/>
    <mergeCell ref="J116:K116"/>
    <mergeCell ref="C123:E123"/>
    <mergeCell ref="J123:K123"/>
    <mergeCell ref="C124:E124"/>
    <mergeCell ref="J124:K124"/>
    <mergeCell ref="C125:E125"/>
    <mergeCell ref="J125:K125"/>
    <mergeCell ref="C120:E120"/>
    <mergeCell ref="J120:K120"/>
    <mergeCell ref="C121:E121"/>
    <mergeCell ref="J121:K121"/>
    <mergeCell ref="C122:E122"/>
    <mergeCell ref="J122:K122"/>
    <mergeCell ref="C129:E129"/>
    <mergeCell ref="J129:K129"/>
    <mergeCell ref="C130:E130"/>
    <mergeCell ref="J130:K130"/>
    <mergeCell ref="C131:E131"/>
    <mergeCell ref="J131:K131"/>
    <mergeCell ref="C126:E126"/>
    <mergeCell ref="J126:K126"/>
    <mergeCell ref="C127:E127"/>
    <mergeCell ref="J127:K127"/>
    <mergeCell ref="C128:E128"/>
    <mergeCell ref="J128:K128"/>
    <mergeCell ref="C135:E135"/>
    <mergeCell ref="J135:K135"/>
    <mergeCell ref="C136:E136"/>
    <mergeCell ref="J136:K136"/>
    <mergeCell ref="C137:E137"/>
    <mergeCell ref="J137:K137"/>
    <mergeCell ref="C132:E132"/>
    <mergeCell ref="J132:K132"/>
    <mergeCell ref="C133:E133"/>
    <mergeCell ref="J133:K133"/>
    <mergeCell ref="C134:E134"/>
    <mergeCell ref="J134:K134"/>
    <mergeCell ref="C141:E141"/>
    <mergeCell ref="J141:K141"/>
    <mergeCell ref="C142:E142"/>
    <mergeCell ref="J142:K142"/>
    <mergeCell ref="C143:E143"/>
    <mergeCell ref="J143:K143"/>
    <mergeCell ref="C138:E138"/>
    <mergeCell ref="J138:K138"/>
    <mergeCell ref="C139:E139"/>
    <mergeCell ref="J139:K139"/>
    <mergeCell ref="C140:E140"/>
    <mergeCell ref="J140:K140"/>
    <mergeCell ref="C147:E147"/>
    <mergeCell ref="J147:K147"/>
    <mergeCell ref="C148:E148"/>
    <mergeCell ref="J148:K148"/>
    <mergeCell ref="C149:E149"/>
    <mergeCell ref="J149:K149"/>
    <mergeCell ref="C144:E144"/>
    <mergeCell ref="J144:K144"/>
    <mergeCell ref="C145:E145"/>
    <mergeCell ref="J145:K145"/>
    <mergeCell ref="C146:E146"/>
    <mergeCell ref="J146:K146"/>
    <mergeCell ref="C153:E153"/>
    <mergeCell ref="J153:K153"/>
    <mergeCell ref="C154:E154"/>
    <mergeCell ref="J154:K154"/>
    <mergeCell ref="C155:E155"/>
    <mergeCell ref="J155:K155"/>
    <mergeCell ref="C150:E150"/>
    <mergeCell ref="J150:K150"/>
    <mergeCell ref="C151:E151"/>
    <mergeCell ref="J151:K151"/>
    <mergeCell ref="C152:E152"/>
    <mergeCell ref="J152:K152"/>
    <mergeCell ref="C159:E159"/>
    <mergeCell ref="J159:K159"/>
    <mergeCell ref="C160:E160"/>
    <mergeCell ref="J160:K160"/>
    <mergeCell ref="C161:E161"/>
    <mergeCell ref="J161:K161"/>
    <mergeCell ref="C156:E156"/>
    <mergeCell ref="J156:K156"/>
    <mergeCell ref="C157:E157"/>
    <mergeCell ref="J157:K157"/>
    <mergeCell ref="C158:E158"/>
    <mergeCell ref="J158:K158"/>
    <mergeCell ref="C165:E165"/>
    <mergeCell ref="J165:K165"/>
    <mergeCell ref="C166:E166"/>
    <mergeCell ref="J166:K166"/>
    <mergeCell ref="C167:E167"/>
    <mergeCell ref="J167:K167"/>
    <mergeCell ref="C162:E162"/>
    <mergeCell ref="J162:K162"/>
    <mergeCell ref="C163:E163"/>
    <mergeCell ref="J163:K163"/>
    <mergeCell ref="C164:E164"/>
    <mergeCell ref="J164:K164"/>
    <mergeCell ref="B171:F171"/>
    <mergeCell ref="G171:M171"/>
    <mergeCell ref="B172:F172"/>
    <mergeCell ref="J172:K172"/>
    <mergeCell ref="B173:G173"/>
    <mergeCell ref="J173:K173"/>
    <mergeCell ref="C168:E168"/>
    <mergeCell ref="J168:K168"/>
    <mergeCell ref="C169:E169"/>
    <mergeCell ref="J169:K169"/>
    <mergeCell ref="B170:M170"/>
  </mergeCells>
  <pageMargins left="0.41666929133858299" right="0.41666929133858299" top="0.41666929133858299" bottom="0.58333070866141701" header="0.41666929133858299" footer="0.58333070866141701"/>
  <pageSetup paperSize="9" orientation="landscape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18f9c5-c343-4dd9-a381-c161fd8c6335">
      <Terms xmlns="http://schemas.microsoft.com/office/infopath/2007/PartnerControls"/>
    </lcf76f155ced4ddcb4097134ff3c332f>
    <TaxCatchAll xmlns="f7ae567a-e377-4e8b-aed3-d512104cea0e" xsi:nil="true"/>
    <Archived xmlns="0518f9c5-c343-4dd9-a381-c161fd8c6335" xsi:nil="true"/>
    <JSONPreview xmlns="0518f9c5-c343-4dd9-a381-c161fd8c6335" xsi:nil="true"/>
    <MigratedSourceSystemLocationNote2 xmlns="0518f9c5-c343-4dd9-a381-c161fd8c6335" xsi:nil="true"/>
    <MigratedSourceSystemLocation xmlns="0518f9c5-c343-4dd9-a381-c161fd8c6335" xsi:nil="true"/>
    <SharedDocumentAccessGuid xmlns="0518f9c5-c343-4dd9-a381-c161fd8c6335" xsi:nil="true"/>
    <MigratedSourceSystemLocationNote xmlns="0518f9c5-c343-4dd9-a381-c161fd8c633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2A2BF971A7984E88ED77A8DC28446F" ma:contentTypeVersion="24" ma:contentTypeDescription="Create a new document." ma:contentTypeScope="" ma:versionID="61c17fe29a3a5621fb68c77c7c8fcbe4">
  <xsd:schema xmlns:xsd="http://www.w3.org/2001/XMLSchema" xmlns:xs="http://www.w3.org/2001/XMLSchema" xmlns:p="http://schemas.microsoft.com/office/2006/metadata/properties" xmlns:ns2="0518f9c5-c343-4dd9-a381-c161fd8c6335" xmlns:ns3="f7ae567a-e377-4e8b-aed3-d512104cea0e" targetNamespace="http://schemas.microsoft.com/office/2006/metadata/properties" ma:root="true" ma:fieldsID="9f5926ee792c86e1704f3d272cb428a7" ns2:_="" ns3:_="">
    <xsd:import namespace="0518f9c5-c343-4dd9-a381-c161fd8c6335"/>
    <xsd:import namespace="f7ae567a-e377-4e8b-aed3-d512104cea0e"/>
    <xsd:element name="properties">
      <xsd:complexType>
        <xsd:sequence>
          <xsd:element name="documentManagement">
            <xsd:complexType>
              <xsd:all>
                <xsd:element ref="ns2:SharedDocumentAccessGuid" minOccurs="0"/>
                <xsd:element ref="ns2:Archived" minOccurs="0"/>
                <xsd:element ref="ns2:MigratedSourceSystemLocation" minOccurs="0"/>
                <xsd:element ref="ns2:JSONPreview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igratedSourceSystemLocationNote" minOccurs="0"/>
                <xsd:element ref="ns2:MigratedSourceSystemLocationNote2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8f9c5-c343-4dd9-a381-c161fd8c6335" elementFormDefault="qualified">
    <xsd:import namespace="http://schemas.microsoft.com/office/2006/documentManagement/types"/>
    <xsd:import namespace="http://schemas.microsoft.com/office/infopath/2007/PartnerControls"/>
    <xsd:element name="SharedDocumentAccessGuid" ma:index="8" nillable="true" ma:displayName="SharedDocumentAccessGuid" ma:hidden="true" ma:internalName="SharedDocumentAccessGuid">
      <xsd:simpleType>
        <xsd:restriction base="dms:Text"/>
      </xsd:simpleType>
    </xsd:element>
    <xsd:element name="Archived" ma:index="9" nillable="true" ma:displayName="Archived" ma:internalName="Archived">
      <xsd:simpleType>
        <xsd:restriction base="dms:Boolean"/>
      </xsd:simpleType>
    </xsd:element>
    <xsd:element name="MigratedSourceSystemLocation" ma:index="10" nillable="true" ma:displayName="MigratedSourceSystemLocation" ma:hidden="true" ma:internalName="MigratedSourceSystemLocation">
      <xsd:simpleType>
        <xsd:restriction base="dms:Text"/>
      </xsd:simpleType>
    </xsd:element>
    <xsd:element name="JSONPreview" ma:index="11" nillable="true" ma:displayName="JSONPreview" ma:hidden="true" ma:internalName="JSONPreview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igratedSourceSystemLocationNote" ma:index="22" nillable="true" ma:displayName="MigratedSourceSystemLocationNote" ma:hidden="true" ma:internalName="MigratedSourceSystemLocationNote">
      <xsd:simpleType>
        <xsd:restriction base="dms:Note"/>
      </xsd:simpleType>
    </xsd:element>
    <xsd:element name="MigratedSourceSystemLocationNote2" ma:index="23" nillable="true" ma:displayName="MigratedSourceSystemLocationNote2" ma:hidden="true" ma:internalName="MigratedSourceSystemLocationNote2">
      <xsd:simpleType>
        <xsd:restriction base="dms:Note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cd650c76-681b-443a-bd5c-2dd6b01a2d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ae567a-e377-4e8b-aed3-d512104cea0e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fe8c96f3-cf72-4e15-a810-c9f2c50da4ad}" ma:internalName="TaxCatchAll" ma:showField="CatchAllData" ma:web="f7ae567a-e377-4e8b-aed3-d512104cea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B4FA05-2324-47AB-AB23-8C511DFFA0A1}"/>
</file>

<file path=customXml/itemProps2.xml><?xml version="1.0" encoding="utf-8"?>
<ds:datastoreItem xmlns:ds="http://schemas.openxmlformats.org/officeDocument/2006/customXml" ds:itemID="{0C2A2438-E488-4804-972F-777C434A969D}"/>
</file>

<file path=customXml/itemProps3.xml><?xml version="1.0" encoding="utf-8"?>
<ds:datastoreItem xmlns:ds="http://schemas.openxmlformats.org/officeDocument/2006/customXml" ds:itemID="{A049E8B1-F809-4B0C-977C-A1F0039CB2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Rachana Shrestha</dc:creator>
  <cp:keywords/>
  <dc:description/>
  <cp:lastModifiedBy>Lakshay Kumar</cp:lastModifiedBy>
  <cp:revision/>
  <dcterms:created xsi:type="dcterms:W3CDTF">2024-04-03T22:56:26Z</dcterms:created>
  <dcterms:modified xsi:type="dcterms:W3CDTF">2025-04-22T10:08:12Z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5129</vt:lpwstr>
  </property>
  <property fmtid="{D5CDD505-2E9C-101B-9397-08002B2CF9AE}" pid="3" name="ContentTypeId">
    <vt:lpwstr>0x010100912A2BF971A7984E88ED77A8DC28446F</vt:lpwstr>
  </property>
  <property fmtid="{D5CDD505-2E9C-101B-9397-08002B2CF9AE}" pid="4" name="MediaServiceImageTags">
    <vt:lpwstr/>
  </property>
</Properties>
</file>