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Profit and Loss" sheetId="1" r:id="rId1"/>
  </sheets>
  <calcPr calcId="162913"/>
</workbook>
</file>

<file path=xl/sharedStrings.xml><?xml version="1.0" encoding="utf-8"?>
<sst xmlns="http://schemas.openxmlformats.org/spreadsheetml/2006/main" count="49" uniqueCount="49">
  <si>
    <t>Profit and Loss</t>
  </si>
  <si>
    <t>Aqua Fitouts &amp; Service Pty Ltd</t>
  </si>
  <si>
    <t>For the year ended 30 June 2024</t>
  </si>
  <si>
    <t>Account</t>
  </si>
  <si>
    <t>2024</t>
  </si>
  <si>
    <t>2023</t>
  </si>
  <si>
    <t>Trading Income</t>
  </si>
  <si>
    <t>200 - Consumable Products Sales</t>
  </si>
  <si>
    <t>205 - Shop Fitouts</t>
  </si>
  <si>
    <t>210 - Vet Fitouts</t>
  </si>
  <si>
    <t>215 - Service Income</t>
  </si>
  <si>
    <t>220 - Freight Income</t>
  </si>
  <si>
    <t>225 - Admin &amp; Rent Recovery</t>
  </si>
  <si>
    <t>285 - Storage Income</t>
  </si>
  <si>
    <t>Total Trading Income</t>
  </si>
  <si>
    <t>Cost of Sales</t>
  </si>
  <si>
    <t>300 - CoS - Consumable Products</t>
  </si>
  <si>
    <t>305 - CoS - Shop Fitouts</t>
  </si>
  <si>
    <t>315 - CoS - Service</t>
  </si>
  <si>
    <t>320 - CoS - Freight</t>
  </si>
  <si>
    <t>340 - CoS - Storage Expenses</t>
  </si>
  <si>
    <t>350 - CoS - Opening Stock</t>
  </si>
  <si>
    <t>355 - CoS - Closing Stock</t>
  </si>
  <si>
    <t>Total Cost of Sales</t>
  </si>
  <si>
    <t>Gross Profit</t>
  </si>
  <si>
    <t>Other Income</t>
  </si>
  <si>
    <t>270 - Interest Income</t>
  </si>
  <si>
    <t>Total Other Income</t>
  </si>
  <si>
    <t>Operating Expenses</t>
  </si>
  <si>
    <t>404 - Bank Fees</t>
  </si>
  <si>
    <t>406 - Bonuses Paid</t>
  </si>
  <si>
    <t>409 - Computer Expenses</t>
  </si>
  <si>
    <t>411 - Consultancy Fees</t>
  </si>
  <si>
    <t>413 - Filing Fees</t>
  </si>
  <si>
    <t>425 - Freight &amp; Courier</t>
  </si>
  <si>
    <t>433 - Insurance</t>
  </si>
  <si>
    <t>449 - Vehicle Running Expenses</t>
  </si>
  <si>
    <t>453 - Office Expenses</t>
  </si>
  <si>
    <t>461 - Printing &amp; Stationery</t>
  </si>
  <si>
    <t>469 - Rent</t>
  </si>
  <si>
    <t>473 - Repairs and Maintenance</t>
  </si>
  <si>
    <t>477 - Salaries and Wages</t>
  </si>
  <si>
    <t>478 - Superannuation</t>
  </si>
  <si>
    <t>485 - Subscriptions</t>
  </si>
  <si>
    <t>489 - Telephone &amp; Internet</t>
  </si>
  <si>
    <t>499 - Realised Currency Gains</t>
  </si>
  <si>
    <t>505 - Income Tax Expense</t>
  </si>
  <si>
    <t>Total Operating Expenses</t>
  </si>
  <si>
    <t>Net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</si>
</sst>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(#,##0.00)"/>
  </numFmts>
  <fonts count="7">
    <font>
      <name val="Arial"/>
      <color theme="1"/>
      <sz val="9"/>
    </font>
    <font>
      <name val="Arial"/>
      <color theme="1"/>
      <sz val="14"/>
    </font>
    <font>
      <name val="Arial"/>
      <b/>
      <color theme="1"/>
      <sz val="14"/>
    </font>
    <font>
      <name val="Arial"/>
      <color theme="1"/>
      <sz val="12"/>
    </font>
    <font>
      <name val="Arial"/>
      <color theme="1"/>
      <sz val="10"/>
    </font>
    <font>
      <name val="Arial"/>
      <b/>
      <color theme="1"/>
      <sz val="10"/>
    </font>
    <font>
      <name val="Arial"/>
      <b/>
      <color theme="1"/>
      <sz val="9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EBEBEB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true"/>
    <xf numFmtId="0" fontId="2" fillId="0" borderId="0" xfId="0" applyFont="true" applyAlignment="true">
      <alignment vertical="center"/>
    </xf>
    <xf numFmtId="0" fontId="3" fillId="0" borderId="0" xfId="0" applyFont="true"/>
    <xf numFmtId="0" fontId="3" fillId="0" borderId="0" xfId="0" applyFont="true" applyAlignment="true">
      <alignment vertical="center"/>
    </xf>
    <xf numFmtId="0" fontId="4" fillId="0" borderId="0" xfId="0" applyFont="true"/>
    <xf numFmtId="0" fontId="5" fillId="0" borderId="1" xfId="0" applyFont="true" applyBorder="true" applyAlignment="true">
      <alignment horizontal="left" vertical="center"/>
    </xf>
    <xf numFmtId="0" fontId="5" fillId="0" borderId="1" xfId="0" applyFont="true" applyBorder="true" applyAlignment="true">
      <alignment horizontal="right" vertical="center"/>
    </xf>
    <xf numFmtId="0" fontId="5" fillId="0" borderId="1" xfId="0" applyFont="true" applyBorder="true" applyAlignment="true">
      <alignment vertical="center"/>
    </xf>
    <xf numFmtId="0" fontId="0" fillId="0" borderId="0" xfId="0" applyFont="true"/>
    <xf numFmtId="0" fontId="0" fillId="0" borderId="0" xfId="0" applyFont="true" applyAlignment="true">
      <alignment vertical="center"/>
    </xf>
    <xf numFmtId="164" fontId="0" fillId="0" borderId="0" xfId="0" applyNumberFormat="true" applyFont="true" applyAlignment="true">
      <alignment horizontal="right" vertical="center"/>
    </xf>
    <xf numFmtId="0" fontId="0" fillId="0" borderId="2" xfId="0" applyFont="true" applyBorder="true" applyAlignment="true">
      <alignment vertical="center"/>
    </xf>
    <xf numFmtId="164" fontId="0" fillId="0" borderId="2" xfId="0" applyNumberFormat="true" applyFont="true" applyBorder="true" applyAlignment="true">
      <alignment horizontal="right" vertical="center"/>
    </xf>
    <xf numFmtId="0" fontId="6" fillId="0" borderId="2" xfId="0" applyFont="true" applyBorder="true" applyAlignment="true">
      <alignment vertical="center"/>
    </xf>
    <xf numFmtId="164" fontId="6" fillId="0" borderId="2" xfId="0" applyNumberFormat="true" applyFont="true" applyBorder="true" applyAlignment="true">
      <alignment horizontal="right" vertical="center"/>
    </xf>
    <xf numFmtId="0" fontId="6" fillId="2" borderId="3" xfId="0" applyFont="true" applyFill="true" applyBorder="true" applyAlignment="true">
      <alignment vertical="center"/>
    </xf>
    <xf numFmtId="164" fontId="6" fillId="2" borderId="3" xfId="0" applyNumberFormat="true" applyFont="true" applyFill="true" applyBorder="true" applyAlignment="true">
      <alignment horizontal="right" vertical="center"/>
    </xf>
  </cellXfs>
  <cellStyles count="1">
    <cellStyle name="Normal" xfId="0" builtinId="0" customBuiltin="true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C54"/>
  <sheetViews>
    <sheetView tabSelected="1" workbookViewId="0" topLeftCell="A1" zoomScaleNormal="100" zoomScaleSheetLayoutView="60" showGridLines="0" zoomScale="100" view="normal"/>
  </sheetViews>
  <sheetFormatPr defaultRowHeight="12.75"/>
  <cols>
    <col min="1" max="1" width="31.33203125" customWidth="1"/>
    <col min="2" max="3" width="11.5" customWidth="1"/>
  </cols>
  <sheetData>
    <row r="1" ht="16.7" customHeight="true" customFormat="true" s="1">
      <c r="A1" s="2" t="s">
        <v>0</v>
      </c>
      <c r="B1" s="2"/>
      <c r="C1" s="2"/>
    </row>
    <row r="2" ht="14.4" customHeight="true" customFormat="true" s="3">
      <c r="A2" s="4" t="s">
        <v>1</v>
      </c>
      <c r="B2" s="4"/>
      <c r="C2" s="4"/>
    </row>
    <row r="3" ht="14.4" customHeight="true" customFormat="true" s="3">
      <c r="A3" s="4" t="s">
        <v>2</v>
      </c>
      <c r="B3" s="4"/>
      <c r="C3" s="4"/>
    </row>
    <row r="4" ht="13.35" customHeight="true"/>
    <row r="5" ht="12.1" customHeight="true" customFormat="true" s="5">
      <c r="A5" s="6" t="s">
        <v>3</v>
      </c>
      <c r="B5" s="7" t="s">
        <v>4</v>
      </c>
      <c r="C5" s="7" t="s">
        <v>5</v>
      </c>
    </row>
    <row r="6" ht="13.35" customHeight="true"/>
    <row r="7" ht="12.1" customHeight="true" customFormat="true" s="5">
      <c r="A7" s="8" t="s">
        <v>6</v>
      </c>
      <c r="B7" s="8"/>
      <c r="C7" s="8"/>
    </row>
    <row r="8" ht="10.95" customHeight="true" customFormat="true" s="9">
      <c r="A8" s="10" t="s">
        <v>7</v>
      </c>
      <c r="B8" s="11">
        <v>312620.5400</v>
      </c>
      <c r="C8" s="11">
        <v>246822.2800</v>
      </c>
    </row>
    <row r="9" ht="10.95" customHeight="true" customFormat="true" s="9">
      <c r="A9" s="12" t="s">
        <v>8</v>
      </c>
      <c r="B9" s="13">
        <v>234140.0000</v>
      </c>
      <c r="C9" s="13">
        <v>279030.0000</v>
      </c>
    </row>
    <row r="10" ht="10.95" customHeight="true" customFormat="true" s="9">
      <c r="A10" s="12" t="s">
        <v>9</v>
      </c>
      <c r="B10" s="13">
        <v>0</v>
      </c>
      <c r="C10" s="13">
        <v>2500.0000</v>
      </c>
    </row>
    <row r="11" ht="10.95" customHeight="true" customFormat="true" s="9">
      <c r="A11" s="12" t="s">
        <v>10</v>
      </c>
      <c r="B11" s="13">
        <v>69432.5000</v>
      </c>
      <c r="C11" s="13">
        <v>55953.8000</v>
      </c>
    </row>
    <row r="12" ht="10.95" customHeight="true" customFormat="true" s="9">
      <c r="A12" s="12" t="s">
        <v>11</v>
      </c>
      <c r="B12" s="13">
        <v>61446.3800</v>
      </c>
      <c r="C12" s="13">
        <v>319216.1800</v>
      </c>
    </row>
    <row r="13" ht="10.95" customHeight="true" customFormat="true" s="9">
      <c r="A13" s="12" t="s">
        <v>12</v>
      </c>
      <c r="B13" s="13">
        <v>80340.9300</v>
      </c>
      <c r="C13" s="13">
        <v>162321.4700</v>
      </c>
    </row>
    <row r="14" ht="10.95" customHeight="true" customFormat="true" s="9">
      <c r="A14" s="12" t="s">
        <v>13</v>
      </c>
      <c r="B14" s="13">
        <v>20100.0000</v>
      </c>
      <c r="C14" s="13">
        <v>118255.0000</v>
      </c>
    </row>
    <row r="15" ht="10.95" customHeight="true" customFormat="true" s="9">
      <c r="A15" s="14" t="s">
        <v>14</v>
      </c>
      <c r="B15" s="15">
        <f ca="1">SUM(B8:B14)</f>
        <v>0</v>
      </c>
      <c r="C15" s="15">
        <f ca="1">SUM(C8:C14)</f>
        <v>0</v>
      </c>
    </row>
    <row r="16" ht="13.35" customHeight="true"/>
    <row r="17" ht="12.1" customHeight="true" customFormat="true" s="5">
      <c r="A17" s="8" t="s">
        <v>15</v>
      </c>
      <c r="B17" s="8"/>
      <c r="C17" s="8"/>
    </row>
    <row r="18" ht="10.95" customHeight="true" customFormat="true" s="9">
      <c r="A18" s="10" t="s">
        <v>16</v>
      </c>
      <c r="B18" s="11">
        <v>66204.8500</v>
      </c>
      <c r="C18" s="11">
        <v>58593.9100</v>
      </c>
    </row>
    <row r="19" ht="10.95" customHeight="true" customFormat="true" s="9">
      <c r="A19" s="12" t="s">
        <v>17</v>
      </c>
      <c r="B19" s="13">
        <v>86324.9900</v>
      </c>
      <c r="C19" s="13">
        <v>117322.4000</v>
      </c>
    </row>
    <row r="20" ht="10.95" customHeight="true" customFormat="true" s="9">
      <c r="A20" s="12" t="s">
        <v>18</v>
      </c>
      <c r="B20" s="13">
        <v>32106.5900</v>
      </c>
      <c r="C20" s="13">
        <v>24666.3600</v>
      </c>
    </row>
    <row r="21" ht="10.95" customHeight="true" customFormat="true" s="9">
      <c r="A21" s="12" t="s">
        <v>19</v>
      </c>
      <c r="B21" s="13">
        <v>26292.3200</v>
      </c>
      <c r="C21" s="13">
        <v>216486.5000</v>
      </c>
    </row>
    <row r="22" ht="10.95" customHeight="true" customFormat="true" s="9">
      <c r="A22" s="12" t="s">
        <v>20</v>
      </c>
      <c r="B22" s="13">
        <v>21194.4200</v>
      </c>
      <c r="C22" s="13">
        <v>81892.6100</v>
      </c>
    </row>
    <row r="23" ht="10.95" customHeight="true" customFormat="true" s="9">
      <c r="A23" s="12" t="s">
        <v>21</v>
      </c>
      <c r="B23" s="13">
        <v>62163.1200</v>
      </c>
      <c r="C23" s="13">
        <v>63239.6500</v>
      </c>
    </row>
    <row r="24" ht="10.95" customHeight="true" customFormat="true" s="9">
      <c r="A24" s="12" t="s">
        <v>22</v>
      </c>
      <c r="B24" s="13">
        <v>-61590.3400</v>
      </c>
      <c r="C24" s="13">
        <v>-62163.1200</v>
      </c>
    </row>
    <row r="25" ht="10.95" customHeight="true" customFormat="true" s="9">
      <c r="A25" s="14" t="s">
        <v>23</v>
      </c>
      <c r="B25" s="15">
        <f ca="1">SUM(B18:B24)</f>
        <v>0</v>
      </c>
      <c r="C25" s="15">
        <f ca="1">SUM(C18:C24)</f>
        <v>0</v>
      </c>
    </row>
    <row r="26" ht="13.35" customHeight="true"/>
    <row r="27" ht="10.95" customHeight="true" customFormat="true" s="9">
      <c r="A27" s="16" t="s">
        <v>24</v>
      </c>
      <c r="B27" s="17">
        <f ca="1">(B15 - B25)</f>
        <v>0</v>
      </c>
      <c r="C27" s="17">
        <f ca="1">(C15 - C25)</f>
        <v>0</v>
      </c>
    </row>
    <row r="28" ht="13.35" customHeight="true"/>
    <row r="29" ht="12.1" customHeight="true" customFormat="true" s="5">
      <c r="A29" s="8" t="s">
        <v>25</v>
      </c>
      <c r="B29" s="8"/>
      <c r="C29" s="8"/>
    </row>
    <row r="30" ht="10.95" customHeight="true" customFormat="true" s="9">
      <c r="A30" s="10" t="s">
        <v>26</v>
      </c>
      <c r="B30" s="11">
        <v>1077.2200</v>
      </c>
      <c r="C30" s="11">
        <v>0</v>
      </c>
    </row>
    <row r="31" ht="10.95" customHeight="true" customFormat="true" s="9">
      <c r="A31" s="14" t="s">
        <v>27</v>
      </c>
      <c r="B31" s="15">
        <f ca="1">B30</f>
        <v>0</v>
      </c>
      <c r="C31" s="15">
        <f ca="1">C30</f>
        <v>0</v>
      </c>
    </row>
    <row r="32" ht="13.35" customHeight="true"/>
    <row r="33" ht="12.1" customHeight="true" customFormat="true" s="5">
      <c r="A33" s="8" t="s">
        <v>28</v>
      </c>
      <c r="B33" s="8"/>
      <c r="C33" s="8"/>
    </row>
    <row r="34" ht="10.95" customHeight="true" customFormat="true" s="9">
      <c r="A34" s="10" t="s">
        <v>29</v>
      </c>
      <c r="B34" s="11">
        <v>255.8800</v>
      </c>
      <c r="C34" s="11">
        <v>491.3900</v>
      </c>
    </row>
    <row r="35" ht="10.95" customHeight="true" customFormat="true" s="9">
      <c r="A35" s="12" t="s">
        <v>30</v>
      </c>
      <c r="B35" s="13">
        <v>0</v>
      </c>
      <c r="C35" s="13">
        <v>40000.0000</v>
      </c>
    </row>
    <row r="36" ht="10.95" customHeight="true" customFormat="true" s="9">
      <c r="A36" s="12" t="s">
        <v>31</v>
      </c>
      <c r="B36" s="13">
        <v>437.9200</v>
      </c>
      <c r="C36" s="13">
        <v>300.4500</v>
      </c>
    </row>
    <row r="37" ht="10.95" customHeight="true" customFormat="true" s="9">
      <c r="A37" s="12" t="s">
        <v>32</v>
      </c>
      <c r="B37" s="13">
        <v>0</v>
      </c>
      <c r="C37" s="13">
        <v>28728.0000</v>
      </c>
    </row>
    <row r="38" ht="10.95" customHeight="true" customFormat="true" s="9">
      <c r="A38" s="12" t="s">
        <v>33</v>
      </c>
      <c r="B38" s="13">
        <v>310.0000</v>
      </c>
      <c r="C38" s="13">
        <v>290.0000</v>
      </c>
    </row>
    <row r="39" ht="10.95" customHeight="true" customFormat="true" s="9">
      <c r="A39" s="12" t="s">
        <v>34</v>
      </c>
      <c r="B39" s="13">
        <v>21838.5200</v>
      </c>
      <c r="C39" s="13">
        <v>17270.0400</v>
      </c>
    </row>
    <row r="40" ht="10.95" customHeight="true" customFormat="true" s="9">
      <c r="A40" s="12" t="s">
        <v>35</v>
      </c>
      <c r="B40" s="13">
        <v>11535.6700</v>
      </c>
      <c r="C40" s="13">
        <v>11997.0300</v>
      </c>
    </row>
    <row r="41" ht="10.95" customHeight="true" customFormat="true" s="9">
      <c r="A41" s="12" t="s">
        <v>36</v>
      </c>
      <c r="B41" s="13">
        <v>807.8300</v>
      </c>
      <c r="C41" s="13">
        <v>1560.9000</v>
      </c>
    </row>
    <row r="42" ht="10.95" customHeight="true" customFormat="true" s="9">
      <c r="A42" s="12" t="s">
        <v>37</v>
      </c>
      <c r="B42" s="13">
        <v>857.7300</v>
      </c>
      <c r="C42" s="13">
        <v>849.9500</v>
      </c>
    </row>
    <row r="43" ht="10.95" customHeight="true" customFormat="true" s="9">
      <c r="A43" s="12" t="s">
        <v>38</v>
      </c>
      <c r="B43" s="13">
        <v>0</v>
      </c>
      <c r="C43" s="13">
        <v>23.0200</v>
      </c>
    </row>
    <row r="44" ht="10.95" customHeight="true" customFormat="true" s="9">
      <c r="A44" s="12" t="s">
        <v>39</v>
      </c>
      <c r="B44" s="13">
        <v>47666.6200</v>
      </c>
      <c r="C44" s="13">
        <v>60395.1600</v>
      </c>
    </row>
    <row r="45" ht="10.95" customHeight="true" customFormat="true" s="9">
      <c r="A45" s="12" t="s">
        <v>40</v>
      </c>
      <c r="B45" s="13">
        <v>1603.0000</v>
      </c>
      <c r="C45" s="13">
        <v>837.2000</v>
      </c>
    </row>
    <row r="46" ht="10.95" customHeight="true" customFormat="true" s="9">
      <c r="A46" s="12" t="s">
        <v>41</v>
      </c>
      <c r="B46" s="13">
        <v>185777.6600</v>
      </c>
      <c r="C46" s="13">
        <v>133945.0900</v>
      </c>
    </row>
    <row r="47" ht="10.95" customHeight="true" customFormat="true" s="9">
      <c r="A47" s="12" t="s">
        <v>42</v>
      </c>
      <c r="B47" s="13">
        <v>25290.7700</v>
      </c>
      <c r="C47" s="13">
        <v>14005.9600</v>
      </c>
    </row>
    <row r="48" ht="10.95" customHeight="true" customFormat="true" s="9">
      <c r="A48" s="12" t="s">
        <v>43</v>
      </c>
      <c r="B48" s="13">
        <v>857.6100</v>
      </c>
      <c r="C48" s="13">
        <v>644.9200</v>
      </c>
    </row>
    <row r="49" ht="10.95" customHeight="true" customFormat="true" s="9">
      <c r="A49" s="12" t="s">
        <v>44</v>
      </c>
      <c r="B49" s="13">
        <v>503.4300</v>
      </c>
      <c r="C49" s="13">
        <v>495.2100</v>
      </c>
    </row>
    <row r="50" ht="10.95" customHeight="true" customFormat="true" s="9">
      <c r="A50" s="12" t="s">
        <v>45</v>
      </c>
      <c r="B50" s="13">
        <v>323.3500</v>
      </c>
      <c r="C50" s="13">
        <v>895.7300</v>
      </c>
    </row>
    <row r="51" ht="10.95" customHeight="true" customFormat="true" s="9">
      <c r="A51" s="12" t="s">
        <v>46</v>
      </c>
      <c r="B51" s="13">
        <v>62620.0000</v>
      </c>
      <c r="C51" s="13">
        <v>92832.5000</v>
      </c>
    </row>
    <row r="52" ht="10.95" customHeight="true" customFormat="true" s="9">
      <c r="A52" s="14" t="s">
        <v>47</v>
      </c>
      <c r="B52" s="15">
        <f ca="1">SUM(B34:B51)</f>
        <v>0</v>
      </c>
      <c r="C52" s="15">
        <f ca="1">SUM(C34:C51)</f>
        <v>0</v>
      </c>
    </row>
    <row r="53" ht="13.35" customHeight="true"/>
    <row r="54" ht="10.95" customHeight="true" customFormat="true" s="9">
      <c r="A54" s="16" t="s">
        <v>48</v>
      </c>
      <c r="B54" s="17">
        <f ca="1">((B27 + B31) - B52)</f>
        <v>0</v>
      </c>
      <c r="C54" s="17">
        <f ca="1">((C27 + C31) - C52)</f>
        <v>0</v>
      </c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9FEC1D32294D47A537489BE31304F3" ma:contentTypeVersion="10" ma:contentTypeDescription="Create a new document." ma:contentTypeScope="" ma:versionID="c1b6c8c08a35b649b1ddf960d5bc2f86">
  <xsd:schema xmlns:xsd="http://www.w3.org/2001/XMLSchema" xmlns:xs="http://www.w3.org/2001/XMLSchema" xmlns:p="http://schemas.microsoft.com/office/2006/metadata/properties" xmlns:ns2="cc09ee42-2c4b-45af-872b-beaa8216c5cc" xmlns:ns3="d3e56226-b7a7-4ee7-a91c-495ab7e39ff0" targetNamespace="http://schemas.microsoft.com/office/2006/metadata/properties" ma:root="true" ma:fieldsID="68fd195834cf38bd1ee2df900e8c2f7a" ns2:_="" ns3:_="">
    <xsd:import namespace="cc09ee42-2c4b-45af-872b-beaa8216c5cc"/>
    <xsd:import namespace="d3e56226-b7a7-4ee7-a91c-495ab7e39ff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09ee42-2c4b-45af-872b-beaa8216c5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0bc4c541-9bcf-4027-b4e4-f3dfa5e7748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e56226-b7a7-4ee7-a91c-495ab7e39ff0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51cd5a63-73b8-41e3-9650-2e178a70aef8}" ma:internalName="TaxCatchAll" ma:showField="CatchAllData" ma:web="d3e56226-b7a7-4ee7-a91c-495ab7e39ff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3e56226-b7a7-4ee7-a91c-495ab7e39ff0" xsi:nil="true"/>
    <lcf76f155ced4ddcb4097134ff3c332f xmlns="cc09ee42-2c4b-45af-872b-beaa8216c5c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74BF9D6-9DDF-4EA9-9508-6EDCBF62B4FA}"/>
</file>

<file path=customXml/itemProps2.xml><?xml version="1.0" encoding="utf-8"?>
<ds:datastoreItem xmlns:ds="http://schemas.openxmlformats.org/officeDocument/2006/customXml" ds:itemID="{48A57A7C-E5E7-44EA-A365-7836B4BACECB}"/>
</file>

<file path=customXml/itemProps3.xml><?xml version="1.0" encoding="utf-8"?>
<ds:datastoreItem xmlns:ds="http://schemas.openxmlformats.org/officeDocument/2006/customXml" ds:itemID="{2679D1D2-1CAF-4AC1-98D0-6349E458BC17}"/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0x0101006A9FEC1D32294D47A537489BE31304F3</vt:lpwstr>
  </property>
</Properties>
</file>