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wini\Downloads\"/>
    </mc:Choice>
  </mc:AlternateContent>
  <xr:revisionPtr revIDLastSave="0" documentId="8_{82D793EE-0ACD-42A7-88EA-10A14FB18FC9}" xr6:coauthVersionLast="47" xr6:coauthVersionMax="47" xr10:uidLastSave="{00000000-0000-0000-0000-000000000000}"/>
  <bookViews>
    <workbookView xWindow="-110" yWindow="-110" windowWidth="19420" windowHeight="10300" xr2:uid="{AA69303C-067C-43AF-863D-E4FCE7BB26AA}"/>
  </bookViews>
  <sheets>
    <sheet name="Xero - Aged PaySummary(TCR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#REF!</definedName>
    <definedName name="BAS_Amendments">#REF!</definedName>
    <definedName name="BAS_Dates">#REF!</definedName>
    <definedName name="BAS_GST_Labels">#REF!</definedName>
    <definedName name="BAS_GST_Values">#REF!</definedName>
    <definedName name="BAS_Payable">#REF!</definedName>
    <definedName name="BAS_PAYGW_Labels">#REF!</definedName>
    <definedName name="BAS_PAYGW_Values">#REF!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#REF!</definedName>
    <definedName name="Cl_Connected">#REF!</definedName>
    <definedName name="Cl_EntityType">#REF!</definedName>
    <definedName name="Cl_FileId">#REF!</definedName>
    <definedName name="Cl_FileName">#REF!</definedName>
    <definedName name="Cl_Name">#REF!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#REF!</definedName>
    <definedName name="Firm_Name">#REF!</definedName>
    <definedName name="Firm_Partner">#REF!</definedName>
    <definedName name="Firm_Preparer">#REF!</definedName>
    <definedName name="Firm_Reviewer">#REF!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#REF!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#REF!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#REF!</definedName>
    <definedName name="RecordInfo.RecordTitle">#REF!</definedName>
    <definedName name="RecordInfo.SheetId">#REF!</definedName>
    <definedName name="RecordInfo.Tolerances">#REF!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#REF!</definedName>
    <definedName name="SheetNamedRangesValues">#REF!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#REF!</definedName>
    <definedName name="Tax_Print">#REF!</definedName>
    <definedName name="Tax_rates">#REF!</definedName>
    <definedName name="Tax_Return_Fields">#REF!</definedName>
    <definedName name="Tax_Year">#REF!</definedName>
    <definedName name="TaxRates_CoTaxRate">#REF!</definedName>
    <definedName name="TaxRates_InvalidOffset">#REF!</definedName>
    <definedName name="TaxRates_LITOLowerInc">#REF!</definedName>
    <definedName name="TaxRates_MCareLowerInc">#REF!</definedName>
    <definedName name="TaxRates_MCareMidInc2">#REF!</definedName>
    <definedName name="TaxRates_SBECoTaxRate">#REF!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#REF!</definedName>
    <definedName name="Tx_LedgerReport.PPs">#REF!</definedName>
    <definedName name="Tx_LedgerReport.SourceAccountId">#REF!</definedName>
    <definedName name="Tx_LedgerReport.TaxonomyBalances">#REF!</definedName>
    <definedName name="Tx_LedgerReport.TaxonomyBalancesDrCr">#REF!</definedName>
    <definedName name="Tx_LedgerReport.TaxonomyNames">#REF!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6" i="1" s="1"/>
  <c r="H12" i="1"/>
  <c r="H16" i="1" s="1"/>
  <c r="G12" i="1"/>
  <c r="G14" i="1" s="1"/>
  <c r="F12" i="1"/>
  <c r="F14" i="1" s="1"/>
  <c r="E12" i="1"/>
  <c r="E16" i="1" s="1"/>
  <c r="D12" i="1"/>
  <c r="D16" i="1" s="1"/>
  <c r="C12" i="1"/>
  <c r="C16" i="1" s="1"/>
  <c r="B12" i="1"/>
  <c r="B14" i="1" s="1"/>
  <c r="B16" i="1" l="1"/>
  <c r="C14" i="1"/>
  <c r="D14" i="1"/>
  <c r="F16" i="1"/>
  <c r="G16" i="1"/>
  <c r="H14" i="1"/>
  <c r="E14" i="1"/>
  <c r="I14" i="1"/>
</calcChain>
</file>

<file path=xl/sharedStrings.xml><?xml version="1.0" encoding="utf-8"?>
<sst xmlns="http://schemas.openxmlformats.org/spreadsheetml/2006/main" count="20" uniqueCount="19">
  <si>
    <t>Aged Payables Summary</t>
  </si>
  <si>
    <t>Powering On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</si>
  <si>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</si>
  <si>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</si>
  <si>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</si>
  <si>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</si>
  <si>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</si>
  <si>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</si>
  <si>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</si>
  <si>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</si>
  <si>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</si>
  <si>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</si>
  <si>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</si>
  <si>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</si>
  <si>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ASIC</t>
  </si>
  <si>
    <t>ATO</t>
  </si>
  <si>
    <t>ii-A Insurance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</si>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</sst>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ni\Downloads\Files\Workpapers\Australia\Index%20Workpaper%20Aus%20V1.21.xlsx" TargetMode="External"/><Relationship Id="rId1" Type="http://schemas.openxmlformats.org/officeDocument/2006/relationships/externalLinkPath" Target="Files/Workpapers/Australia/Index%20Workpaper%20Aus%20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Bank Rec Guidlines"/>
      <sheetName val="GRC"/>
      <sheetName val="GST Rec Guidelines"/>
      <sheetName val="WRC"/>
      <sheetName val="Salary Rec Guidelines"/>
      <sheetName val="PPM"/>
      <sheetName val="Prepayments Guidelines"/>
      <sheetName val="IIC"/>
      <sheetName val="IIC- Guidelines"/>
      <sheetName val="ACT"/>
      <sheetName val="ACT - Guidelines"/>
      <sheetName val="BCN"/>
      <sheetName val="BCN - Guidelines"/>
      <sheetName val="GRCC"/>
      <sheetName val="GST Cash Rec Guidelines"/>
      <sheetName val="TDE"/>
      <sheetName val="Accounts Receivable Guidelines"/>
      <sheetName val="TCR"/>
      <sheetName val="Accounts Payable Guidelines"/>
      <sheetName val="FCO"/>
      <sheetName val="FCO Guidelines"/>
      <sheetName val="RSS"/>
      <sheetName val="RSS Guidelines"/>
      <sheetName val="IRN"/>
      <sheetName val="Guidelines (IRN)"/>
      <sheetName val="LSC"/>
      <sheetName val="Guidelines LSC"/>
      <sheetName val="HPSA"/>
      <sheetName val="Guidelines HPSA"/>
      <sheetName val="D7L"/>
      <sheetName val="Div 7a Guidelines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Bank loan Guidelines"/>
      <sheetName val="PRT"/>
      <sheetName val="PRT Guidelines"/>
      <sheetName val="EMC"/>
      <sheetName val="EMC - Guidelines"/>
      <sheetName val="CG"/>
      <sheetName val="CG Guidlines"/>
      <sheetName val="LST"/>
      <sheetName val="Livestock Guidelines"/>
      <sheetName val="CLS"/>
      <sheetName val="Closing Stock Guidelines"/>
      <sheetName val="Helping files&gt;"/>
      <sheetName val="Balance Sheet(BRC)"/>
      <sheetName val="Macquarie General Acc 745 Re..."/>
      <sheetName val="Macquarie GST Acc 778 Reconc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Sheet1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028B-F436-4FF0-83EE-070B0FE9BDB5}">
  <sheetPr>
    <tabColor rgb="FF92D050"/>
  </sheetPr>
  <dimension ref="A1:I16"/>
  <sheetViews>
    <sheetView showGridLines="0" tabSelected="1" workbookViewId="0">
      <selection activeCell="E18" sqref="E18"/>
    </sheetView>
  </sheetViews>
  <sheetFormatPr defaultRowHeight="14.5" x14ac:dyDescent="0.35"/>
  <cols>
    <col min="1" max="1" width="20.453125" customWidth="1"/>
    <col min="2" max="2" width="9.81640625" customWidth="1"/>
    <col min="3" max="3" width="12.1796875" customWidth="1"/>
    <col min="4" max="4" width="10.26953125" customWidth="1"/>
    <col min="5" max="6" width="11.1796875" customWidth="1"/>
    <col min="7" max="7" width="7.26953125" customWidth="1"/>
    <col min="8" max="8" width="9" customWidth="1"/>
    <col min="9" max="9" width="19.81640625" customWidth="1"/>
  </cols>
  <sheetData>
    <row r="1" spans="1:9" s="2" customFormat="1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4" customFormat="1" ht="14.5" customHeight="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s="4" customFormat="1" ht="14.5" customHeight="1" x14ac:dyDescent="0.35">
      <c r="A3" s="3" t="s">
        <v>2</v>
      </c>
      <c r="B3" s="3"/>
      <c r="C3" s="3"/>
      <c r="D3" s="3"/>
      <c r="E3" s="3"/>
      <c r="F3" s="3"/>
      <c r="G3" s="3"/>
      <c r="H3" s="3"/>
      <c r="I3" s="3"/>
    </row>
    <row r="4" spans="1:9" s="4" customFormat="1" ht="14.5" customHeight="1" x14ac:dyDescent="0.35">
      <c r="A4" s="3" t="s">
        <v>3</v>
      </c>
      <c r="B4" s="3"/>
      <c r="C4" s="3"/>
      <c r="D4" s="3"/>
      <c r="E4" s="3"/>
      <c r="F4" s="3"/>
      <c r="G4" s="3"/>
      <c r="H4" s="3"/>
      <c r="I4" s="3"/>
    </row>
    <row r="6" spans="1:9" s="7" customFormat="1" ht="13" x14ac:dyDescent="0.25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</row>
    <row r="8" spans="1:9" s="7" customFormat="1" ht="13" x14ac:dyDescent="0.2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spans="1:9" x14ac:dyDescent="0.35">
      <c r="A9" s="9" t="s">
        <v>14</v>
      </c>
      <c r="B9" s="10">
        <v>310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310</v>
      </c>
      <c r="I9" s="10">
        <v>0</v>
      </c>
    </row>
    <row r="10" spans="1:9" x14ac:dyDescent="0.35">
      <c r="A10" s="11" t="s">
        <v>15</v>
      </c>
      <c r="B10" s="12">
        <v>1088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1088</v>
      </c>
      <c r="I10" s="12">
        <v>0</v>
      </c>
    </row>
    <row r="11" spans="1:9" x14ac:dyDescent="0.35">
      <c r="A11" s="11" t="s">
        <v>16</v>
      </c>
      <c r="B11" s="12">
        <v>0</v>
      </c>
      <c r="C11" s="12">
        <v>0</v>
      </c>
      <c r="D11" s="12">
        <v>0</v>
      </c>
      <c r="E11" s="12">
        <v>1155.3800000000001</v>
      </c>
      <c r="F11" s="12">
        <v>0</v>
      </c>
      <c r="G11" s="12">
        <v>0</v>
      </c>
      <c r="H11" s="12">
        <v>1155.3800000000001</v>
      </c>
      <c r="I11" s="12">
        <v>105.03</v>
      </c>
    </row>
    <row r="12" spans="1:9" x14ac:dyDescent="0.35">
      <c r="A12" s="13" t="s">
        <v>17</v>
      </c>
      <c r="B12" s="14">
        <f t="shared" ref="B12:I12" si="0">SUM(B9:B11)</f>
        <v>1398</v>
      </c>
      <c r="C12" s="14">
        <f t="shared" si="0"/>
        <v>0</v>
      </c>
      <c r="D12" s="14">
        <f t="shared" si="0"/>
        <v>0</v>
      </c>
      <c r="E12" s="14">
        <f t="shared" si="0"/>
        <v>1155.3800000000001</v>
      </c>
      <c r="F12" s="14">
        <f t="shared" si="0"/>
        <v>0</v>
      </c>
      <c r="G12" s="14">
        <f t="shared" si="0"/>
        <v>0</v>
      </c>
      <c r="H12" s="14">
        <f t="shared" si="0"/>
        <v>2553.38</v>
      </c>
      <c r="I12" s="14">
        <f t="shared" si="0"/>
        <v>105.03</v>
      </c>
    </row>
    <row r="14" spans="1:9" x14ac:dyDescent="0.35">
      <c r="A14" s="15" t="s">
        <v>11</v>
      </c>
      <c r="B14" s="16">
        <f t="shared" ref="B14:I14" si="1">B12</f>
        <v>1398</v>
      </c>
      <c r="C14" s="16">
        <f t="shared" si="1"/>
        <v>0</v>
      </c>
      <c r="D14" s="16">
        <f t="shared" si="1"/>
        <v>0</v>
      </c>
      <c r="E14" s="16">
        <f t="shared" si="1"/>
        <v>1155.3800000000001</v>
      </c>
      <c r="F14" s="16">
        <f t="shared" si="1"/>
        <v>0</v>
      </c>
      <c r="G14" s="16">
        <f t="shared" si="1"/>
        <v>0</v>
      </c>
      <c r="H14" s="16">
        <f t="shared" si="1"/>
        <v>2553.38</v>
      </c>
      <c r="I14" s="16">
        <f t="shared" si="1"/>
        <v>105.03</v>
      </c>
    </row>
    <row r="16" spans="1:9" x14ac:dyDescent="0.35">
      <c r="A16" s="15" t="s">
        <v>18</v>
      </c>
      <c r="B16" s="17">
        <f>(B12 / SUM(B12:G12))</f>
        <v>0.54750957554300572</v>
      </c>
      <c r="C16" s="17">
        <f>(C12 / SUM(B12:G12))</f>
        <v>0</v>
      </c>
      <c r="D16" s="17">
        <f>(D12 / SUM(B12:G12))</f>
        <v>0</v>
      </c>
      <c r="E16" s="17">
        <f>(E12 / SUM(B12:G12))</f>
        <v>0.45249042445699428</v>
      </c>
      <c r="F16" s="17">
        <f>(F12 / SUM(B12:G12))</f>
        <v>0</v>
      </c>
      <c r="G16" s="17">
        <f>(G12 / SUM(B12:G12))</f>
        <v>0</v>
      </c>
      <c r="H16" s="17">
        <f>(H12 / H12)</f>
        <v>1</v>
      </c>
      <c r="I16" s="17">
        <f>(I12 / I12)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- Aged PaySummary(TCR)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Komuroji</dc:creator>
  <cp:lastModifiedBy>Ashwini Komuroji</cp:lastModifiedBy>
  <dcterms:created xsi:type="dcterms:W3CDTF">2025-05-07T04:02:00Z</dcterms:created>
  <dcterms:modified xsi:type="dcterms:W3CDTF">2025-05-07T04:02:23Z</dcterms:modified>
</cp:coreProperties>
</file>