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alance Sheet" sheetId="1" r:id="rId1"/>
  </sheets>
  <calcPr calcId="162913"/>
</workbook>
</file>

<file path=xl/sharedStrings.xml><?xml version="1.0" encoding="utf-8"?>
<sst xmlns="http://schemas.openxmlformats.org/spreadsheetml/2006/main" count="31" uniqueCount="31">
  <si>
    <t>Balance Sheet</t>
  </si>
  <si>
    <t>Health and Ageing Medical Pty Ltd</t>
  </si>
  <si>
    <t>As at 30 June 2024</t>
  </si>
  <si>
    <t>Account</t>
  </si>
  <si>
    <t>30 June 2024</t>
  </si>
  <si>
    <t>30 June 2023</t>
  </si>
  <si>
    <t>Assets</t>
  </si>
  <si>
    <t>Bank</t>
  </si>
  <si>
    <t xml:space="preserve"> Cash at Bank</t>
  </si>
  <si>
    <t>Total Bank</t>
  </si>
  <si>
    <t>Current Assets</t>
  </si>
  <si>
    <t>610 - Accounts Receivable</t>
  </si>
  <si>
    <t>640 - Cash on Hand</t>
  </si>
  <si>
    <t>760 - Loan - Home Nurse Services Australia Pty Ltd</t>
  </si>
  <si>
    <t>Total Current Assets</t>
  </si>
  <si>
    <t>Non-current Assets</t>
  </si>
  <si>
    <t>752 - Home Nurse System</t>
  </si>
  <si>
    <t>Total Non-current Assets</t>
  </si>
  <si>
    <t>Total Assets</t>
  </si>
  <si>
    <t>Liabilities</t>
  </si>
  <si>
    <t>Current Liabilities</t>
  </si>
  <si>
    <t>800 - Accounts Payable</t>
  </si>
  <si>
    <t>820 - GST</t>
  </si>
  <si>
    <t>Total Current Liabilities</t>
  </si>
  <si>
    <t>Total Liabilities</t>
  </si>
  <si>
    <t>Net Assets</t>
  </si>
  <si>
    <t>Equity</t>
  </si>
  <si>
    <t>960 - Retained Earnings</t>
  </si>
  <si>
    <t>970 - Fully Paid Ordinary Shares</t>
  </si>
  <si>
    <t>Current Year Earnings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</si>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</sst>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vertical="center"/>
    </xf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6" fillId="0" borderId="0" xfId="0" applyFont="true" applyAlignment="true">
      <alignment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6" fillId="2" borderId="3" xfId="0" applyFont="true" applyFill="true" applyBorder="true" applyAlignment="true">
      <alignment vertical="center"/>
    </xf>
    <xf numFmtId="164" fontId="6" fillId="2" borderId="3" xfId="0" applyNumberFormat="true" applyFont="true" applyFill="true" applyBorder="true" applyAlignment="true">
      <alignment horizontal="right" vertical="center"/>
    </xf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34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.3671875" customWidth="1"/>
    <col min="2" max="2" width="47.66015625" customWidth="1"/>
    <col min="3" max="4" width="14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3.35" customHeight="true"/>
    <row r="5" ht="12.1" customHeight="true" customFormat="true" s="5">
      <c r="A5" s="6"/>
      <c r="B5" s="7" t="s">
        <v>3</v>
      </c>
      <c r="C5" s="8" t="s">
        <v>4</v>
      </c>
      <c r="D5" s="8" t="s">
        <v>5</v>
      </c>
    </row>
    <row r="6" ht="13.35" customHeight="true"/>
    <row r="7" ht="12.1" customHeight="true" customFormat="true" s="5">
      <c r="A7" s="6" t="s">
        <v>6</v>
      </c>
      <c r="B7" s="6"/>
      <c r="C7" s="6"/>
      <c r="D7" s="6"/>
    </row>
    <row r="8" ht="10.95" customHeight="true" customFormat="true" s="9">
      <c r="A8" s="10"/>
      <c r="B8" s="10" t="s">
        <v>7</v>
      </c>
      <c r="C8" s="10"/>
      <c r="D8" s="10"/>
    </row>
    <row r="9" ht="10.95" customHeight="true" customFormat="true" s="9">
      <c r="B9" s="11" t="s">
        <v>8</v>
      </c>
      <c r="C9" s="12">
        <v>500493.2000</v>
      </c>
      <c r="D9" s="12">
        <v>158984.1200</v>
      </c>
    </row>
    <row r="10" ht="10.95" customHeight="true" customFormat="true" s="9">
      <c r="B10" s="13" t="s">
        <v>9</v>
      </c>
      <c r="C10" s="14">
        <f ca="1">C9</f>
        <v>0</v>
      </c>
      <c r="D10" s="14">
        <f ca="1">D9</f>
        <v>0</v>
      </c>
    </row>
    <row r="11" ht="10.95" customHeight="true" customFormat="true" s="9">
      <c r="A11" s="10"/>
      <c r="B11" s="10" t="s">
        <v>10</v>
      </c>
      <c r="C11" s="10"/>
      <c r="D11" s="10"/>
    </row>
    <row r="12" ht="10.95" customHeight="true" customFormat="true" s="9">
      <c r="B12" s="11" t="s">
        <v>11</v>
      </c>
      <c r="C12" s="12">
        <v>0</v>
      </c>
      <c r="D12" s="12">
        <v>110.0000</v>
      </c>
    </row>
    <row r="13" ht="10.95" customHeight="true" customFormat="true" s="9">
      <c r="B13" s="11" t="s">
        <v>12</v>
      </c>
      <c r="C13" s="12">
        <v>129.8000</v>
      </c>
      <c r="D13" s="12">
        <v>129.8000</v>
      </c>
    </row>
    <row r="14" ht="10.95" customHeight="true" customFormat="true" s="9">
      <c r="B14" s="11" t="s">
        <v>13</v>
      </c>
      <c r="C14" s="12">
        <v>300000.0000</v>
      </c>
      <c r="D14" s="12">
        <v>300000.0000</v>
      </c>
    </row>
    <row r="15" ht="10.95" customHeight="true" customFormat="true" s="9">
      <c r="B15" s="13" t="s">
        <v>14</v>
      </c>
      <c r="C15" s="14">
        <f ca="1">SUM(C12:C14)</f>
        <v>0</v>
      </c>
      <c r="D15" s="14">
        <f ca="1">SUM(D12:D14)</f>
        <v>0</v>
      </c>
    </row>
    <row r="16" ht="10.95" customHeight="true" customFormat="true" s="9">
      <c r="A16" s="10"/>
      <c r="B16" s="10" t="s">
        <v>15</v>
      </c>
      <c r="C16" s="10"/>
      <c r="D16" s="10"/>
    </row>
    <row r="17" ht="10.95" customHeight="true" customFormat="true" s="9">
      <c r="B17" s="11" t="s">
        <v>16</v>
      </c>
      <c r="C17" s="12">
        <v>375000.0000</v>
      </c>
      <c r="D17" s="12">
        <v>375000.0000</v>
      </c>
    </row>
    <row r="18" ht="10.95" customHeight="true" customFormat="true" s="9">
      <c r="B18" s="13" t="s">
        <v>17</v>
      </c>
      <c r="C18" s="14">
        <f ca="1">C17</f>
        <v>0</v>
      </c>
      <c r="D18" s="14">
        <f ca="1">D17</f>
        <v>0</v>
      </c>
    </row>
    <row r="19" ht="10.95" customHeight="true" customFormat="true" s="9">
      <c r="A19" s="13" t="s">
        <v>18</v>
      </c>
      <c r="C19" s="14">
        <f ca="1">(0 + ((C10 + C15) + C18))</f>
        <v>0</v>
      </c>
      <c r="D19" s="14">
        <f ca="1">(0 + ((D10 + D15) + D18))</f>
        <v>0</v>
      </c>
    </row>
    <row r="20" ht="13.35" customHeight="true"/>
    <row r="21" ht="12.1" customHeight="true" customFormat="true" s="5">
      <c r="A21" s="6" t="s">
        <v>19</v>
      </c>
      <c r="B21" s="6"/>
      <c r="C21" s="6"/>
      <c r="D21" s="6"/>
    </row>
    <row r="22" ht="10.95" customHeight="true" customFormat="true" s="9">
      <c r="A22" s="10"/>
      <c r="B22" s="10" t="s">
        <v>20</v>
      </c>
      <c r="C22" s="10"/>
      <c r="D22" s="10"/>
    </row>
    <row r="23" ht="10.95" customHeight="true" customFormat="true" s="9">
      <c r="B23" s="11" t="s">
        <v>21</v>
      </c>
      <c r="C23" s="12">
        <v>763400.0000</v>
      </c>
      <c r="D23" s="12">
        <v>374000.0000</v>
      </c>
    </row>
    <row r="24" ht="10.95" customHeight="true" customFormat="true" s="9">
      <c r="B24" s="11" t="s">
        <v>22</v>
      </c>
      <c r="C24" s="12">
        <v>-64931.1400</v>
      </c>
      <c r="D24" s="12">
        <v>-28682.9900</v>
      </c>
    </row>
    <row r="25" ht="10.95" customHeight="true" customFormat="true" s="9">
      <c r="B25" s="13" t="s">
        <v>23</v>
      </c>
      <c r="C25" s="14">
        <f ca="1">SUM(C23:C24)</f>
        <v>0</v>
      </c>
      <c r="D25" s="14">
        <f ca="1">SUM(D23:D24)</f>
        <v>0</v>
      </c>
    </row>
    <row r="26" ht="10.95" customHeight="true" customFormat="true" s="9">
      <c r="A26" s="13" t="s">
        <v>24</v>
      </c>
      <c r="C26" s="14">
        <f ca="1">(0 + C25)</f>
        <v>0</v>
      </c>
      <c r="D26" s="14">
        <f ca="1">(0 + D25)</f>
        <v>0</v>
      </c>
    </row>
    <row r="27" ht="13.35" customHeight="true"/>
    <row r="28" ht="10.95" customHeight="true" customFormat="true" s="9">
      <c r="B28" s="15" t="s">
        <v>25</v>
      </c>
      <c r="C28" s="16">
        <f ca="1">(C19 - C26)</f>
        <v>0</v>
      </c>
      <c r="D28" s="16">
        <f ca="1">(D19 - D26)</f>
        <v>0</v>
      </c>
    </row>
    <row r="29" ht="13.35" customHeight="true"/>
    <row r="30" ht="12.1" customHeight="true" customFormat="true" s="5">
      <c r="A30" s="6" t="s">
        <v>26</v>
      </c>
      <c r="B30" s="6"/>
      <c r="C30" s="6"/>
      <c r="D30" s="6"/>
    </row>
    <row r="31" ht="10.95" customHeight="true" customFormat="true" s="9">
      <c r="B31" s="17" t="s">
        <v>27</v>
      </c>
      <c r="C31" s="18">
        <v>88637.7100</v>
      </c>
      <c r="D31" s="18">
        <v>57601.9200</v>
      </c>
    </row>
    <row r="32" ht="10.95" customHeight="true" customFormat="true" s="9">
      <c r="B32" s="11" t="s">
        <v>28</v>
      </c>
      <c r="C32" s="12">
        <v>400269.2000</v>
      </c>
      <c r="D32" s="12">
        <v>400269.2000</v>
      </c>
    </row>
    <row r="33" ht="10.95" customHeight="true" customFormat="true" s="9">
      <c r="B33" s="11" t="s">
        <v>29</v>
      </c>
      <c r="C33" s="12">
        <v>-11752.7700</v>
      </c>
      <c r="D33" s="12">
        <v>31035.7900</v>
      </c>
    </row>
    <row r="34" ht="10.95" customHeight="true" customFormat="true" s="9">
      <c r="A34" s="13" t="s">
        <v>30</v>
      </c>
      <c r="C34" s="14">
        <f ca="1">SUM(C31:C33)</f>
        <v>0</v>
      </c>
      <c r="D34" s="14">
        <f ca="1">SUM(D31:D33)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