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<sst xmlns="http://schemas.openxmlformats.org/spreadsheetml/2006/main" count="25" uniqueCount="25">
  <si>
    <t>Aged Payables Summary</t>
  </si>
  <si>
    <t>B A Electrical Blenheim Limited</t>
  </si>
  <si>
    <t>As at 31 March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</si>
  <si>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</si>
  <si>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</si>
  <si>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</si>
  <si>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</si>
  <si>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</si>
  <si>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</si>
  <si>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</si>
  <si>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</si>
  <si>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</si>
  <si>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</si>
  <si>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</si>
  <si>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01 Powerbase</t>
  </si>
  <si>
    <t>Accelerate Wireless</t>
  </si>
  <si>
    <t>Adams Holdings NZ Ltd</t>
  </si>
  <si>
    <t>BP Computers</t>
  </si>
  <si>
    <t>Marlborough District Council</t>
  </si>
  <si>
    <t>Smooth Air Products Ltd</t>
  </si>
  <si>
    <t>Total Aged Payables</t>
  </si>
  <si>
    <t>Expense Claims</t>
  </si>
  <si>
    <t>Vanessa Monteith</t>
  </si>
  <si>
    <t>Total Expense Claims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</si>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</sst>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3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7.5" customWidth="1"/>
    <col min="2" max="2" width="9.83203125" customWidth="1"/>
    <col min="3" max="3" width="12.16015625" customWidth="1"/>
    <col min="4" max="4" width="10.33203125" customWidth="1"/>
    <col min="5" max="8" width="11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-0.01</v>
      </c>
    </row>
    <row r="10" ht="10.95" customHeight="true" customFormat="true" s="9">
      <c r="A10" s="12" t="s">
        <v>15</v>
      </c>
      <c r="B10" s="13">
        <v>0</v>
      </c>
      <c r="C10" s="13">
        <v>0</v>
      </c>
      <c r="D10" s="13">
        <v>0</v>
      </c>
      <c r="E10" s="13">
        <v>1114.35</v>
      </c>
      <c r="F10" s="13">
        <v>0</v>
      </c>
      <c r="G10" s="13">
        <v>0</v>
      </c>
      <c r="H10" s="13">
        <v>1114.35</v>
      </c>
      <c r="I10" s="13">
        <v>145.35</v>
      </c>
    </row>
    <row r="11" ht="10.95" customHeight="true" customFormat="true" s="9">
      <c r="A11" s="12" t="s">
        <v>16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241385.00</v>
      </c>
      <c r="H11" s="13">
        <v>241385.00</v>
      </c>
      <c r="I11" s="13">
        <v>31485</v>
      </c>
    </row>
    <row r="12" ht="10.95" customHeight="true" customFormat="true" s="9">
      <c r="A12" s="12" t="s">
        <v>17</v>
      </c>
      <c r="B12" s="13">
        <v>0</v>
      </c>
      <c r="C12" s="13">
        <v>0</v>
      </c>
      <c r="D12" s="13">
        <v>0</v>
      </c>
      <c r="E12" s="13">
        <v>0</v>
      </c>
      <c r="F12" s="13">
        <v>109.25</v>
      </c>
      <c r="G12" s="13">
        <v>0</v>
      </c>
      <c r="H12" s="13">
        <v>109.25</v>
      </c>
      <c r="I12" s="13">
        <v>14.25</v>
      </c>
    </row>
    <row r="13" ht="10.95" customHeight="true" customFormat="true" s="9">
      <c r="A13" s="12" t="s">
        <v>18</v>
      </c>
      <c r="B13" s="13">
        <v>2776.38</v>
      </c>
      <c r="C13" s="13">
        <v>2776.40</v>
      </c>
      <c r="D13" s="13">
        <v>0</v>
      </c>
      <c r="E13" s="13">
        <v>0</v>
      </c>
      <c r="F13" s="13">
        <v>2776.40</v>
      </c>
      <c r="G13" s="13">
        <v>0</v>
      </c>
      <c r="H13" s="13">
        <v>8329.18</v>
      </c>
      <c r="I13" s="13">
        <v>1086.42</v>
      </c>
    </row>
    <row r="14" ht="10.95" customHeight="true" customFormat="true" s="9">
      <c r="A14" s="12" t="s">
        <v>19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-60.01</v>
      </c>
      <c r="H14" s="13">
        <v>-60.01</v>
      </c>
      <c r="I14" s="13">
        <v>-7.83</v>
      </c>
    </row>
    <row r="15" ht="10.95" customHeight="true" customFormat="true" s="9">
      <c r="A15" s="14" t="s">
        <v>20</v>
      </c>
      <c r="B15" s="15">
        <f ca="1">SUM(B9:B14)</f>
        <v>0</v>
      </c>
      <c r="C15" s="15">
        <f ca="1">SUM(C9:C14)</f>
        <v>0</v>
      </c>
      <c r="D15" s="15">
        <f ca="1">SUM(D9:D14)</f>
        <v>0</v>
      </c>
      <c r="E15" s="15">
        <f ca="1">SUM(E9:E14)</f>
        <v>0</v>
      </c>
      <c r="F15" s="15">
        <f ca="1">SUM(F9:F14)</f>
        <v>0</v>
      </c>
      <c r="G15" s="15">
        <f ca="1">SUM(G9:G14)</f>
        <v>0</v>
      </c>
      <c r="H15" s="15">
        <f ca="1">SUM(H9:H14)</f>
        <v>0</v>
      </c>
      <c r="I15" s="15">
        <f ca="1">SUM(I9:I14)</f>
        <v>0</v>
      </c>
    </row>
    <row r="16" ht="13.35" customHeight="true"/>
    <row r="17" ht="12.1" customHeight="true" customFormat="true" s="5">
      <c r="A17" s="8" t="s">
        <v>21</v>
      </c>
      <c r="B17" s="8"/>
      <c r="C17" s="8"/>
      <c r="D17" s="8"/>
      <c r="E17" s="8"/>
      <c r="F17" s="8"/>
      <c r="G17" s="8"/>
      <c r="H17" s="8"/>
      <c r="I17" s="8"/>
    </row>
    <row r="18" ht="10.95" customHeight="true" customFormat="true" s="9">
      <c r="A18" s="10" t="s">
        <v>22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100.00</v>
      </c>
      <c r="H18" s="11">
        <v>100.00</v>
      </c>
      <c r="I18" s="11">
        <v>0</v>
      </c>
    </row>
    <row r="19" ht="10.95" customHeight="true" customFormat="true" s="9">
      <c r="A19" s="14" t="s">
        <v>23</v>
      </c>
      <c r="B19" s="15">
        <f ca="1">B18</f>
        <v>0</v>
      </c>
      <c r="C19" s="15">
        <f ca="1">C18</f>
        <v>0</v>
      </c>
      <c r="D19" s="15">
        <f ca="1">D18</f>
        <v>0</v>
      </c>
      <c r="E19" s="15">
        <f ca="1">E18</f>
        <v>0</v>
      </c>
      <c r="F19" s="15">
        <f ca="1">F18</f>
        <v>0</v>
      </c>
      <c r="G19" s="15">
        <f ca="1">G18</f>
        <v>0</v>
      </c>
      <c r="H19" s="15">
        <f ca="1">H18</f>
        <v>0</v>
      </c>
      <c r="I19" s="15">
        <f ca="1">I18</f>
        <v>0</v>
      </c>
    </row>
    <row r="20" ht="13.35" customHeight="true"/>
    <row r="21" ht="10.95" customHeight="true" customFormat="true" s="9">
      <c r="A21" s="16" t="s">
        <v>11</v>
      </c>
      <c r="B21" s="17">
        <f ca="1">SUM(B15,B19)</f>
        <v>0</v>
      </c>
      <c r="C21" s="17">
        <f ca="1">SUM(C15,C19)</f>
        <v>0</v>
      </c>
      <c r="D21" s="17">
        <f ca="1">SUM(D15,D19)</f>
        <v>0</v>
      </c>
      <c r="E21" s="17">
        <f ca="1">SUM(E15,E19)</f>
        <v>0</v>
      </c>
      <c r="F21" s="17">
        <f ca="1">SUM(F15,F19)</f>
        <v>0</v>
      </c>
      <c r="G21" s="17">
        <f ca="1">SUM(G15,G19)</f>
        <v>0</v>
      </c>
      <c r="H21" s="17">
        <f ca="1">SUM(H15,H19)</f>
        <v>0</v>
      </c>
      <c r="I21" s="17">
        <f ca="1">SUM(I15,I19)</f>
        <v>0</v>
      </c>
    </row>
    <row r="22" ht="13.35" customHeight="true"/>
    <row r="23" ht="10.95" customHeight="true" customFormat="true" s="9">
      <c r="A23" s="16" t="s">
        <v>24</v>
      </c>
      <c r="B23" s="18">
        <f ca="1">(SUM(B15,B19) / SUM(B15:G15,B19:G19))</f>
        <v>0</v>
      </c>
      <c r="C23" s="18">
        <f ca="1">(SUM(C15,C19) / SUM(B15:G15,B19:G19))</f>
        <v>0</v>
      </c>
      <c r="D23" s="18">
        <f ca="1">(SUM(D15,D19) / SUM(B15:G15,B19:G19))</f>
        <v>0</v>
      </c>
      <c r="E23" s="18">
        <f ca="1">(SUM(E15,E19) / SUM(B15:G15,B19:G19))</f>
        <v>0</v>
      </c>
      <c r="F23" s="18">
        <f ca="1">(SUM(F15,F19) / SUM(B15:G15,B19:G19))</f>
        <v>0</v>
      </c>
      <c r="G23" s="18">
        <f ca="1">(SUM(G15,G19) / SUM(B15:G15,B19:G19))</f>
        <v>0</v>
      </c>
      <c r="H23" s="18">
        <f ca="1">(SUM(H15,H19) / SUM(H15,H19))</f>
        <v>0</v>
      </c>
      <c r="I23" s="18">
        <f ca="1">(SUM(I15,I19) / SUM(I15,I19))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