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8236F28-EF69-4EA3-91F0-3FC135C3353F}" xr6:coauthVersionLast="47" xr6:coauthVersionMax="47" xr10:uidLastSave="{00000000-0000-0000-0000-000000000000}"/>
  <bookViews>
    <workbookView xWindow="-110" yWindow="-110" windowWidth="19420" windowHeight="10300" activeTab="1" xr2:uid="{99AD0524-5AD9-4BED-8FDB-33D4574FF0FF}"/>
  </bookViews>
  <sheets>
    <sheet name="DATA" sheetId="1" r:id="rId1"/>
    <sheet name="IF ERROR " sheetId="6" r:id="rId2"/>
    <sheet name="NORMAL TABLE" sheetId="2" r:id="rId3"/>
    <sheet name="SPECIAL TABLE" sheetId="3" r:id="rId4"/>
    <sheet name="PIVOT TABLE " sheetId="4" r:id="rId5"/>
    <sheet name="CUSTOM LIST" sheetId="5" r:id="rId6"/>
  </sheets>
  <definedNames>
    <definedName name="Maharashtra">'IF ERROR '!$H$1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6" l="1"/>
  <c r="G13" i="6"/>
  <c r="G3" i="6"/>
  <c r="G4" i="6"/>
  <c r="G5" i="6"/>
  <c r="G6" i="6"/>
  <c r="G7" i="6"/>
  <c r="G8" i="6"/>
  <c r="G9" i="6"/>
  <c r="G10" i="6"/>
  <c r="G11" i="6"/>
  <c r="G12" i="6"/>
  <c r="G2" i="6"/>
  <c r="F3" i="6"/>
  <c r="F4" i="6"/>
  <c r="F5" i="6"/>
  <c r="F6" i="6"/>
  <c r="E3" i="6"/>
  <c r="E4" i="6"/>
  <c r="E5" i="6"/>
  <c r="E6" i="6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2" i="6"/>
  <c r="F2" i="6" s="1"/>
  <c r="D3" i="6"/>
  <c r="D4" i="6"/>
  <c r="D5" i="6"/>
  <c r="D6" i="6"/>
  <c r="D7" i="6"/>
  <c r="D8" i="6"/>
  <c r="D9" i="6"/>
  <c r="D10" i="6"/>
  <c r="D11" i="6"/>
  <c r="D12" i="6"/>
  <c r="D13" i="6"/>
  <c r="D2" i="6"/>
</calcChain>
</file>

<file path=xl/sharedStrings.xml><?xml version="1.0" encoding="utf-8"?>
<sst xmlns="http://schemas.openxmlformats.org/spreadsheetml/2006/main" count="92175" uniqueCount="15418">
  <si>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</si>
  <si>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</si>
  <si>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</si>
  <si>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</si>
  <si>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</si>
  <si>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</si>
  <si>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</si>
  <si>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</si>
  <si>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</si>
  <si>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</si>
  <si>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</si>
  <si>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</si>
  <si>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</si>
  <si>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</si>
  <si>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</si>
  <si>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</si>
  <si>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</si>
  <si>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</si>
  <si>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</si>
  <si>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</si>
  <si>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</si>
  <si>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</si>
  <si>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</si>
  <si>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</si>
  <si>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</si>
  <si>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</si>
  <si>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</si>
  <si>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</si>
  <si>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</si>
  <si>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</si>
  <si>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</si>
  <si>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</si>
  <si>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</si>
  <si>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</si>
  <si>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</si>
  <si>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</si>
  <si>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</si>
  <si>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</si>
  <si>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</si>
  <si>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</si>
  <si>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</si>
  <si>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</si>
  <si>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</si>
  <si>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</si>
  <si>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</si>
  <si>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</si>
  <si>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</si>
  <si>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</si>
  <si>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</si>
  <si>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</si>
  <si>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</si>
  <si>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</si>
  <si>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</si>
  <si>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</si>
  <si>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</si>
  <si>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</si>
  <si>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</si>
  <si>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</si>
  <si>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</si>
  <si>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</si>
  <si>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</si>
  <si>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</si>
  <si>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</si>
  <si>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</si>
  <si>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</si>
  <si>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</si>
  <si>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</si>
  <si>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</si>
  <si>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</si>
  <si>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</si>
  <si>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</si>
  <si>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</si>
  <si>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</si>
  <si>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</si>
  <si>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</si>
  <si>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</si>
  <si>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</si>
  <si>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</si>
  <si>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</si>
  <si>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</si>
  <si>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</si>
  <si>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</si>
  <si>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</si>
  <si>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</si>
  <si>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</si>
  <si>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</si>
  <si>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</si>
  <si>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</si>
  <si>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</si>
  <si>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</si>
  <si>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</si>
  <si>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</si>
  <si>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</si>
  <si>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</si>
  <si>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</si>
  <si>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</si>
  <si>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</si>
  <si>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</si>
  <si>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</si>
  <si>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</si>
  <si>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</si>
  <si>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</si>
  <si>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</si>
  <si>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</si>
  <si>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</si>
  <si>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</si>
  <si>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</si>
  <si>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</si>
  <si>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</si>
  <si>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</si>
  <si>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</si>
  <si>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</si>
  <si>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</si>
  <si>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</si>
  <si>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</si>
  <si>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</si>
  <si>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</si>
  <si>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</si>
  <si>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</si>
  <si>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</si>
  <si>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</si>
  <si>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</si>
  <si>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</si>
  <si>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</si>
  <si>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</si>
  <si>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</si>
  <si>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</si>
  <si>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</si>
  <si>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</si>
  <si>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</si>
  <si>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</si>
  <si>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</si>
  <si>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</si>
  <si>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</si>
  <si>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</si>
  <si>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</si>
  <si>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</si>
  <si>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</si>
  <si>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</si>
  <si>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</si>
  <si>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</si>
  <si>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</si>
  <si>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</si>
  <si>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</si>
  <si>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</si>
  <si>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</si>
  <si>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</si>
  <si>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</si>
  <si>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</si>
  <si>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</si>
  <si>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</si>
  <si>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</si>
  <si>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</si>
  <si>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</si>
  <si>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</si>
  <si>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</si>
  <si>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</si>
  <si>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</si>
  <si>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</si>
  <si>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</si>
  <si>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</si>
  <si>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</si>
  <si>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</si>
  <si>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</si>
  <si>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</si>
  <si>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</si>
  <si>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</si>
  <si>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</si>
  <si>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</si>
  <si>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</si>
  <si>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</si>
  <si>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</si>
  <si>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</si>
  <si>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</si>
  <si>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</si>
  <si>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</si>
  <si>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</si>
  <si>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</si>
  <si>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</si>
  <si>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</si>
  <si>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</si>
  <si>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</si>
  <si>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</si>
  <si>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</si>
  <si>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</si>
  <si>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</si>
  <si>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</si>
  <si>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</si>
  <si>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</si>
  <si>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</si>
  <si>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</si>
  <si>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</si>
  <si>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</si>
  <si>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</si>
  <si>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</si>
  <si>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</si>
  <si>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</si>
  <si>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</si>
  <si>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</si>
  <si>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</si>
  <si>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</si>
  <si>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</si>
  <si>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</si>
  <si>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</si>
  <si>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</si>
  <si>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</si>
  <si>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</si>
  <si>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</si>
  <si>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</si>
  <si>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</si>
  <si>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</si>
  <si>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</si>
  <si>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</si>
  <si>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</si>
  <si>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</si>
  <si>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</si>
  <si>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</si>
  <si>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</si>
  <si>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</si>
  <si>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</si>
  <si>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</si>
  <si>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</si>
  <si>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</si>
  <si>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</si>
  <si>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</si>
  <si>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</si>
  <si>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</si>
  <si>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</si>
  <si>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</si>
  <si>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</si>
  <si>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</si>
  <si>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</si>
  <si>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</si>
  <si>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</si>
  <si>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</si>
  <si>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</si>
  <si>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</si>
  <si>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</si>
  <si>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</si>
  <si>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</si>
  <si>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</si>
  <si>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</si>
  <si>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</si>
  <si>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</si>
  <si>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</si>
  <si>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</si>
  <si>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</si>
  <si>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</si>
  <si>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</si>
  <si>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</si>
  <si>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</si>
  <si>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</si>
  <si>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</si>
  <si>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</si>
  <si>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</si>
  <si>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</si>
  <si>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</si>
  <si>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</si>
  <si>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</si>
  <si>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</si>
  <si>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</si>
  <si>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</si>
  <si>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</si>
  <si>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</si>
  <si>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</si>
  <si>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</si>
  <si>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</si>
  <si>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</si>
  <si>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</si>
  <si>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</si>
  <si>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</si>
  <si>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</si>
  <si>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</si>
  <si>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</si>
  <si>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</si>
  <si>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</si>
  <si>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</si>
  <si>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</si>
  <si>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</si>
  <si>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</si>
  <si>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</si>
  <si>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</si>
  <si>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</si>
  <si>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</si>
  <si>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</si>
  <si>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</si>
  <si>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</si>
  <si>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</si>
  <si>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</si>
  <si>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</si>
  <si>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</si>
  <si>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</si>
  <si>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</si>
  <si>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</si>
  <si>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</si>
  <si>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</si>
  <si>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</si>
  <si>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</si>
  <si>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</si>
  <si>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</si>
  <si>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</si>
  <si>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</si>
  <si>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</si>
  <si>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</si>
  <si>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</si>
  <si>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</si>
  <si>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</si>
  <si>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</si>
  <si>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</si>
  <si>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</si>
  <si>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</si>
  <si>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</si>
  <si>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</si>
  <si>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</si>
  <si>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</si>
  <si>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</si>
  <si>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</si>
  <si>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</si>
  <si>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</si>
  <si>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</si>
  <si>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</si>
  <si>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</si>
  <si>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</si>
  <si>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</si>
  <si>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</si>
  <si>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</si>
  <si>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</si>
  <si>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</si>
  <si>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</si>
  <si>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</si>
  <si>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</si>
  <si>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</si>
  <si>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</si>
  <si>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</si>
  <si>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</si>
  <si>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</si>
  <si>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</si>
  <si>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</si>
  <si>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</si>
  <si>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</si>
  <si>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</si>
  <si>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</si>
  <si>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</si>
  <si>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</si>
  <si>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</si>
  <si>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</si>
  <si>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</si>
  <si>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</si>
  <si>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</si>
  <si>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</si>
  <si>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</si>
  <si>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</si>
  <si>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</si>
  <si>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</si>
  <si>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</si>
  <si>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</si>
  <si>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</si>
  <si>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</si>
  <si>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</si>
  <si>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</si>
  <si>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</si>
  <si>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</si>
  <si>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</si>
  <si>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</si>
  <si>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</si>
  <si>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</si>
  <si>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</si>
  <si>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</si>
  <si>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</si>
  <si>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</si>
  <si>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</si>
  <si>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</si>
  <si>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</si>
  <si>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</si>
  <si>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</si>
  <si>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</si>
  <si>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</si>
  <si>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</si>
  <si>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</si>
  <si>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</si>
  <si>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</si>
  <si>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</si>
  <si>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</si>
  <si>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</si>
  <si>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</si>
  <si>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</si>
  <si>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</si>
  <si>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</si>
  <si>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</si>
  <si>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</si>
  <si>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</si>
  <si>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</si>
  <si>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</si>
  <si>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</si>
  <si>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</si>
  <si>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</si>
  <si>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</si>
  <si>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</si>
  <si>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</si>
  <si>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</si>
  <si>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</si>
  <si>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</si>
  <si>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</si>
  <si>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</si>
  <si>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</si>
  <si>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</si>
  <si>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</si>
  <si>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</si>
  <si>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</si>
  <si>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</si>
  <si>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</si>
  <si>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</si>
  <si>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</si>
  <si>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</si>
  <si>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</si>
  <si>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</si>
  <si>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</si>
  <si>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</si>
  <si>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</si>
  <si>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</si>
  <si>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</si>
  <si>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</si>
  <si>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</si>
  <si>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</si>
  <si>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</si>
  <si>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</si>
  <si>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</si>
  <si>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</si>
  <si>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</si>
  <si>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</si>
  <si>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</si>
  <si>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</si>
  <si>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</si>
  <si>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</si>
  <si>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</si>
  <si>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</si>
  <si>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</si>
  <si>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</si>
  <si>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</si>
  <si>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</si>
  <si>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</si>
  <si>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</si>
  <si>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</si>
  <si>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</si>
  <si>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</si>
  <si>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</si>
  <si>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</si>
  <si>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</si>
  <si>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</si>
  <si>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</si>
  <si>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</si>
  <si>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</si>
  <si>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</si>
  <si>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</si>
  <si>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</si>
  <si>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</si>
  <si>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</si>
  <si>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</si>
  <si>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</si>
  <si>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</si>
  <si>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</si>
  <si>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</si>
  <si>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</si>
  <si>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</si>
  <si>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</si>
  <si>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</si>
  <si>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</si>
  <si>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</si>
  <si>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</si>
  <si>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</si>
  <si>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</si>
  <si>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</si>
  <si>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</si>
  <si>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</si>
  <si>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</si>
  <si>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</si>
  <si>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</si>
  <si>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</si>
  <si>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</si>
  <si>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</si>
  <si>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</si>
  <si>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</si>
  <si>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</si>
  <si>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</si>
  <si>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</si>
  <si>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</si>
  <si>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</si>
  <si>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</si>
  <si>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</si>
  <si>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</si>
  <si>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</si>
  <si>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</si>
  <si>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</si>
  <si>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</si>
  <si>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</si>
  <si>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</si>
  <si>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</si>
  <si>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</si>
  <si>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</si>
  <si>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</si>
  <si>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</si>
  <si>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</si>
  <si>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</si>
  <si>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</si>
  <si>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</si>
  <si>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</si>
  <si>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</si>
  <si>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</si>
  <si>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</si>
  <si>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</si>
  <si>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</si>
  <si>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</si>
  <si>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</si>
  <si>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</si>
  <si>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</si>
  <si>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</si>
  <si>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</si>
  <si>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</si>
  <si>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</si>
  <si>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</si>
  <si>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</si>
  <si>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</si>
  <si>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</si>
  <si>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</si>
  <si>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</si>
  <si>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</si>
  <si>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</si>
  <si>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</si>
  <si>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</si>
  <si>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</si>
  <si>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</si>
  <si>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</si>
  <si>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</si>
  <si>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</si>
  <si>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</si>
  <si>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</si>
  <si>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</si>
  <si>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</si>
  <si>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</si>
  <si>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</si>
  <si>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</si>
  <si>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</si>
  <si>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</si>
  <si>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</si>
  <si>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</si>
  <si>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</si>
  <si>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</si>
  <si>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</si>
  <si>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</si>
  <si>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</si>
  <si>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</si>
  <si>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</si>
  <si>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</si>
  <si>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</si>
  <si>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</si>
  <si>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</si>
  <si>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</si>
  <si>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</si>
  <si>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</si>
  <si>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</si>
  <si>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</si>
  <si>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</si>
  <si>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</si>
  <si>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</si>
  <si>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</si>
  <si>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</si>
  <si>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</si>
  <si>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</si>
  <si>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</si>
  <si>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</si>
  <si>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</si>
  <si>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</si>
  <si>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</si>
  <si>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</si>
  <si>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</si>
  <si>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</si>
  <si>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</si>
  <si>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</si>
  <si>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</si>
  <si>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</si>
  <si>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</si>
  <si>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</si>
  <si>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</si>
  <si>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</si>
  <si>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</si>
  <si>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</si>
  <si>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</si>
  <si>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</si>
  <si>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</si>
  <si>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</si>
  <si>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</si>
  <si>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</si>
  <si>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</si>
  <si>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</si>
  <si>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</si>
  <si>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</si>
  <si>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</si>
  <si>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</si>
  <si>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</si>
  <si>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</si>
  <si>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</si>
  <si>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</si>
  <si>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</si>
  <si>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</si>
  <si>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</si>
  <si>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</si>
  <si>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</si>
  <si>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</si>
  <si>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</si>
  <si>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</si>
  <si>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</si>
  <si>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</si>
  <si>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</si>
  <si>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</si>
  <si>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</si>
  <si>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</si>
  <si>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</si>
  <si>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</si>
  <si>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</si>
  <si>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</si>
  <si>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</si>
  <si>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</si>
  <si>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</si>
  <si>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</si>
  <si>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</si>
  <si>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</si>
  <si>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</si>
  <si>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</si>
  <si>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</si>
  <si>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</si>
  <si>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</si>
  <si>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</si>
  <si>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</si>
  <si>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</si>
  <si>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</si>
  <si>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</si>
  <si>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</si>
  <si>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</si>
  <si>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</si>
  <si>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</si>
  <si>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</si>
  <si>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</si>
  <si>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</si>
  <si>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</si>
  <si>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</si>
  <si>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</si>
  <si>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</si>
  <si>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</si>
  <si>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</si>
  <si>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</si>
  <si>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</si>
  <si>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</si>
  <si>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</si>
  <si>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</si>
  <si>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</si>
  <si>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</si>
  <si>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</si>
  <si>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</si>
  <si>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</si>
  <si>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</si>
  <si>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</si>
  <si>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</si>
  <si>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</si>
  <si>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</si>
  <si>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</si>
  <si>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</si>
  <si>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</si>
  <si>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</si>
  <si>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</si>
  <si>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</si>
  <si>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</si>
  <si>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</si>
  <si>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</si>
  <si>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</si>
  <si>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</si>
  <si>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</si>
  <si>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</si>
  <si>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</si>
  <si>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</si>
  <si>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</si>
  <si>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</si>
  <si>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</si>
  <si>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</si>
  <si>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</si>
  <si>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</si>
  <si>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</si>
  <si>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</si>
  <si>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</si>
  <si>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</si>
  <si>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</si>
  <si>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</si>
  <si>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</si>
  <si>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</si>
  <si>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</si>
  <si>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</si>
  <si>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</si>
  <si>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</si>
  <si>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</si>
  <si>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</si>
  <si>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</si>
  <si>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</si>
  <si>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</si>
  <si>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</si>
  <si>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</si>
  <si>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</si>
  <si>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</si>
  <si>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</si>
  <si>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</si>
  <si>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</si>
  <si>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</si>
  <si>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</si>
  <si>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</si>
  <si>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</si>
  <si>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</si>
  <si>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</si>
  <si>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</si>
  <si>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</si>
  <si>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</si>
  <si>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</si>
  <si>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</si>
  <si>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</si>
  <si>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</si>
  <si>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</si>
  <si>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</si>
  <si>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</si>
  <si>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</si>
  <si>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</si>
  <si>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</si>
  <si>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</si>
  <si>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</si>
  <si>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</si>
  <si>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</si>
  <si>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</si>
  <si>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</si>
  <si>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</si>
  <si>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</si>
  <si>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</si>
  <si>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</si>
  <si>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</si>
  <si>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</si>
  <si>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</si>
  <si>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</si>
  <si>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</si>
  <si>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</si>
  <si>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</si>
  <si>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</si>
  <si>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</si>
  <si>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</si>
  <si>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</si>
  <si>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</si>
  <si>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</si>
  <si>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</si>
  <si>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</si>
  <si>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</si>
  <si>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</si>
  <si>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</si>
  <si>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</si>
  <si>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</si>
  <si>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</si>
  <si>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</si>
  <si>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</si>
  <si>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</si>
  <si>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</si>
  <si>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</si>
  <si>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</si>
  <si>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</si>
  <si>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</si>
  <si>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</si>
  <si>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</si>
  <si>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</si>
  <si>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</si>
  <si>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</si>
  <si>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</si>
  <si>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</si>
  <si>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</si>
  <si>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</si>
  <si>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</si>
  <si>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</si>
  <si>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</si>
  <si>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</si>
  <si>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</si>
  <si>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</si>
  <si>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</si>
  <si>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</si>
  <si>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</si>
  <si>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</si>
  <si>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</si>
  <si>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</si>
  <si>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</si>
  <si>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</si>
  <si>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</si>
  <si>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</si>
  <si>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</si>
  <si>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</si>
  <si>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</si>
  <si>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</si>
  <si>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</si>
  <si>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</si>
  <si>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</si>
  <si>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</si>
  <si>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</si>
  <si>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</si>
  <si>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</si>
  <si>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</si>
  <si>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</si>
  <si>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</si>
  <si>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</si>
  <si>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</si>
  <si>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</si>
  <si>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</si>
  <si>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</si>
  <si>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</si>
  <si>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</si>
  <si>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</si>
  <si>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</si>
  <si>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</si>
  <si>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</si>
  <si>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</si>
  <si>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</si>
  <si>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</si>
  <si>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</si>
  <si>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</si>
  <si>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</si>
  <si>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</si>
  <si>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</si>
  <si>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</si>
  <si>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</si>
  <si>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</si>
  <si>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</si>
  <si>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</si>
  <si>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</si>
  <si>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</si>
  <si>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</si>
  <si>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</si>
  <si>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</si>
  <si>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</si>
  <si>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</si>
  <si>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</si>
  <si>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</si>
  <si>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</si>
  <si>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</si>
  <si>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</si>
  <si>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</si>
  <si>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</si>
  <si>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</si>
  <si>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</si>
  <si>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</si>
  <si>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</si>
  <si>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</si>
  <si>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</si>
  <si>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</si>
  <si>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</si>
  <si>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</si>
  <si>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</si>
  <si>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</si>
  <si>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</si>
  <si>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</si>
  <si>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</si>
  <si>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</si>
  <si>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</si>
  <si>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</si>
  <si>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</si>
  <si>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</si>
  <si>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</si>
  <si>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</si>
  <si>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</si>
  <si>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</si>
  <si>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</si>
  <si>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</si>
  <si>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</si>
  <si>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</si>
  <si>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</si>
  <si>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</si>
  <si>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</si>
  <si>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</si>
  <si>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</si>
  <si>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</si>
  <si>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</si>
  <si>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</si>
  <si>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</si>
  <si>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</si>
  <si>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</si>
  <si>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</si>
  <si>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</si>
  <si>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</si>
  <si>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</si>
  <si>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</si>
  <si>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</si>
  <si>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</si>
  <si>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</si>
  <si>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</si>
  <si>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</si>
  <si>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</si>
  <si>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</si>
  <si>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</si>
  <si>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</si>
  <si>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</si>
  <si>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</si>
  <si>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</si>
  <si>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</si>
  <si>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</si>
  <si>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</si>
  <si>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</si>
  <si>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</si>
  <si>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</si>
  <si>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</si>
  <si>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</si>
  <si>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</si>
  <si>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</si>
  <si>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</si>
  <si>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</si>
  <si>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</si>
  <si>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</si>
  <si>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</si>
  <si>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</si>
  <si>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</si>
  <si>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</si>
  <si>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</si>
  <si>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</si>
  <si>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</si>
  <si>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</si>
  <si>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</si>
  <si>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</si>
  <si>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</si>
  <si>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</si>
  <si>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</si>
  <si>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</si>
  <si>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</si>
  <si>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</si>
  <si>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</si>
  <si>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</si>
  <si>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</si>
  <si>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</si>
  <si>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</si>
  <si>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</si>
  <si>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</si>
  <si>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</si>
  <si>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</si>
  <si>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</si>
  <si>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</si>
  <si>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</si>
  <si>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</si>
  <si>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</si>
  <si>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</si>
  <si>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</si>
  <si>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</si>
  <si>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</si>
  <si>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</si>
  <si>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</si>
  <si>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</si>
  <si>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</si>
  <si>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</si>
  <si>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</si>
  <si>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</si>
  <si>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</si>
  <si>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</si>
  <si>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</si>
  <si>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</si>
  <si>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</si>
  <si>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</si>
  <si>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</si>
  <si>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</si>
  <si>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</si>
  <si>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</si>
  <si>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</si>
  <si>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</si>
  <si>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</si>
  <si>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</si>
  <si>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</si>
  <si>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</si>
  <si>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</si>
  <si>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</si>
  <si>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</si>
  <si>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</si>
  <si>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</si>
  <si>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</si>
  <si>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</si>
  <si>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</si>
  <si>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</si>
  <si>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</si>
  <si>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</si>
  <si>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</si>
  <si>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</si>
  <si>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</si>
  <si>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</si>
  <si>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</si>
  <si>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</si>
  <si>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</si>
  <si>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</si>
  <si>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</si>
  <si>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</si>
  <si>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</si>
  <si>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</si>
  <si>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</si>
  <si>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</si>
  <si>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</si>
  <si>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</si>
  <si>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</si>
  <si>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</si>
  <si>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</si>
  <si>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</si>
  <si>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</si>
  <si>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</si>
  <si>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</si>
  <si>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</si>
  <si>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</si>
  <si>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</si>
  <si>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</si>
  <si>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</si>
  <si>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</si>
  <si>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</si>
  <si>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</si>
  <si>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</si>
  <si>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</si>
  <si>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</si>
  <si>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</si>
  <si>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</si>
  <si>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</si>
  <si>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</si>
  <si>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</si>
  <si>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</si>
  <si>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</si>
  <si>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</si>
  <si>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</si>
  <si>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</si>
  <si>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</si>
  <si>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</si>
  <si>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</si>
  <si>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</si>
  <si>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</si>
  <si>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</si>
  <si>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</si>
  <si>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</si>
  <si>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</si>
  <si>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</si>
  <si>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</si>
  <si>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</si>
  <si>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</si>
  <si>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</si>
  <si>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</si>
  <si>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</si>
  <si>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</si>
  <si>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</si>
  <si>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</si>
  <si>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</si>
  <si>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</si>
  <si>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</si>
  <si>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</si>
  <si>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</si>
  <si>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</si>
  <si>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</si>
  <si>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</si>
  <si>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</si>
  <si>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</si>
  <si>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</si>
  <si>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</si>
  <si>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</si>
  <si>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</si>
  <si>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</si>
  <si>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</si>
  <si>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</si>
  <si>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</si>
  <si>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</si>
  <si>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</si>
  <si>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</si>
  <si>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</si>
  <si>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</si>
  <si>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</si>
  <si>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</si>
  <si>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</si>
  <si>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</si>
  <si>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</si>
  <si>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</si>
  <si>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</si>
  <si>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</si>
  <si>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</si>
  <si>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</si>
  <si>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</si>
  <si>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</si>
  <si>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</si>
  <si>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</si>
  <si>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</si>
  <si>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</si>
  <si>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</si>
  <si>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</si>
  <si>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</si>
  <si>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</si>
  <si>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</si>
  <si>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</si>
  <si>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</si>
  <si>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</si>
  <si>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</si>
  <si>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</si>
  <si>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</si>
  <si>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</si>
  <si>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</si>
  <si>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</si>
  <si>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</si>
  <si>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</si>
  <si>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</si>
  <si>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</si>
  <si>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</si>
  <si>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</si>
  <si>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</si>
  <si>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</si>
  <si>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</si>
  <si>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</si>
  <si>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</si>
  <si>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</si>
  <si>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</si>
  <si>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</si>
  <si>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</si>
  <si>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</si>
  <si>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</si>
  <si>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</si>
  <si>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</si>
  <si>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</si>
  <si>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</si>
  <si>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</si>
  <si>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</si>
  <si>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</si>
  <si>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</si>
  <si>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</si>
  <si>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</si>
  <si>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</si>
  <si>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</si>
  <si>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</si>
  <si>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</si>
  <si>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</si>
  <si>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</si>
  <si>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</si>
  <si>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</si>
  <si>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</si>
  <si>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</si>
  <si>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</si>
  <si>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</si>
  <si>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</si>
  <si>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</si>
  <si>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</si>
  <si>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</si>
  <si>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</si>
  <si>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</si>
  <si>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</si>
  <si>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</si>
  <si>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</si>
  <si>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</si>
  <si>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</si>
  <si>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</si>
  <si>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</si>
  <si>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</si>
  <si>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</si>
  <si>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</si>
  <si>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</si>
  <si>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</si>
  <si>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</si>
  <si>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</si>
  <si>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</si>
  <si>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</si>
  <si>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</si>
  <si>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</si>
  <si>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</si>
  <si>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</si>
  <si>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</si>
  <si>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</si>
  <si>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</si>
  <si>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</si>
  <si>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</si>
  <si>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</si>
  <si>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</si>
  <si>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</si>
  <si>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</si>
  <si>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</si>
  <si>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</si>
  <si>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</si>
  <si>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</si>
  <si>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</si>
  <si>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</si>
  <si>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</si>
  <si>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</si>
  <si>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</si>
  <si>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</si>
  <si>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</si>
  <si>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</si>
  <si>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</si>
  <si>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</si>
  <si>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</si>
  <si>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</si>
  <si>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</si>
  <si>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</si>
  <si>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</si>
  <si>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</si>
  <si>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</si>
  <si>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</si>
  <si>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</si>
  <si>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</si>
  <si>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</si>
  <si>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</si>
  <si>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</si>
  <si>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</si>
  <si>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</si>
  <si>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</si>
  <si>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</si>
  <si>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</si>
  <si>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</si>
  <si>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</si>
  <si>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</si>
  <si>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</si>
  <si>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</si>
  <si>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</si>
  <si>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</si>
  <si>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</si>
  <si>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</si>
  <si>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</si>
  <si>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</si>
  <si>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</si>
  <si>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</si>
  <si>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</si>
  <si>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</si>
  <si>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</si>
  <si>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</si>
  <si>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</si>
  <si>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</si>
  <si>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</si>
  <si>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</si>
  <si>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</si>
  <si>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</si>
  <si>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</si>
  <si>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</si>
  <si>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</si>
  <si>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</si>
  <si>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</si>
  <si>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</si>
  <si>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</si>
  <si>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</si>
  <si>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</si>
  <si>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</si>
  <si>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</si>
  <si>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</si>
  <si>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</si>
  <si>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</si>
  <si>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</si>
  <si>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</si>
  <si>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</si>
  <si>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</si>
  <si>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</si>
  <si>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</si>
  <si>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</si>
  <si>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</si>
  <si>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</si>
  <si>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</si>
  <si>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</si>
  <si>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</si>
  <si>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</si>
  <si>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</si>
  <si>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</si>
  <si>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</si>
  <si>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</si>
  <si>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</si>
  <si>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</si>
  <si>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</si>
  <si>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</si>
  <si>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</si>
  <si>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</si>
  <si>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</si>
  <si>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</si>
  <si>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</si>
  <si>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</si>
  <si>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</si>
  <si>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</si>
  <si>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</si>
  <si>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</si>
  <si>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</si>
  <si>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</si>
  <si>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</si>
  <si>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</si>
  <si>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</si>
  <si>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</si>
  <si>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</si>
  <si>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</si>
  <si>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</si>
  <si>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</si>
  <si>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</si>
  <si>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</si>
  <si>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</si>
  <si>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</si>
  <si>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</si>
  <si>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</si>
  <si>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</si>
  <si>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</si>
  <si>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</si>
  <si>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</si>
  <si>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</si>
  <si>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</si>
  <si>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</si>
  <si>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</si>
  <si>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</si>
  <si>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</si>
  <si>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</si>
  <si>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</si>
  <si>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</si>
  <si>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</si>
  <si>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</si>
  <si>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</si>
  <si>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</si>
  <si>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</si>
  <si>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</si>
  <si>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</si>
  <si>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</si>
  <si>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</si>
  <si>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</si>
  <si>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</si>
  <si>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</si>
  <si>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</si>
  <si>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</si>
  <si>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</si>
  <si>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</si>
  <si>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</si>
  <si>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</si>
  <si>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</si>
  <si>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</si>
  <si>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</si>
  <si>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</si>
  <si>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</si>
  <si>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</si>
  <si>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</si>
  <si>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</si>
  <si>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</si>
  <si>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</si>
  <si>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</si>
  <si>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</si>
  <si>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</si>
  <si>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</si>
  <si>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</si>
  <si>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</si>
  <si>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</si>
  <si>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</si>
  <si>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</si>
  <si>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</si>
  <si>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</si>
  <si>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</si>
  <si>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</si>
  <si>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</si>
  <si>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</si>
  <si>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</si>
  <si>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</si>
  <si>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</si>
  <si>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</si>
  <si>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</si>
  <si>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</si>
  <si>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</si>
  <si>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</si>
  <si>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</si>
  <si>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</si>
  <si>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</si>
  <si>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</si>
  <si>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</si>
  <si>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</si>
  <si>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</si>
  <si>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</si>
  <si>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</si>
  <si>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</si>
  <si>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</si>
  <si>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</si>
  <si>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</si>
  <si>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</si>
  <si>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</si>
  <si>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</si>
  <si>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</si>
  <si>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</si>
  <si>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</si>
  <si>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</si>
  <si>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</si>
  <si>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</si>
  <si>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</si>
  <si>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</si>
  <si>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</si>
  <si>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</si>
  <si>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</si>
  <si>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</si>
  <si>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</si>
  <si>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</si>
  <si>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</si>
  <si>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</si>
  <si>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</si>
  <si>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</si>
  <si>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</si>
  <si>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</si>
  <si>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</si>
  <si>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</si>
  <si>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</si>
  <si>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</si>
  <si>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</si>
  <si>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</si>
  <si>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</si>
  <si>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</si>
  <si>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</si>
  <si>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</si>
  <si>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</si>
  <si>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</si>
  <si>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</si>
  <si>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</si>
  <si>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</si>
  <si>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</si>
  <si>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</si>
  <si>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</si>
  <si>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</si>
  <si>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</si>
  <si>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</si>
  <si>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</si>
  <si>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</si>
  <si>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</si>
  <si>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</si>
  <si>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</si>
  <si>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</si>
  <si>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</si>
  <si>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</si>
  <si>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</si>
  <si>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</si>
  <si>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</si>
  <si>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</si>
  <si>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</si>
  <si>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</si>
  <si>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</si>
  <si>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</si>
  <si>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</si>
  <si>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</si>
  <si>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</si>
  <si>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</si>
  <si>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</si>
  <si>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</si>
  <si>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</si>
  <si>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</si>
  <si>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</si>
  <si>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</si>
  <si>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</si>
  <si>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</si>
  <si>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</si>
  <si>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</si>
  <si>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</si>
  <si>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</si>
  <si>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</si>
  <si>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</si>
  <si>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</si>
  <si>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</si>
  <si>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</si>
  <si>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</si>
  <si>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</si>
  <si>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</si>
  <si>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</si>
  <si>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</si>
  <si>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</si>
  <si>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</si>
  <si>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</si>
  <si>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</si>
  <si>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</si>
  <si>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</si>
  <si>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</si>
  <si>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</si>
  <si>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</si>
  <si>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</si>
  <si>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</si>
  <si>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</si>
  <si>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</si>
  <si>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</si>
  <si>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</si>
  <si>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</si>
  <si>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</si>
  <si>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</si>
  <si>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</si>
  <si>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</si>
  <si>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</si>
  <si>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</si>
  <si>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</si>
  <si>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</si>
  <si>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</si>
  <si>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</si>
  <si>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</si>
  <si>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</si>
  <si>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</si>
  <si>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</si>
  <si>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</si>
  <si>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</si>
  <si>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</si>
  <si>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</si>
  <si>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</si>
  <si>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</si>
  <si>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</si>
  <si>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</si>
  <si>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</si>
  <si>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</si>
  <si>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</si>
  <si>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</si>
  <si>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</si>
  <si>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</si>
  <si>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</si>
  <si>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</si>
  <si>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</si>
  <si>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</si>
  <si>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</si>
  <si>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</si>
  <si>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</si>
  <si>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</si>
  <si>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</si>
  <si>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</si>
  <si>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</si>
  <si>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</si>
  <si>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</si>
  <si>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</si>
  <si>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</si>
  <si>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</si>
  <si>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</si>
  <si>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</si>
  <si>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</si>
  <si>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</si>
  <si>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</si>
  <si>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</si>
  <si>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</si>
  <si>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</si>
  <si>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</si>
  <si>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</si>
  <si>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</si>
  <si>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</si>
  <si>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</si>
  <si>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</si>
  <si>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</si>
  <si>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</si>
  <si>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</si>
  <si>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</si>
  <si>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</si>
  <si>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</si>
  <si>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</si>
  <si>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</si>
  <si>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</si>
  <si>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</si>
  <si>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</si>
  <si>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</si>
  <si>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</si>
  <si>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</si>
  <si>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</si>
  <si>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</si>
  <si>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</si>
  <si>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</si>
  <si>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</si>
  <si>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</si>
  <si>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</si>
  <si>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</si>
  <si>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</si>
  <si>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</si>
  <si>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</si>
  <si>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</si>
  <si>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</si>
  <si>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</si>
  <si>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</si>
  <si>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</si>
  <si>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</si>
  <si>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</si>
  <si>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</si>
  <si>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</si>
  <si>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</si>
  <si>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</si>
  <si>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</si>
  <si>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</si>
  <si>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</si>
  <si>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</si>
  <si>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</si>
  <si>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</si>
  <si>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</si>
  <si>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</si>
  <si>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</si>
  <si>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</si>
  <si>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</si>
  <si>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</si>
  <si>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</si>
  <si>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</si>
  <si>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</si>
  <si>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</si>
  <si>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</si>
  <si>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</si>
  <si>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</si>
  <si>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</si>
  <si>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</si>
  <si>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</si>
  <si>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</si>
  <si>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</si>
  <si>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</si>
  <si>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</si>
  <si>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</si>
  <si>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</si>
  <si>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</si>
  <si>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</si>
  <si>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</si>
  <si>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</si>
  <si>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</si>
  <si>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</si>
  <si>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</si>
  <si>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</si>
  <si>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</si>
  <si>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</si>
  <si>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</si>
  <si>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</si>
  <si>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</si>
  <si>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</si>
  <si>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</si>
  <si>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</si>
  <si>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</si>
  <si>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</si>
  <si>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</si>
  <si>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</si>
  <si>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</si>
  <si>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</si>
  <si>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</si>
  <si>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</si>
  <si>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</si>
  <si>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</si>
  <si>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</si>
  <si>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</si>
  <si>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</si>
  <si>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</si>
  <si>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</si>
  <si>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</si>
  <si>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</si>
  <si>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</si>
  <si>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</si>
  <si>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</si>
  <si>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</si>
  <si>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</si>
  <si>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</si>
  <si>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</si>
  <si>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</si>
  <si>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</si>
  <si>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</si>
  <si>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</si>
  <si>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</si>
  <si>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</si>
  <si>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</si>
  <si>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</si>
  <si>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</si>
  <si>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</si>
  <si>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</si>
  <si>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</si>
  <si>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</si>
  <si>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</si>
  <si>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</si>
  <si>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</si>
  <si>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</si>
  <si>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</si>
  <si>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</si>
  <si>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</si>
  <si>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</si>
  <si>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</si>
  <si>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</si>
  <si>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</si>
  <si>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</si>
  <si>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</si>
  <si>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</si>
  <si>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</si>
  <si>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</si>
  <si>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</si>
  <si>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</si>
  <si>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</si>
  <si>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</si>
  <si>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</si>
  <si>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</si>
  <si>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</si>
  <si>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</si>
  <si>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</si>
  <si>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</si>
  <si>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</si>
  <si>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</si>
  <si>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</si>
  <si>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</si>
  <si>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</si>
  <si>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</si>
  <si>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</si>
  <si>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</si>
  <si>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</si>
  <si>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</si>
  <si>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</si>
  <si>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</si>
  <si>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</si>
  <si>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</si>
  <si>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</si>
  <si>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</si>
  <si>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</si>
  <si>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</si>
  <si>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</si>
  <si>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</si>
  <si>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</si>
  <si>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</si>
  <si>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</si>
  <si>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</si>
  <si>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</si>
  <si>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</si>
  <si>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</si>
  <si>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</si>
  <si>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</si>
  <si>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</si>
  <si>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</si>
  <si>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</si>
  <si>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</si>
  <si>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</si>
  <si>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</si>
  <si>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</si>
  <si>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</si>
  <si>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</si>
  <si>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</si>
  <si>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</si>
  <si>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</si>
  <si>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</si>
  <si>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</si>
  <si>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</si>
  <si>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</si>
  <si>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</si>
  <si>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</si>
  <si>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</si>
  <si>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</si>
  <si>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</si>
  <si>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</si>
  <si>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</si>
  <si>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</si>
  <si>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</si>
  <si>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</si>
  <si>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</si>
  <si>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</si>
  <si>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</si>
  <si>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</si>
  <si>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</si>
  <si>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</si>
  <si>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</si>
  <si>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</si>
  <si>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</si>
  <si>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</si>
  <si>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</si>
  <si>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</si>
  <si>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</si>
  <si>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</si>
  <si>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</si>
  <si>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</si>
  <si>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</si>
  <si>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</si>
  <si>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</si>
  <si>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</si>
  <si>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</si>
  <si>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</si>
  <si>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</si>
  <si>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</si>
  <si>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</si>
  <si>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</si>
  <si>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</si>
  <si>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</si>
  <si>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</si>
  <si>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</si>
  <si>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</si>
  <si>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</si>
  <si>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</si>
  <si>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</si>
  <si>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</si>
  <si>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</si>
  <si>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</si>
  <si>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</si>
  <si>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</si>
  <si>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</si>
  <si>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</si>
  <si>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</si>
  <si>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</si>
  <si>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</si>
  <si>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</si>
  <si>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</si>
  <si>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</si>
  <si>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</si>
  <si>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</si>
  <si>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</si>
  <si>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</si>
  <si>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</si>
  <si>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</si>
  <si>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</si>
  <si>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</si>
  <si>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</si>
  <si>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</si>
  <si>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</si>
  <si>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</si>
  <si>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</si>
  <si>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</si>
  <si>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</si>
  <si>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</si>
  <si>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</si>
  <si>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</si>
  <si>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</si>
  <si>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</si>
  <si>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</si>
  <si>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</si>
  <si>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</si>
  <si>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</si>
  <si>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</si>
  <si>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</si>
  <si>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</si>
  <si>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</si>
  <si>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</si>
  <si>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</si>
  <si>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</si>
  <si>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</si>
  <si>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</si>
  <si>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</si>
  <si>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</si>
  <si>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</si>
  <si>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</si>
  <si>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</si>
  <si>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</si>
  <si>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</si>
  <si>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</si>
  <si>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</si>
  <si>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</si>
  <si>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</si>
  <si>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</si>
  <si>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</si>
  <si>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</si>
  <si>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</si>
  <si>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</si>
  <si>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</si>
  <si>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</si>
  <si>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</si>
  <si>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</si>
  <si>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</si>
  <si>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</si>
  <si>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</si>
  <si>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</si>
  <si>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</si>
  <si>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</si>
  <si>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</si>
  <si>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</si>
  <si>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</si>
  <si>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</si>
  <si>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</si>
  <si>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</si>
  <si>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</si>
  <si>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</si>
  <si>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</si>
  <si>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</si>
  <si>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</si>
  <si>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</si>
  <si>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</si>
  <si>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</si>
  <si>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</si>
  <si>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</si>
  <si>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</si>
  <si>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</si>
  <si>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</si>
  <si>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</si>
  <si>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</si>
  <si>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</si>
  <si>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</si>
  <si>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</si>
  <si>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</si>
  <si>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</si>
  <si>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</si>
  <si>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</si>
  <si>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</si>
  <si>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</si>
  <si>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</si>
  <si>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</si>
  <si>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</si>
  <si>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</si>
  <si>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</si>
  <si>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</si>
  <si>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</si>
  <si>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</si>
  <si>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</si>
  <si>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</si>
  <si>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</si>
  <si>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</si>
  <si>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</si>
  <si>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</si>
  <si>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</si>
  <si>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</si>
  <si>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</si>
  <si>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</si>
  <si>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</si>
  <si>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</si>
  <si>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</si>
  <si>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</si>
  <si>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</si>
  <si>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</si>
  <si>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</si>
  <si>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</si>
  <si>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</si>
  <si>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</si>
  <si>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</si>
  <si>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</si>
  <si>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</si>
  <si>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</si>
  <si>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</si>
  <si>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</si>
  <si>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</si>
  <si>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</si>
  <si>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</si>
  <si>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</si>
  <si>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</si>
  <si>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</si>
  <si>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</si>
  <si>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</si>
  <si>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</si>
  <si>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</si>
  <si>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</si>
  <si>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</si>
  <si>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</si>
  <si>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</si>
  <si>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</si>
  <si>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</si>
  <si>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</si>
  <si>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</si>
  <si>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</si>
  <si>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</si>
  <si>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</si>
  <si>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</si>
  <si>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</si>
  <si>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</si>
  <si>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</si>
  <si>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</si>
  <si>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</si>
  <si>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</si>
  <si>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</si>
  <si>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</si>
  <si>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</si>
  <si>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</si>
  <si>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</si>
  <si>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</si>
  <si>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</si>
  <si>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</si>
  <si>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</si>
  <si>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</si>
  <si>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</si>
  <si>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</si>
  <si>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</si>
  <si>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</si>
  <si>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</si>
  <si>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</si>
  <si>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</si>
  <si>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</si>
  <si>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</si>
  <si>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</si>
  <si>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</si>
  <si>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</si>
  <si>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</si>
  <si>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</si>
  <si>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</si>
  <si>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</si>
  <si>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</si>
  <si>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</si>
  <si>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</si>
  <si>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</si>
  <si>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</si>
  <si>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</si>
  <si>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</si>
  <si>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</si>
  <si>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</si>
  <si>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</si>
  <si>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</si>
  <si>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</si>
  <si>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</si>
  <si>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</si>
  <si>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</si>
  <si>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</si>
  <si>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</si>
  <si>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</si>
  <si>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</si>
  <si>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</si>
  <si>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</si>
  <si>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</si>
  <si>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</si>
  <si>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</si>
  <si>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</si>
  <si>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</si>
  <si>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</si>
  <si>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</si>
  <si>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</si>
  <si>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</si>
  <si>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</si>
  <si>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</si>
  <si>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</si>
  <si>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</si>
  <si>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</si>
  <si>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</si>
  <si>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</si>
  <si>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</si>
  <si>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</si>
  <si>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</si>
  <si>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</si>
  <si>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</si>
  <si>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</si>
  <si>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</si>
  <si>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</si>
  <si>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</si>
  <si>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</si>
  <si>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</si>
  <si>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</si>
  <si>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</si>
  <si>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</si>
  <si>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</si>
  <si>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</si>
  <si>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</si>
  <si>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</si>
  <si>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</si>
  <si>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</si>
  <si>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</si>
  <si>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</si>
  <si>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</si>
  <si>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</si>
  <si>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</si>
  <si>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</si>
  <si>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</si>
  <si>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</si>
  <si>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</si>
  <si>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</si>
  <si>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</si>
  <si>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</si>
  <si>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</si>
  <si>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</si>
  <si>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</si>
  <si>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</si>
  <si>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</si>
  <si>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</si>
  <si>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</si>
  <si>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</si>
  <si>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</si>
  <si>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</si>
  <si>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</si>
  <si>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</si>
  <si>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</si>
  <si>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</si>
  <si>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</si>
  <si>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</si>
  <si>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</si>
  <si>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</si>
  <si>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</si>
  <si>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</si>
  <si>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</si>
  <si>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</si>
  <si>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</si>
  <si>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</si>
  <si>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</si>
  <si>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</si>
  <si>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</si>
  <si>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</si>
  <si>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</si>
  <si>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</si>
  <si>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</si>
  <si>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</si>
  <si>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</si>
  <si>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</si>
  <si>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</si>
  <si>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</si>
  <si>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</si>
  <si>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</si>
  <si>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</si>
  <si>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</si>
  <si>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</si>
  <si>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</si>
  <si>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</si>
  <si>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</si>
  <si>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</si>
  <si>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</si>
  <si>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</si>
  <si>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</si>
  <si>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</si>
  <si>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</si>
  <si>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</si>
  <si>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</si>
  <si>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</si>
  <si>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</si>
  <si>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</si>
  <si>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</si>
  <si>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</si>
  <si>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</si>
  <si>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</si>
  <si>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</si>
  <si>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</si>
  <si>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</si>
  <si>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</si>
  <si>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</si>
  <si>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</si>
  <si>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</si>
  <si>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</si>
  <si>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</si>
  <si>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</si>
  <si>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</si>
  <si>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</si>
  <si>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</si>
  <si>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</si>
  <si>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</si>
  <si>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</si>
  <si>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</si>
  <si>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</si>
  <si>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</si>
  <si>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</si>
  <si>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</si>
  <si>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</si>
  <si>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</si>
  <si>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</si>
  <si>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</si>
  <si>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</si>
  <si>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</si>
  <si>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</si>
  <si>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</si>
  <si>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</si>
  <si>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</si>
  <si>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</si>
  <si>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</si>
  <si>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</si>
  <si>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</si>
  <si>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</si>
  <si>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</si>
  <si>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</si>
  <si>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</si>
  <si>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</si>
  <si>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</si>
  <si>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</si>
  <si>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</si>
  <si>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</si>
  <si>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</si>
  <si>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</si>
  <si>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</si>
  <si>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</si>
  <si>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</si>
  <si>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</si>
  <si>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</si>
  <si>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</si>
  <si>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</si>
  <si>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</si>
  <si>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</si>
  <si>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</si>
  <si>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</si>
  <si>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</si>
  <si>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</si>
  <si>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</si>
  <si>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</si>
  <si>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</si>
  <si>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</si>
  <si>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</si>
  <si>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</si>
  <si>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</si>
  <si>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</si>
  <si>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</si>
  <si>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</si>
  <si>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</si>
  <si>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</si>
  <si>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</si>
  <si>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</si>
  <si>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</si>
  <si>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</si>
  <si>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</si>
  <si>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</si>
  <si>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</si>
  <si>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</si>
  <si>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</si>
  <si>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</si>
  <si>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</si>
  <si>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</si>
  <si>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</si>
  <si>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</si>
  <si>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</si>
  <si>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</si>
  <si>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</si>
  <si>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</si>
  <si>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</si>
  <si>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</si>
  <si>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</si>
  <si>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</si>
  <si>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</si>
  <si>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</si>
  <si>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</si>
  <si>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</si>
  <si>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</si>
  <si>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</si>
  <si>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</si>
  <si>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</si>
  <si>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</si>
  <si>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</si>
  <si>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</si>
  <si>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</si>
  <si>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</si>
  <si>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</si>
  <si>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</si>
  <si>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</si>
  <si>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</si>
  <si>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</si>
  <si>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</si>
  <si>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</si>
  <si>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</si>
  <si>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</si>
  <si>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</si>
  <si>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</si>
  <si>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</si>
  <si>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</si>
  <si>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</si>
  <si>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</si>
  <si>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</si>
  <si>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</si>
  <si>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</si>
  <si>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</si>
  <si>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</si>
  <si>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</si>
  <si>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</si>
  <si>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</si>
  <si>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</si>
  <si>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</si>
  <si>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</si>
  <si>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</si>
  <si>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</si>
  <si>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</si>
  <si>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</si>
  <si>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</si>
  <si>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</si>
  <si>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</si>
  <si>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</si>
  <si>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</si>
  <si>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</si>
  <si>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</si>
  <si>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</si>
  <si>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</si>
  <si>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</si>
  <si>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</si>
  <si>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</si>
  <si>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</si>
  <si>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</si>
  <si>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</si>
  <si>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</si>
  <si>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</si>
  <si>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</si>
  <si>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</si>
  <si>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</si>
  <si>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</si>
  <si>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</si>
  <si>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</si>
  <si>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</si>
  <si>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</si>
  <si>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</si>
  <si>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</si>
  <si>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</si>
  <si>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</si>
  <si>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</si>
  <si>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</si>
  <si>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</si>
  <si>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</si>
  <si>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</si>
  <si>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</si>
  <si>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</si>
  <si>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</si>
  <si>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</si>
  <si>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</si>
  <si>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</si>
  <si>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</si>
  <si>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</si>
  <si>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</si>
  <si>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</si>
  <si>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</si>
  <si>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</si>
  <si>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</si>
  <si>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</si>
  <si>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</si>
  <si>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</si>
  <si>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</si>
  <si>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</si>
  <si>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</si>
  <si>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</si>
  <si>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</si>
  <si>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</si>
  <si>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</si>
  <si>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</si>
  <si>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</si>
  <si>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</si>
  <si>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</si>
  <si>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</si>
  <si>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</si>
  <si>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</si>
  <si>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</si>
  <si>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</si>
  <si>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</si>
  <si>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</si>
  <si>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</si>
  <si>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</si>
  <si>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</si>
  <si>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</si>
  <si>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</si>
  <si>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</si>
  <si>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</si>
  <si>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</si>
  <si>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</si>
  <si>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</si>
  <si>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</si>
  <si>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</si>
  <si>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</si>
  <si>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</si>
  <si>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</si>
  <si>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</si>
  <si>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</si>
  <si>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</si>
  <si>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</si>
  <si>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</si>
  <si>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</si>
  <si>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</si>
  <si>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</si>
  <si>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</si>
  <si>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</si>
  <si>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</si>
  <si>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</si>
  <si>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</si>
  <si>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</si>
  <si>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</si>
  <si>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</si>
  <si>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</si>
  <si>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</si>
  <si>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</si>
  <si>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</si>
  <si>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</si>
  <si>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</si>
  <si>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</si>
  <si>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</si>
  <si>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</si>
  <si>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</si>
  <si>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</si>
  <si>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</si>
  <si>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</si>
  <si>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</si>
  <si>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</si>
  <si>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</si>
  <si>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</si>
  <si>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</si>
  <si>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</si>
  <si>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</si>
  <si>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</si>
  <si>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</si>
  <si>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</si>
  <si>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</si>
  <si>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</si>
  <si>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</si>
  <si>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</si>
  <si>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</si>
  <si>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</si>
  <si>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</si>
  <si>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</si>
  <si>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</si>
  <si>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</si>
  <si>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</si>
  <si>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</si>
  <si>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</si>
  <si>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</si>
  <si>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</si>
  <si>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</si>
  <si>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</si>
  <si>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</si>
  <si>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</si>
  <si>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</si>
  <si>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</si>
  <si>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</si>
  <si>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</si>
  <si>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</si>
  <si>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</si>
  <si>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</si>
  <si>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</si>
  <si>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</si>
  <si>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</si>
  <si>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</si>
  <si>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</si>
  <si>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</si>
  <si>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</si>
  <si>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</si>
  <si>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</si>
  <si>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</si>
  <si>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</si>
  <si>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</si>
  <si>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</si>
  <si>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</si>
  <si>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</si>
  <si>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</si>
  <si>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</si>
  <si>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</si>
  <si>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</si>
  <si>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</si>
  <si>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</si>
  <si>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</si>
  <si>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</si>
  <si>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</si>
  <si>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</si>
  <si>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</si>
  <si>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</si>
  <si>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</si>
  <si>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</si>
  <si>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</si>
  <si>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</si>
  <si>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</si>
  <si>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</si>
  <si>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</si>
  <si>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</si>
  <si>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</si>
  <si>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</si>
  <si>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</si>
  <si>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</si>
  <si>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</si>
  <si>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</si>
  <si>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</si>
  <si>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</si>
  <si>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</si>
  <si>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</si>
  <si>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</si>
  <si>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</si>
  <si>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</si>
  <si>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</si>
  <si>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</si>
  <si>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</si>
  <si>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</si>
  <si>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</si>
  <si>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</si>
  <si>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</si>
  <si>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</si>
  <si>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</si>
  <si>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</si>
  <si>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</si>
  <si>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</si>
  <si>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</si>
  <si>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</si>
  <si>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</si>
  <si>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</si>
  <si>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</si>
  <si>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</si>
  <si>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</si>
  <si>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</si>
  <si>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</si>
  <si>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</si>
  <si>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</si>
  <si>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</si>
  <si>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</si>
  <si>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</si>
  <si>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</si>
  <si>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</si>
  <si>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</si>
  <si>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</si>
  <si>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</si>
  <si>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</si>
  <si>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</si>
  <si>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</si>
  <si>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</si>
  <si>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</si>
  <si>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</si>
  <si>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</si>
  <si>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</si>
  <si>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</si>
  <si>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</si>
  <si>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</si>
  <si>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</si>
  <si>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</si>
  <si>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</si>
  <si>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</si>
  <si>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</si>
  <si>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</si>
  <si>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</si>
  <si>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</si>
  <si>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</si>
  <si>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</si>
  <si>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</si>
  <si>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</si>
  <si>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</si>
  <si>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</si>
  <si>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</si>
  <si>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</si>
  <si>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</si>
  <si>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</si>
  <si>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</si>
  <si>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</si>
  <si>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</si>
  <si>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</si>
  <si>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</si>
  <si>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</si>
  <si>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</si>
  <si>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</si>
  <si>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</si>
  <si>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</si>
  <si>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</si>
  <si>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</si>
  <si>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</si>
  <si>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</si>
  <si>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</si>
  <si>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</si>
  <si>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</si>
  <si>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</si>
  <si>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</si>
  <si>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</si>
  <si>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</si>
  <si>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</si>
  <si>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</si>
  <si>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</si>
  <si>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</si>
  <si>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</si>
  <si>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</si>
  <si>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</si>
  <si>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</si>
  <si>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</si>
  <si>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</si>
  <si>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</si>
  <si>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</si>
  <si>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</si>
  <si>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</si>
  <si>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</si>
  <si>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</si>
  <si>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</si>
  <si>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</si>
  <si>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</si>
  <si>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</si>
  <si>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</si>
  <si>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</si>
  <si>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</si>
  <si>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</si>
  <si>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</si>
  <si>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</si>
  <si>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</si>
  <si>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</si>
  <si>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</si>
  <si>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</si>
  <si>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</si>
  <si>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</si>
  <si>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</si>
  <si>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</si>
  <si>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</si>
  <si>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</si>
  <si>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</si>
  <si>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</si>
  <si>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</si>
  <si>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</si>
  <si>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</si>
  <si>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</si>
  <si>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</si>
  <si>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</si>
  <si>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</si>
  <si>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</si>
  <si>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</si>
  <si>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</si>
  <si>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</si>
  <si>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</si>
  <si>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</si>
  <si>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</si>
  <si>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</si>
  <si>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</si>
  <si>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</si>
  <si>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</si>
  <si>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</si>
  <si>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</si>
  <si>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</si>
  <si>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</si>
  <si>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</si>
  <si>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</si>
  <si>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</si>
  <si>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</si>
  <si>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</si>
  <si>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</si>
  <si>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</si>
  <si>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</si>
  <si>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</si>
  <si>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</si>
  <si>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</si>
  <si>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</si>
  <si>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</si>
  <si>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</si>
  <si>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</si>
  <si>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</si>
  <si>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</si>
  <si>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</si>
  <si>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</si>
  <si>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</si>
  <si>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</si>
  <si>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</si>
  <si>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</si>
  <si>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</si>
  <si>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</si>
  <si>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</si>
  <si>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</si>
  <si>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</si>
  <si>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</si>
  <si>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</si>
  <si>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</si>
  <si>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</si>
  <si>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</si>
  <si>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</si>
  <si>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</si>
  <si>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</si>
  <si>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</si>
  <si>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</si>
  <si>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</si>
  <si>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</si>
  <si>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</si>
  <si>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</si>
  <si>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</si>
  <si>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</si>
  <si>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</si>
  <si>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</si>
  <si>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</si>
  <si>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</si>
  <si>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</si>
  <si>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</si>
  <si>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</si>
  <si>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</si>
  <si>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</si>
  <si>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</si>
  <si>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</si>
  <si>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</si>
  <si>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</si>
  <si>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</si>
  <si>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</si>
  <si>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</si>
  <si>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</si>
  <si>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</si>
  <si>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</si>
  <si>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</si>
  <si>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</si>
  <si>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</si>
  <si>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</si>
  <si>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</si>
  <si>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</si>
  <si>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</si>
  <si>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</si>
  <si>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</si>
  <si>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</si>
  <si>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</si>
  <si>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</si>
  <si>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</si>
  <si>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</si>
  <si>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</si>
  <si>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</si>
  <si>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</si>
  <si>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</si>
  <si>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</si>
  <si>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</si>
  <si>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</si>
  <si>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</si>
  <si>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</si>
  <si>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</si>
  <si>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</si>
  <si>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</si>
  <si>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</si>
  <si>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</si>
  <si>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</si>
  <si>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</si>
  <si>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</si>
  <si>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</si>
  <si>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</si>
  <si>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</si>
  <si>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</si>
  <si>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</si>
  <si>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</si>
  <si>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</si>
  <si>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</si>
  <si>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</si>
  <si>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</si>
  <si>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</si>
  <si>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</si>
  <si>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</si>
  <si>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</si>
  <si>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</si>
  <si>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</si>
  <si>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</si>
  <si>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</si>
  <si>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</si>
  <si>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</si>
  <si>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</si>
  <si>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</si>
  <si>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</si>
  <si>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</si>
  <si>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</si>
  <si>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</si>
  <si>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</si>
  <si>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</si>
  <si>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</si>
  <si>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</si>
  <si>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</si>
  <si>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</si>
  <si>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</si>
  <si>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</si>
  <si>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</si>
  <si>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</si>
  <si>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</si>
  <si>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</si>
  <si>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</si>
  <si>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</si>
  <si>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</si>
  <si>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</si>
  <si>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</si>
  <si>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</si>
  <si>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</si>
  <si>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</si>
  <si>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</si>
  <si>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</si>
  <si>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</si>
  <si>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</si>
  <si>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</si>
  <si>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</si>
  <si>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</si>
  <si>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</si>
  <si>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</si>
  <si>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</si>
  <si>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</si>
  <si>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</si>
  <si>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</si>
  <si>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</si>
  <si>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</si>
  <si>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</si>
  <si>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</si>
  <si>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</si>
  <si>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</si>
  <si>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</si>
  <si>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</si>
  <si>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</si>
  <si>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</si>
  <si>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</si>
  <si>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</si>
  <si>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</si>
  <si>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</si>
  <si>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</si>
  <si>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</si>
  <si>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</si>
  <si>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</si>
  <si>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</si>
  <si>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</si>
  <si>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</si>
  <si>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</si>
  <si>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</si>
  <si>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</si>
  <si>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</si>
  <si>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</si>
  <si>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</si>
  <si>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</si>
  <si>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</si>
  <si>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</si>
  <si>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</si>
  <si>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</si>
  <si>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</si>
  <si>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</si>
  <si>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</si>
  <si>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</si>
  <si>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</si>
  <si>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</si>
  <si>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</si>
  <si>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</si>
  <si>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</si>
  <si>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</si>
  <si>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</si>
  <si>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</si>
  <si>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</si>
  <si>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</si>
  <si>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</si>
  <si>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</si>
  <si>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</si>
  <si>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</si>
  <si>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</si>
  <si>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</si>
  <si>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</si>
  <si>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</si>
  <si>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</si>
  <si>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</si>
  <si>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</si>
  <si>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</si>
  <si>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</si>
  <si>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</si>
  <si>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</si>
  <si>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</si>
  <si>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</si>
  <si>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</si>
  <si>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</si>
  <si>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</si>
  <si>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</si>
  <si>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</si>
  <si>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</si>
  <si>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</si>
  <si>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</si>
  <si>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</si>
  <si>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</si>
  <si>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</si>
  <si>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</si>
  <si>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</si>
  <si>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</si>
  <si>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</si>
  <si>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</si>
  <si>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</si>
  <si>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</si>
  <si>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</si>
  <si>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</si>
  <si>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</si>
  <si>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</si>
  <si>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</si>
  <si>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</si>
  <si>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</si>
  <si>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</si>
  <si>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</si>
  <si>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</si>
  <si>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</si>
  <si>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</si>
  <si>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</si>
  <si>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</si>
  <si>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</si>
  <si>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</si>
  <si>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</si>
  <si>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</si>
  <si>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</si>
  <si>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</si>
  <si>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</si>
  <si>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</si>
  <si>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</si>
  <si>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</si>
  <si>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</si>
  <si>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</si>
  <si>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</si>
  <si>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</si>
  <si>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</si>
  <si>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</si>
  <si>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</si>
  <si>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</si>
  <si>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</si>
  <si>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</si>
  <si>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</si>
  <si>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</si>
  <si>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</si>
  <si>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</si>
  <si>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</si>
  <si>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</si>
  <si>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</si>
  <si>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</si>
  <si>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</si>
  <si>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</si>
  <si>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</si>
  <si>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</si>
  <si>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</si>
  <si>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</si>
  <si>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</si>
  <si>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</si>
  <si>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</si>
  <si>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</si>
  <si>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</si>
  <si>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</si>
  <si>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</si>
  <si>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</si>
  <si>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</si>
  <si>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</si>
  <si>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</si>
  <si>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</si>
  <si>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</si>
  <si>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</si>
  <si>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</si>
  <si>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</si>
  <si>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</si>
  <si>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</si>
  <si>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</si>
  <si>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</si>
  <si>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</si>
  <si>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</si>
  <si>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</si>
  <si>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</si>
  <si>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</si>
  <si>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</si>
  <si>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</si>
  <si>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</si>
  <si>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</si>
  <si>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</si>
  <si>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</si>
  <si>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</si>
  <si>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</si>
  <si>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</si>
  <si>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</si>
  <si>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</si>
  <si>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</si>
  <si>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</si>
  <si>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</si>
  <si>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</si>
  <si>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</si>
  <si>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</si>
  <si>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</si>
  <si>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</si>
  <si>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</si>
  <si>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</si>
  <si>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</si>
  <si>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</si>
  <si>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</si>
  <si>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</si>
  <si>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</si>
  <si>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</si>
  <si>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</si>
  <si>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</si>
  <si>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</si>
  <si>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</si>
  <si>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</si>
  <si>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</si>
  <si>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</si>
  <si>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</si>
  <si>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</si>
  <si>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</si>
  <si>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</si>
  <si>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</si>
  <si>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</si>
  <si>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</si>
  <si>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</si>
  <si>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</si>
  <si>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</si>
  <si>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</si>
  <si>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</si>
  <si>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</si>
  <si>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</si>
  <si>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</si>
  <si>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</si>
  <si>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</si>
  <si>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</si>
  <si>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</si>
  <si>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</si>
  <si>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</si>
  <si>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</si>
  <si>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</si>
  <si>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</si>
  <si>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</si>
  <si>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</si>
  <si>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</si>
  <si>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</si>
  <si>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</si>
  <si>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</si>
  <si>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</si>
  <si>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</si>
  <si>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</si>
  <si>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</si>
  <si>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</si>
  <si>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</si>
  <si>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</si>
  <si>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</si>
  <si>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</si>
  <si>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</si>
  <si>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</si>
  <si>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</si>
  <si>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</si>
  <si>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</si>
  <si>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</si>
  <si>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</si>
  <si>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</si>
  <si>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</si>
  <si>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</si>
  <si>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</si>
  <si>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</si>
  <si>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</si>
  <si>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</si>
  <si>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</si>
  <si>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</si>
  <si>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</si>
  <si>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</si>
  <si>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</si>
  <si>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</si>
  <si>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</si>
  <si>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</si>
  <si>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</si>
  <si>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</si>
  <si>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</si>
  <si>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</si>
  <si>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</si>
  <si>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</si>
  <si>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</si>
  <si>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</si>
  <si>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</si>
  <si>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</si>
  <si>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</si>
  <si>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</si>
  <si>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</si>
  <si>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</si>
  <si>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</si>
  <si>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</si>
  <si>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</si>
  <si>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</si>
  <si>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</si>
  <si>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</si>
  <si>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</si>
  <si>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</si>
  <si>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</si>
  <si>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</si>
  <si>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</si>
  <si>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</si>
  <si>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</si>
  <si>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</si>
  <si>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</si>
  <si>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</si>
  <si>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</si>
  <si>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</si>
  <si>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</si>
  <si>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</si>
  <si>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</si>
  <si>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</si>
  <si>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</si>
  <si>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</si>
  <si>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</si>
  <si>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</si>
  <si>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</si>
  <si>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</si>
  <si>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</si>
  <si>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</si>
  <si>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</si>
  <si>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</si>
  <si>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</si>
  <si>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</si>
  <si>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</si>
  <si>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</si>
  <si>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</si>
  <si>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</si>
  <si>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</si>
  <si>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</si>
  <si>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</si>
  <si>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</si>
  <si>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</si>
  <si>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</si>
  <si>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</si>
  <si>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</si>
  <si>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</si>
  <si>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</si>
  <si>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</si>
  <si>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</si>
  <si>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</si>
  <si>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</si>
  <si>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</si>
  <si>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</si>
  <si>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</si>
  <si>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</si>
  <si>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</si>
  <si>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</si>
  <si>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</si>
  <si>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</si>
  <si>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</si>
  <si>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</si>
  <si>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</si>
  <si>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</si>
  <si>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</si>
  <si>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</si>
  <si>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</si>
  <si>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</si>
  <si>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</si>
  <si>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</si>
  <si>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</si>
  <si>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</si>
  <si>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</si>
  <si>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</si>
  <si>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</si>
  <si>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</si>
  <si>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</si>
  <si>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</si>
  <si>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</si>
  <si>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</si>
  <si>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</si>
  <si>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</si>
  <si>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</si>
  <si>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</si>
  <si>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</si>
  <si>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</si>
  <si>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</si>
  <si>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</si>
  <si>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</si>
  <si>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</si>
  <si>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</si>
  <si>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</si>
  <si>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</si>
  <si>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</si>
  <si>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</si>
  <si>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</si>
  <si>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</si>
  <si>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</si>
  <si>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</si>
  <si>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</si>
  <si>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</si>
  <si>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</si>
  <si>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</si>
  <si>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</si>
  <si>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</si>
  <si>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</si>
  <si>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</si>
  <si>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</si>
  <si>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</si>
  <si>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</si>
  <si>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</si>
  <si>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</si>
  <si>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</si>
  <si>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</si>
  <si>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</si>
  <si>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</si>
  <si>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</si>
  <si>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</si>
  <si>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</si>
  <si>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</si>
  <si>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</si>
  <si>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</si>
  <si>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</si>
  <si>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</si>
  <si>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</si>
  <si>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</si>
  <si>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</si>
  <si>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</si>
  <si>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</si>
  <si>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</si>
  <si>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</si>
  <si>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</si>
  <si>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</si>
  <si>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</si>
  <si>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</si>
  <si>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</si>
  <si>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</si>
  <si>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</si>
  <si>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</si>
  <si>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</si>
  <si>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</si>
  <si>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</si>
  <si>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</si>
  <si>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</si>
  <si>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</si>
  <si>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</si>
  <si>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</si>
  <si>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</si>
  <si>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</si>
  <si>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</si>
  <si>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</si>
  <si>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</si>
  <si>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</si>
  <si>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</si>
  <si>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</si>
  <si>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</si>
  <si>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</si>
  <si>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</si>
  <si>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</si>
  <si>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</si>
  <si>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</si>
  <si>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</si>
  <si>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</si>
  <si>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</si>
  <si>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</si>
  <si>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</si>
  <si>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</si>
  <si>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</si>
  <si>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</si>
  <si>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</si>
  <si>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</si>
  <si>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</si>
  <si>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</si>
  <si>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</si>
  <si>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</si>
  <si>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</si>
  <si>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</si>
  <si>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</si>
  <si>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</si>
  <si>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</si>
  <si>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</si>
  <si>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</si>
  <si>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</si>
  <si>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</si>
  <si>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</si>
  <si>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</si>
  <si>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</si>
  <si>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</si>
  <si>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</si>
  <si>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</si>
  <si>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</si>
  <si>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</si>
  <si>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</si>
  <si>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</si>
  <si>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</si>
  <si>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</si>
  <si>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</si>
  <si>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</si>
  <si>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</si>
  <si>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</si>
  <si>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</si>
  <si>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</si>
  <si>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</si>
  <si>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</si>
  <si>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</si>
  <si>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</si>
  <si>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</si>
  <si>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</si>
  <si>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</si>
  <si>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</si>
  <si>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</si>
  <si>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</si>
  <si>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</si>
  <si>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</si>
  <si>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</si>
  <si>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</si>
  <si>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</si>
  <si>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</si>
  <si>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</si>
  <si>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</si>
  <si>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</si>
  <si>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</si>
  <si>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</si>
  <si>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</si>
  <si>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</si>
  <si>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</si>
  <si>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</si>
  <si>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</si>
  <si>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</si>
  <si>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</si>
  <si>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</si>
  <si>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</si>
  <si>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</si>
  <si>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</si>
  <si>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</si>
  <si>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</si>
  <si>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</si>
  <si>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</si>
  <si>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</si>
  <si>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</si>
  <si>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</si>
  <si>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</si>
  <si>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</si>
  <si>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</si>
  <si>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</si>
  <si>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</si>
  <si>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</si>
  <si>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</si>
  <si>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</si>
  <si>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</si>
  <si>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</si>
  <si>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</si>
  <si>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</si>
  <si>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</si>
  <si>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</si>
  <si>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</si>
  <si>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</si>
  <si>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</si>
  <si>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</si>
  <si>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</si>
  <si>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</si>
  <si>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</si>
  <si>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</si>
  <si>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</si>
  <si>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</si>
  <si>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</si>
  <si>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</si>
  <si>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</si>
  <si>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</si>
  <si>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</si>
  <si>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</si>
  <si>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</si>
  <si>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</si>
  <si>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</si>
  <si>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</si>
  <si>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</si>
  <si>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</si>
  <si>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</si>
  <si>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</si>
  <si>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</si>
  <si>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</si>
  <si>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</si>
  <si>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</si>
  <si>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</si>
  <si>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</si>
  <si>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</si>
  <si>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</si>
  <si>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</si>
  <si>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</si>
  <si>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</si>
  <si>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</si>
  <si>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</si>
  <si>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</si>
  <si>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</si>
  <si>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</si>
  <si>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</si>
  <si>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</si>
  <si>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</si>
  <si>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</si>
  <si>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</si>
  <si>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</si>
  <si>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</si>
  <si>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</si>
  <si>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</si>
  <si>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</si>
  <si>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</si>
  <si>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</si>
  <si>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</si>
  <si>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</si>
  <si>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</si>
  <si>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</si>
  <si>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</si>
  <si>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</si>
  <si>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</si>
  <si>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</si>
  <si>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</si>
  <si>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</si>
  <si>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</si>
  <si>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</si>
  <si>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</si>
  <si>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</si>
  <si>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</si>
  <si>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</si>
  <si>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</si>
  <si>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</si>
  <si>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</si>
  <si>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</si>
  <si>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</si>
  <si>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</si>
  <si>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</si>
  <si>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</si>
  <si>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</si>
  <si>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</si>
  <si>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</si>
  <si>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</si>
  <si>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</si>
  <si>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</si>
  <si>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</si>
  <si>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</si>
  <si>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</si>
  <si>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</si>
  <si>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</si>
  <si>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</si>
  <si>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</si>
  <si>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</si>
  <si>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</si>
  <si>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</si>
  <si>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</si>
  <si>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</si>
  <si>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</si>
  <si>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</si>
  <si>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</si>
  <si>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</si>
  <si>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</si>
  <si>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</si>
  <si>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</si>
  <si>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</si>
  <si>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</si>
  <si>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</si>
  <si>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</si>
  <si>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</si>
  <si>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</si>
  <si>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</si>
  <si>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</si>
  <si>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</si>
  <si>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</si>
  <si>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</si>
  <si>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</si>
  <si>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</si>
  <si>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</si>
  <si>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</si>
  <si>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</si>
  <si>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</si>
  <si>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</si>
  <si>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</si>
  <si>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</si>
  <si>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</si>
  <si>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</si>
  <si>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</si>
  <si>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</si>
  <si>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</si>
  <si>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</si>
  <si>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</si>
  <si>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</si>
  <si>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</si>
  <si>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</si>
  <si>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</si>
  <si>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</si>
  <si>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</si>
  <si>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</si>
  <si>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</si>
  <si>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</si>
  <si>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</si>
  <si>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</si>
  <si>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</si>
  <si>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</si>
  <si>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</si>
  <si>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</si>
  <si>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</si>
  <si>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</si>
  <si>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</si>
  <si>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</si>
  <si>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</si>
  <si>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</si>
  <si>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</si>
  <si>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</si>
  <si>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</si>
  <si>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</si>
  <si>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</si>
  <si>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</si>
  <si>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</si>
  <si>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</si>
  <si>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</si>
  <si>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</si>
  <si>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</si>
  <si>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</si>
  <si>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</si>
  <si>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</si>
  <si>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</si>
  <si>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</si>
  <si>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</si>
  <si>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</si>
  <si>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</si>
  <si>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</si>
  <si>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</si>
  <si>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</si>
  <si>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</si>
  <si>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</si>
  <si>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</si>
  <si>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</si>
  <si>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</si>
  <si>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</si>
  <si>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</si>
  <si>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</si>
  <si>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</si>
  <si>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</si>
  <si>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</si>
  <si>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</si>
  <si>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</si>
  <si>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</si>
  <si>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</si>
  <si>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</si>
  <si>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</si>
  <si>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</si>
  <si>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</si>
  <si>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</si>
  <si>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</si>
  <si>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</si>
  <si>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</si>
  <si>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</si>
  <si>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</si>
  <si>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</si>
  <si>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</si>
  <si>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</si>
  <si>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</si>
  <si>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</si>
  <si>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</si>
  <si>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</si>
  <si>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</si>
  <si>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</si>
  <si>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</si>
  <si>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</si>
  <si>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</si>
  <si>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</si>
  <si>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</si>
  <si>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</si>
  <si>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</si>
  <si>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</si>
  <si>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</si>
  <si>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</si>
  <si>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</si>
  <si>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</si>
  <si>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</si>
  <si>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</si>
  <si>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</si>
  <si>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</si>
  <si>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</si>
  <si>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</si>
  <si>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</si>
  <si>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</si>
  <si>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</si>
  <si>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</si>
  <si>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</si>
  <si>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</si>
  <si>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</si>
  <si>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</si>
  <si>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</si>
  <si>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</si>
  <si>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</si>
  <si>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</si>
  <si>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</si>
  <si>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</si>
  <si>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</si>
  <si>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</si>
  <si>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</si>
  <si>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</si>
  <si>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</si>
  <si>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</si>
  <si>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</si>
  <si>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</si>
  <si>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</si>
  <si>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</si>
  <si>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</si>
  <si>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</si>
  <si>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</si>
  <si>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</si>
  <si>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</si>
  <si>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</si>
  <si>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</si>
  <si>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</si>
  <si>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</si>
  <si>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</si>
  <si>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</si>
  <si>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</si>
  <si>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</si>
  <si>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</si>
  <si>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</si>
  <si>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</si>
  <si>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</si>
  <si>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</si>
  <si>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</si>
  <si>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</si>
  <si>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</si>
  <si>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</si>
  <si>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</si>
  <si>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</si>
  <si>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</si>
  <si>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</si>
  <si>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</si>
  <si>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</si>
  <si>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</si>
  <si>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</si>
  <si>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</si>
  <si>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</si>
  <si>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</si>
  <si>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</si>
  <si>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</si>
  <si>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</si>
  <si>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</si>
  <si>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</si>
  <si>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</si>
  <si>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</si>
  <si>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</si>
  <si>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</si>
  <si>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</si>
  <si>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</si>
  <si>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</si>
  <si>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</si>
  <si>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</si>
  <si>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</si>
  <si>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</si>
  <si>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</si>
  <si>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</si>
  <si>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</si>
  <si>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</si>
  <si>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</si>
  <si>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</si>
  <si>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</si>
  <si>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</si>
  <si>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</si>
  <si>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</si>
  <si>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</si>
  <si>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</si>
  <si>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</si>
  <si>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</si>
  <si>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</si>
  <si>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</si>
  <si>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</si>
  <si>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</si>
  <si>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</si>
  <si>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</si>
  <si>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</si>
  <si>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</si>
  <si>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</si>
  <si>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</si>
  <si>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</si>
  <si>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</si>
  <si>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</si>
  <si>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</si>
  <si>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</si>
  <si>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</si>
  <si>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</si>
  <si>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</si>
  <si>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</si>
  <si>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</si>
  <si>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</si>
  <si>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</si>
  <si>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</si>
  <si>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</si>
  <si>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</si>
  <si>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</si>
  <si>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</si>
  <si>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</si>
  <si>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</si>
  <si>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</si>
  <si>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</si>
  <si>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</si>
  <si>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</si>
  <si>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</si>
  <si>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</si>
  <si>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</si>
  <si>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</si>
  <si>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</si>
  <si>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</si>
  <si>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</si>
  <si>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</si>
  <si>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</si>
  <si>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</si>
  <si>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</si>
  <si>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</si>
  <si>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</si>
  <si>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</si>
  <si>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</si>
  <si>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</si>
  <si>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</si>
  <si>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</si>
  <si>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</si>
  <si>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</si>
  <si>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</si>
  <si>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</si>
  <si>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</si>
  <si>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</si>
  <si>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</si>
  <si>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</si>
  <si>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</si>
  <si>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</si>
  <si>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</si>
  <si>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</si>
  <si>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</si>
  <si>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</si>
  <si>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</si>
  <si>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</si>
  <si>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</si>
  <si>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</si>
  <si>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</si>
  <si>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</si>
  <si>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</si>
  <si>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</si>
  <si>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</si>
  <si>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</si>
  <si>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</si>
  <si>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</si>
  <si>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</si>
  <si>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</si>
  <si>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</si>
  <si>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</si>
  <si>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</si>
  <si>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</si>
  <si>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</si>
  <si>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</si>
  <si>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</si>
  <si>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</si>
  <si>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</si>
  <si>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</si>
  <si>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</si>
  <si>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</si>
  <si>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</si>
  <si>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</si>
  <si>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</si>
  <si>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</si>
  <si>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</si>
  <si>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</si>
  <si>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</si>
  <si>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</si>
  <si>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</si>
  <si>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</si>
  <si>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</si>
  <si>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</si>
  <si>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</si>
  <si>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</si>
  <si>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</si>
  <si>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</si>
  <si>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</si>
  <si>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</si>
  <si>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</si>
  <si>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</si>
  <si>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</si>
  <si>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</si>
  <si>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</si>
  <si>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</si>
  <si>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</si>
  <si>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</si>
  <si>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</si>
  <si>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</si>
  <si>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</si>
  <si>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</si>
  <si>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</si>
  <si>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</si>
  <si>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</si>
  <si>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</si>
  <si>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</si>
  <si>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</si>
  <si>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</si>
  <si>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</si>
  <si>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</si>
  <si>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</si>
  <si>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</si>
  <si>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</si>
  <si>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</si>
  <si>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</si>
  <si>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</si>
  <si>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</si>
  <si>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</si>
  <si>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</si>
  <si>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</si>
  <si>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</si>
  <si>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</si>
  <si>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</si>
  <si>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</si>
  <si>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</si>
  <si>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</si>
  <si>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</si>
  <si>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</si>
  <si>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</si>
  <si>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</si>
  <si>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</si>
  <si>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</si>
  <si>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</si>
  <si>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</si>
  <si>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</si>
  <si>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</si>
  <si>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</si>
  <si>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</si>
  <si>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</si>
  <si>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</si>
  <si>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</si>
  <si>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</si>
  <si>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</si>
  <si>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</si>
  <si>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</si>
  <si>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</si>
  <si>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</si>
  <si>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</si>
  <si>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</si>
  <si>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</si>
  <si>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</si>
  <si>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</si>
  <si>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</si>
  <si>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</si>
  <si>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</si>
  <si>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</si>
  <si>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</si>
  <si>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</si>
  <si>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</si>
  <si>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</si>
  <si>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</si>
  <si>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</si>
  <si>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</si>
  <si>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</si>
  <si>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</si>
  <si>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</si>
  <si>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</si>
  <si>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</si>
  <si>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</si>
  <si>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</si>
  <si>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</si>
  <si>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</si>
  <si>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</si>
  <si>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</si>
  <si>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</si>
  <si>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</si>
  <si>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</si>
  <si>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</si>
  <si>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</si>
  <si>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</si>
  <si>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</si>
  <si>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</si>
  <si>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</si>
  <si>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</si>
  <si>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</si>
  <si>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</si>
  <si>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</si>
  <si>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</si>
  <si>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</si>
  <si>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</si>
  <si>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</si>
  <si>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</si>
  <si>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</si>
  <si>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</si>
  <si>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</si>
  <si>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</si>
  <si>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</si>
  <si>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</si>
  <si>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</si>
  <si>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</si>
  <si>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</si>
  <si>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</si>
  <si>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</si>
  <si>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</si>
  <si>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</si>
  <si>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</si>
  <si>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</si>
  <si>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</si>
  <si>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</si>
  <si>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</si>
  <si>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</si>
  <si>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</si>
  <si>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</si>
  <si>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</si>
  <si>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</si>
  <si>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</si>
  <si>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</si>
  <si>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</si>
  <si>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</si>
  <si>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</si>
  <si>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</si>
  <si>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</si>
  <si>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</si>
  <si>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</si>
  <si>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</si>
  <si>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</si>
  <si>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</si>
  <si>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</si>
  <si>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</si>
  <si>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</si>
  <si>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</si>
  <si>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</si>
  <si>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</si>
  <si>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</si>
  <si>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</si>
  <si>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</si>
  <si>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</si>
  <si>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</si>
  <si>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</si>
  <si>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</si>
  <si>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</si>
  <si>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</si>
  <si>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</si>
  <si>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</si>
  <si>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</si>
  <si>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</si>
  <si>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</si>
  <si>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</si>
  <si>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</si>
  <si>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</si>
  <si>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</si>
  <si>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</si>
  <si>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</si>
  <si>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</si>
  <si>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</si>
  <si>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</si>
  <si>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</si>
  <si>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</si>
  <si>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</si>
  <si>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</si>
  <si>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</si>
  <si>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</si>
  <si>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</si>
  <si>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</si>
  <si>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</si>
  <si>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</si>
  <si>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</si>
  <si>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</si>
  <si>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</si>
  <si>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</si>
  <si>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</si>
  <si>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</si>
  <si>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</si>
  <si>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</si>
  <si>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</si>
  <si>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</si>
  <si>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</si>
  <si>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</si>
  <si>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</si>
  <si>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</si>
  <si>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</si>
  <si>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</si>
  <si>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</si>
  <si>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</si>
  <si>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</si>
  <si>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</si>
  <si>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</si>
  <si>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</si>
  <si>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</si>
  <si>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</si>
  <si>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</si>
  <si>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</si>
  <si>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</si>
  <si>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</si>
  <si>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</si>
  <si>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</si>
  <si>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</si>
  <si>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</si>
  <si>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</si>
  <si>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</si>
  <si>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</si>
  <si>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</si>
  <si>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</si>
  <si>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</si>
  <si>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</si>
  <si>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</si>
  <si>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</si>
  <si>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</si>
  <si>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</si>
  <si>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</si>
  <si>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</si>
  <si>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</si>
  <si>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</si>
  <si>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</si>
  <si>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</si>
  <si>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</si>
  <si>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</si>
  <si>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</si>
  <si>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</si>
  <si>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</si>
  <si>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</si>
  <si>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</si>
  <si>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</si>
  <si>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</si>
  <si>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</si>
  <si>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</si>
  <si>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</si>
  <si>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</si>
  <si>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</si>
  <si>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</si>
  <si>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</si>
  <si>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</si>
  <si>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</si>
  <si>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</si>
  <si>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</si>
  <si>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</si>
  <si>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</si>
  <si>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</si>
  <si>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</si>
  <si>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</si>
  <si>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</si>
  <si>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</si>
  <si>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</si>
  <si>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</si>
  <si>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</si>
  <si>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</si>
  <si>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</si>
  <si>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</si>
  <si>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</si>
  <si>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</si>
  <si>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</si>
  <si>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</si>
  <si>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</si>
  <si>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</si>
  <si>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</si>
  <si>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</si>
  <si>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</si>
  <si>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</si>
  <si>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</si>
  <si>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</si>
  <si>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</si>
  <si>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</si>
  <si>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</si>
  <si>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</si>
  <si>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</si>
  <si>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</si>
  <si>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</si>
  <si>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</si>
  <si>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</si>
  <si>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</si>
  <si>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</si>
  <si>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</si>
  <si>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</si>
  <si>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</si>
  <si>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</si>
  <si>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</si>
  <si>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</si>
  <si>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</si>
  <si>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</si>
  <si>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</si>
  <si>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</si>
  <si>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</si>
  <si>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</si>
  <si>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</si>
  <si>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</si>
  <si>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</si>
  <si>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</si>
  <si>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</si>
  <si>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</si>
  <si>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</si>
  <si>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</si>
  <si>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</si>
  <si>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</si>
  <si>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</si>
  <si>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</si>
  <si>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</si>
  <si>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</si>
  <si>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</si>
  <si>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</si>
  <si>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</si>
  <si>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</si>
  <si>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</si>
  <si>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</si>
  <si>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</si>
  <si>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</si>
  <si>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</si>
  <si>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</si>
  <si>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</si>
  <si>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</si>
  <si>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</si>
  <si>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</si>
  <si>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</si>
  <si>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</si>
  <si>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</si>
  <si>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</si>
  <si>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</si>
  <si>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</si>
  <si>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</si>
  <si>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</si>
  <si>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</si>
  <si>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</si>
  <si>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</si>
  <si>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</si>
  <si>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</si>
  <si>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</si>
  <si>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</si>
  <si>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</si>
  <si>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</si>
  <si>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</si>
  <si>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</si>
  <si>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</si>
  <si>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</si>
  <si>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</si>
  <si>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</si>
  <si>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</si>
  <si>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</si>
  <si>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</si>
  <si>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</si>
  <si>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</si>
  <si>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</si>
  <si>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</si>
  <si>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</si>
  <si>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</si>
  <si>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</si>
  <si>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</si>
  <si>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</si>
  <si>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</si>
  <si>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</si>
  <si>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</si>
  <si>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</si>
  <si>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</si>
  <si>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</si>
  <si>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</si>
  <si>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</si>
  <si>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</si>
  <si>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</si>
  <si>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</si>
  <si>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</si>
  <si>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</si>
  <si>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</si>
  <si>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</si>
  <si>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</si>
  <si>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</si>
  <si>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</si>
  <si>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</si>
  <si>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</si>
  <si>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</si>
  <si>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</si>
  <si>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</si>
  <si>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</si>
  <si>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</si>
  <si>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</si>
  <si>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</si>
  <si>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</si>
  <si>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</si>
  <si>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</si>
  <si>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</si>
  <si>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</si>
  <si>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</si>
  <si>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</si>
  <si>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</si>
  <si>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</si>
  <si>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</si>
  <si>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</si>
  <si>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</si>
  <si>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</si>
  <si>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</si>
  <si>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</si>
  <si>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</si>
  <si>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</si>
  <si>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</si>
  <si>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</si>
  <si>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</si>
  <si>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</si>
  <si>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</si>
  <si>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</si>
  <si>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</si>
  <si>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</si>
  <si>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</si>
  <si>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</si>
  <si>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</si>
  <si>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</si>
  <si>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</si>
  <si>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</si>
  <si>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</si>
  <si>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</si>
  <si>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</si>
  <si>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</si>
  <si>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</si>
  <si>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</si>
  <si>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</si>
  <si>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</si>
  <si>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</si>
  <si>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</si>
  <si>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</si>
  <si>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</si>
  <si>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</si>
  <si>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</si>
  <si>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</si>
  <si>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</si>
  <si>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</si>
  <si>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</si>
  <si>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</si>
  <si>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</si>
  <si>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</si>
  <si>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</si>
  <si>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</si>
  <si>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</si>
  <si>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</si>
  <si>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</si>
  <si>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</si>
  <si>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</si>
  <si>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</si>
  <si>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</si>
  <si>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</si>
  <si>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</si>
  <si>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</si>
  <si>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</si>
  <si>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</si>
  <si>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</si>
  <si>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</si>
  <si>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</si>
  <si>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</si>
  <si>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</si>
  <si>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</si>
  <si>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</si>
  <si>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</si>
  <si>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</si>
  <si>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</si>
  <si>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</si>
  <si>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</si>
  <si>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</si>
  <si>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</si>
  <si>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</si>
  <si>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</si>
  <si>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</si>
  <si>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</si>
  <si>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</si>
  <si>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</si>
  <si>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</si>
  <si>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</si>
  <si>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</si>
  <si>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</si>
  <si>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</si>
  <si>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</si>
  <si>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</si>
  <si>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</si>
  <si>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</si>
  <si>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</si>
  <si>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</si>
  <si>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</si>
  <si>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</si>
  <si>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</si>
  <si>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</si>
  <si>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</si>
  <si>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</si>
  <si>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</si>
  <si>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</si>
  <si>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</si>
  <si>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</si>
  <si>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</si>
  <si>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</si>
  <si>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</si>
  <si>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</si>
  <si>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</si>
  <si>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</si>
  <si>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</si>
  <si>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</si>
  <si>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</si>
  <si>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</si>
  <si>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</si>
  <si>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</si>
  <si>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</si>
  <si>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</si>
  <si>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</si>
  <si>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</si>
  <si>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</si>
  <si>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</si>
  <si>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</si>
  <si>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</si>
  <si>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</si>
  <si>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</si>
  <si>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</si>
  <si>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</si>
  <si>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</si>
  <si>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</si>
  <si>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</si>
  <si>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</si>
  <si>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</si>
  <si>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</si>
  <si>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</si>
  <si>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</si>
  <si>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</si>
  <si>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</si>
  <si>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</si>
  <si>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</si>
  <si>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</si>
  <si>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</si>
  <si>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</si>
  <si>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</si>
  <si>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</si>
  <si>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</si>
  <si>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</si>
  <si>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</si>
  <si>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</si>
  <si>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</si>
  <si>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</si>
  <si>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</si>
  <si>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</si>
  <si>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</si>
  <si>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</si>
  <si>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</si>
  <si>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</si>
  <si>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</si>
  <si>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</si>
  <si>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</si>
  <si>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</si>
  <si>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</si>
  <si>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</si>
  <si>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</si>
  <si>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</si>
  <si>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</si>
  <si>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</si>
  <si>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</si>
  <si>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</si>
  <si>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</si>
  <si>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</si>
  <si>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</si>
  <si>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</si>
  <si>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</si>
  <si>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</si>
  <si>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</si>
  <si>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</si>
  <si>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</si>
  <si>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</si>
  <si>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</si>
  <si>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</si>
  <si>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</si>
  <si>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</si>
  <si>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</si>
  <si>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</si>
  <si>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</si>
  <si>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</si>
  <si>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</si>
  <si>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</si>
  <si>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</si>
  <si>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</si>
  <si>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</si>
  <si>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</si>
  <si>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</si>
  <si>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</si>
  <si>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</si>
  <si>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</si>
  <si>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</si>
  <si>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</si>
  <si>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</si>
  <si>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</si>
  <si>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</si>
  <si>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</si>
  <si>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</si>
  <si>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</si>
  <si>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</si>
  <si>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</si>
  <si>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</si>
  <si>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</si>
  <si>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</si>
  <si>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</si>
  <si>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</si>
  <si>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</si>
  <si>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</si>
  <si>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</si>
  <si>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</si>
  <si>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</si>
  <si>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</si>
  <si>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</si>
  <si>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</si>
  <si>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</si>
  <si>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</si>
  <si>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</si>
  <si>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</si>
  <si>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</si>
  <si>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</si>
  <si>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</si>
  <si>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</si>
  <si>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</si>
  <si>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</si>
  <si>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</si>
  <si>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</si>
  <si>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</si>
  <si>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</si>
  <si>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</si>
  <si>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</si>
  <si>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</si>
  <si>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</si>
  <si>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</si>
  <si>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</si>
  <si>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</si>
  <si>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</si>
  <si>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</si>
  <si>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</si>
  <si>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</si>
  <si>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</si>
  <si>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</si>
  <si>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</si>
  <si>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</si>
  <si>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</si>
  <si>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</si>
  <si>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</si>
  <si>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</si>
  <si>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</si>
  <si>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</si>
  <si>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</si>
  <si>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</si>
  <si>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</si>
  <si>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</si>
  <si>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</si>
  <si>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</si>
  <si>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</si>
  <si>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</si>
  <si>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</si>
  <si>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</si>
  <si>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</si>
  <si>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</si>
  <si>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</si>
  <si>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</si>
  <si>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</si>
  <si>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</si>
  <si>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</si>
  <si>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</si>
  <si>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</si>
  <si>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</si>
  <si>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</si>
  <si>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</si>
  <si>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</si>
  <si>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</si>
  <si>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</si>
  <si>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</si>
  <si>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</si>
  <si>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</si>
  <si>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</si>
  <si>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</si>
  <si>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</si>
  <si>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</si>
  <si>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</si>
  <si>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</si>
  <si>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</si>
  <si>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</si>
  <si>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</si>
  <si>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</si>
  <si>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</si>
  <si>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</si>
  <si>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</si>
  <si>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</si>
  <si>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</si>
  <si>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</si>
  <si>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</si>
  <si>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</si>
  <si>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</si>
  <si>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</si>
  <si>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</si>
  <si>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</si>
  <si>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</si>
  <si>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</si>
  <si>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</si>
  <si>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</si>
  <si>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</si>
  <si>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</si>
  <si>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</si>
  <si>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</si>
  <si>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</si>
  <si>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</si>
  <si>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</si>
  <si>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</si>
  <si>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</si>
  <si>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</si>
  <si>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</si>
  <si>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</si>
  <si>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</si>
  <si>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</si>
  <si>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</si>
  <si>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</si>
  <si>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</si>
  <si>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</si>
  <si>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</si>
  <si>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</si>
  <si>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</si>
  <si>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</si>
  <si>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</si>
  <si>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</si>
  <si>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</si>
  <si>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</si>
  <si>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</si>
  <si>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</si>
  <si>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</si>
  <si>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</si>
  <si>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</si>
  <si>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</si>
  <si>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</si>
  <si>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</si>
  <si>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</si>
  <si>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</si>
  <si>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</si>
  <si>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</si>
  <si>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</si>
  <si>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</si>
  <si>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</si>
  <si>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</si>
  <si>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</si>
  <si>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</si>
  <si>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</si>
  <si>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</si>
  <si>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</si>
  <si>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</si>
  <si>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</si>
  <si>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</si>
  <si>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</si>
  <si>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</si>
  <si>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</si>
  <si>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</si>
  <si>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</si>
  <si>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</si>
  <si>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</si>
  <si>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</si>
  <si>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</si>
  <si>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</si>
  <si>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</si>
  <si>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</si>
  <si>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</si>
  <si>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</si>
  <si>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</si>
  <si>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</si>
  <si>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</si>
  <si>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</si>
  <si>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</si>
  <si>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</si>
  <si>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</si>
  <si>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</si>
  <si>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</si>
  <si>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</si>
  <si>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</si>
  <si>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</si>
  <si>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</si>
  <si>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</si>
  <si>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</si>
  <si>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</si>
  <si>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</si>
  <si>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</si>
  <si>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</si>
  <si>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</si>
  <si>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</si>
  <si>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</si>
  <si>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</si>
  <si>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</si>
  <si>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</si>
  <si>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</si>
  <si>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</si>
  <si>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</si>
  <si>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</si>
  <si>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</si>
  <si>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</si>
  <si>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</si>
  <si>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</si>
  <si>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</si>
  <si>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</si>
  <si>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</si>
  <si>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</si>
  <si>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</si>
  <si>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</si>
  <si>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</si>
  <si>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</si>
  <si>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</si>
  <si>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</si>
  <si>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</si>
  <si>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</si>
  <si>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</si>
  <si>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</si>
  <si>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</si>
  <si>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</si>
  <si>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</si>
  <si>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</si>
  <si>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</si>
  <si>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</si>
  <si>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</si>
  <si>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</si>
  <si>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</si>
  <si>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</si>
  <si>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</si>
  <si>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</si>
  <si>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</si>
  <si>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</si>
  <si>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</si>
  <si>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</si>
  <si>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</si>
  <si>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</si>
  <si>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</si>
  <si>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</si>
  <si>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</si>
  <si>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</si>
  <si>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</si>
  <si>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</si>
  <si>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</si>
  <si>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</si>
  <si>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</si>
  <si>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</si>
  <si>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</si>
  <si>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</si>
  <si>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</si>
  <si>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</si>
  <si>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</si>
  <si>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</si>
  <si>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</si>
  <si>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</si>
  <si>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</si>
  <si>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</si>
  <si>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</si>
  <si>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</si>
  <si>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</si>
  <si>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</si>
  <si>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</si>
  <si>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</si>
  <si>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</si>
  <si>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</si>
  <si>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</si>
  <si>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</si>
  <si>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</si>
  <si>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</si>
  <si>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</si>
  <si>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</si>
  <si>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</si>
  <si>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</si>
  <si>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</si>
  <si>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</si>
  <si>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</si>
  <si>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</si>
  <si>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</si>
  <si>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</si>
  <si>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</si>
  <si>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</si>
  <si>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</si>
  <si>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</si>
  <si>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</si>
  <si>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</si>
  <si>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</si>
  <si>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</si>
  <si>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</si>
  <si>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</si>
  <si>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</si>
  <si>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</si>
  <si>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</si>
  <si>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</si>
  <si>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</si>
  <si>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</si>
  <si>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</si>
  <si>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</si>
  <si>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</si>
  <si>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</si>
  <si>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</si>
  <si>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</si>
  <si>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</si>
  <si>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</si>
  <si>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</si>
  <si>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</si>
  <si>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</si>
  <si>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</si>
  <si>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</si>
  <si>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</si>
  <si>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</si>
  <si>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</si>
  <si>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</si>
  <si>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</si>
  <si>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</si>
  <si>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</si>
  <si>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</si>
  <si>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</si>
  <si>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</si>
  <si>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</si>
  <si>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</si>
  <si>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</si>
  <si>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</si>
  <si>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</si>
  <si>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</si>
  <si>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</si>
  <si>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</si>
  <si>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</si>
  <si>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</si>
  <si>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</si>
  <si>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</si>
  <si>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</si>
  <si>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</si>
  <si>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</si>
  <si>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</si>
  <si>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</si>
  <si>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</si>
  <si>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</si>
  <si>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</si>
  <si>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</si>
  <si>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</si>
  <si>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</si>
  <si>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</si>
  <si>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</si>
  <si>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</si>
  <si>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</si>
  <si>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</si>
  <si>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</si>
  <si>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</si>
  <si>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</si>
  <si>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</si>
  <si>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</si>
  <si>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</si>
  <si>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</si>
  <si>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</si>
  <si>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</si>
  <si>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</si>
  <si>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</si>
  <si>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</si>
  <si>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</si>
  <si>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</si>
  <si>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</si>
  <si>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</si>
  <si>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</si>
  <si>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</si>
  <si>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</si>
  <si>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</si>
  <si>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</si>
  <si>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</si>
  <si>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</si>
  <si>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</si>
  <si>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</si>
  <si>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</si>
  <si>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</si>
  <si>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</si>
  <si>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</si>
  <si>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</si>
  <si>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</si>
  <si>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</si>
  <si>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</si>
  <si>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</si>
  <si>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</si>
  <si>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</si>
  <si>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</si>
  <si>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</si>
  <si>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</si>
  <si>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</si>
  <si>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</si>
  <si>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</si>
  <si>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</si>
  <si>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</si>
  <si>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</si>
  <si>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</si>
  <si>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</si>
  <si>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</si>
  <si>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</si>
  <si>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</si>
  <si>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</si>
  <si>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</si>
  <si>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</si>
  <si>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</si>
  <si>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</si>
  <si>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</si>
  <si>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</si>
  <si>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</si>
  <si>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</si>
  <si>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</si>
  <si>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</si>
  <si>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</si>
  <si>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</si>
  <si>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</si>
  <si>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</si>
  <si>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</si>
  <si>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</si>
  <si>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</si>
  <si>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</si>
  <si>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</si>
  <si>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</si>
  <si>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</si>
  <si>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</si>
  <si>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</si>
  <si>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</si>
  <si>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</si>
  <si>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</si>
  <si>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</si>
  <si>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</si>
  <si>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</si>
  <si>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</si>
  <si>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</si>
  <si>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</si>
  <si>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</si>
  <si>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</si>
  <si>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</si>
  <si>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</si>
  <si>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</si>
  <si>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</si>
  <si>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</si>
  <si>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</si>
  <si>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</si>
  <si>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</si>
  <si>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</si>
  <si>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</si>
  <si>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</si>
  <si>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</si>
  <si>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</si>
  <si>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</si>
  <si>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</si>
  <si>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</si>
  <si>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</si>
  <si>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</si>
  <si>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</si>
  <si>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</si>
  <si>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</si>
  <si>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</si>
  <si>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</si>
  <si>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</si>
  <si>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</si>
  <si>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</si>
  <si>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</si>
  <si>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</si>
  <si>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</si>
  <si>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</si>
  <si>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</si>
  <si>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</si>
  <si>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</si>
  <si>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</si>
  <si>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</si>
  <si>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</si>
  <si>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</si>
  <si>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</si>
  <si>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</si>
  <si>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</si>
  <si>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</si>
  <si>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</si>
  <si>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</si>
  <si>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</si>
  <si>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</si>
  <si>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</si>
  <si>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</si>
  <si>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</si>
  <si>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</si>
  <si>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</si>
  <si>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</si>
  <si>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</si>
  <si>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</si>
  <si>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</si>
  <si>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</si>
  <si>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</si>
  <si>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</si>
  <si>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</si>
  <si>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</si>
  <si>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</si>
  <si>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</si>
  <si>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</si>
  <si>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</si>
  <si>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</si>
  <si>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</si>
  <si>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</si>
  <si>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</si>
  <si>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</si>
  <si>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</si>
  <si>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</si>
  <si>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</si>
  <si>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</si>
  <si>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</si>
  <si>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</si>
  <si>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</si>
  <si>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</si>
  <si>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</si>
  <si>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</si>
  <si>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</si>
  <si>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</si>
  <si>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</si>
  <si>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</si>
  <si>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</si>
  <si>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</si>
  <si>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</si>
  <si>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</si>
  <si>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</si>
  <si>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</si>
  <si>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</si>
  <si>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</si>
  <si>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</si>
  <si>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</si>
  <si>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</si>
  <si>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</si>
  <si>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</si>
  <si>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</si>
  <si>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</si>
  <si>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</si>
  <si>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</si>
  <si>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</si>
  <si>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</si>
  <si>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</si>
  <si>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</si>
  <si>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</si>
  <si>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</si>
  <si>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</si>
  <si>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</si>
  <si>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</si>
  <si>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</si>
  <si>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</si>
  <si>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</si>
  <si>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</si>
  <si>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</si>
  <si>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</si>
  <si>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</si>
  <si>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</si>
  <si>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</si>
  <si>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</si>
  <si>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</si>
  <si>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</si>
  <si>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</si>
  <si>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</si>
  <si>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</si>
  <si>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</si>
  <si>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</si>
  <si>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</si>
  <si>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</si>
  <si>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</si>
  <si>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</si>
  <si>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</si>
  <si>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</si>
  <si>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</si>
  <si>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</si>
  <si>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</si>
  <si>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</si>
  <si>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</si>
  <si>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</si>
  <si>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</si>
  <si>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</si>
  <si>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</si>
  <si>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</si>
  <si>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</si>
  <si>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</si>
  <si>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</si>
  <si>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</si>
  <si>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</si>
  <si>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</si>
  <si>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</si>
  <si>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</si>
  <si>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</si>
  <si>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</si>
  <si>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</si>
  <si>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</si>
  <si>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</si>
  <si>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</si>
  <si>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</si>
  <si>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</si>
  <si>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</si>
  <si>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</si>
  <si>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</si>
  <si>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</si>
  <si>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</si>
  <si>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</si>
  <si>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</si>
  <si>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</si>
  <si>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</si>
  <si>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</si>
  <si>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</si>
  <si>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</si>
  <si>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</si>
  <si>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</si>
  <si>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</si>
  <si>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</si>
  <si>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</si>
  <si>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</si>
  <si>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</si>
  <si>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</si>
  <si>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</si>
  <si>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</si>
  <si>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</si>
  <si>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</si>
  <si>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</si>
  <si>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</si>
  <si>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</si>
  <si>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</si>
  <si>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</si>
  <si>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</si>
  <si>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</si>
  <si>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</si>
  <si>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</si>
  <si>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</si>
  <si>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</si>
  <si>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</si>
  <si>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</si>
  <si>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</si>
  <si>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</si>
  <si>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</si>
  <si>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</si>
  <si>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</si>
  <si>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</si>
  <si>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</si>
  <si>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</si>
  <si>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</si>
  <si>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</si>
  <si>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</si>
  <si>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</si>
  <si>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</si>
  <si>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</si>
  <si>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</si>
  <si>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</si>
  <si>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</si>
  <si>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</si>
  <si>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</si>
  <si>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</si>
  <si>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</si>
  <si>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</si>
  <si>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</si>
  <si>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</si>
  <si>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</si>
  <si>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</si>
  <si>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</si>
  <si>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</si>
  <si>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</si>
  <si>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</si>
  <si>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</si>
  <si>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</si>
  <si>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</si>
  <si>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</si>
  <si>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</si>
  <si>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</si>
  <si>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</si>
  <si>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</si>
  <si>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</si>
  <si>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</si>
  <si>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</si>
  <si>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</si>
  <si>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</si>
  <si>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</si>
  <si>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</si>
  <si>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</si>
  <si>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</si>
  <si>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</si>
  <si>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</si>
  <si>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</si>
  <si>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</si>
  <si>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</si>
  <si>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</si>
  <si>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</si>
  <si>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</si>
  <si>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</si>
  <si>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</si>
  <si>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</si>
  <si>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</si>
  <si>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</si>
  <si>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</si>
  <si>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</si>
  <si>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</si>
  <si>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</si>
  <si>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</si>
  <si>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</si>
  <si>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</si>
  <si>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</si>
  <si>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</si>
  <si>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</si>
  <si>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</si>
  <si>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</si>
  <si>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</si>
  <si>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</si>
  <si>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</si>
  <si>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</si>
  <si>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</si>
  <si>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</si>
  <si>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</si>
  <si>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</si>
  <si>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</si>
  <si>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</si>
  <si>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</si>
  <si>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</si>
  <si>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</si>
  <si>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</si>
  <si>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</si>
  <si>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</si>
  <si>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</si>
  <si>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</si>
  <si>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</si>
  <si>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</si>
  <si>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</si>
  <si>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</si>
  <si>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</si>
  <si>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</si>
  <si>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</si>
  <si>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</si>
  <si>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</si>
  <si>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</si>
  <si>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</si>
  <si>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</si>
  <si>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</si>
  <si>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</si>
  <si>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</si>
  <si>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</si>
  <si>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</si>
  <si>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</si>
  <si>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</si>
  <si>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</si>
  <si>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</si>
  <si>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</si>
  <si>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</si>
  <si>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</si>
  <si>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</si>
  <si>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</si>
  <si>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</si>
  <si>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</si>
  <si>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</si>
  <si>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</si>
  <si>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</si>
  <si>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</si>
  <si>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</si>
  <si>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</si>
  <si>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</si>
  <si>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</si>
  <si>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</si>
  <si>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</si>
  <si>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</si>
  <si>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</si>
  <si>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</si>
  <si>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</si>
  <si>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</si>
  <si>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</si>
  <si>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</si>
  <si>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</si>
  <si>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</si>
  <si>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</si>
  <si>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</si>
  <si>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</si>
  <si>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</si>
  <si>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</si>
  <si>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</si>
  <si>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</si>
  <si>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</si>
  <si>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</si>
  <si>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</si>
  <si>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</si>
  <si>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</si>
  <si>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</si>
  <si>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</si>
  <si>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</si>
  <si>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</si>
  <si>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</si>
  <si>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</si>
  <si>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</si>
  <si>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</si>
  <si>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</si>
  <si>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</si>
  <si>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</si>
  <si>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</si>
  <si>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</si>
  <si>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</si>
  <si>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</si>
  <si>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</si>
  <si>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</si>
  <si>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</si>
  <si>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</si>
  <si>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</si>
  <si>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</si>
  <si>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</si>
  <si>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</si>
  <si>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</si>
  <si>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</si>
  <si>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</si>
  <si>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</si>
  <si>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</si>
  <si>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</si>
  <si>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</si>
  <si>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</si>
  <si>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</si>
  <si>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</si>
  <si>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</si>
  <si>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</si>
  <si>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</si>
  <si>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</si>
  <si>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</si>
  <si>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</si>
  <si>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</si>
  <si>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</si>
  <si>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</si>
  <si>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</si>
  <si>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</si>
  <si>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</si>
  <si>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</si>
  <si>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</si>
  <si>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</si>
  <si>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</si>
  <si>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</si>
  <si>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</si>
  <si>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</si>
  <si>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</si>
  <si>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</si>
  <si>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</si>
  <si>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</si>
  <si>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</si>
  <si>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</si>
  <si>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</si>
  <si>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</si>
  <si>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</si>
  <si>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</si>
  <si>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</si>
  <si>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</si>
  <si>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</si>
  <si>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</si>
  <si>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</si>
  <si>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</si>
  <si>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</si>
  <si>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</si>
  <si>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</si>
  <si>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</si>
  <si>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</si>
  <si>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</si>
  <si>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</si>
  <si>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</si>
  <si>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</si>
  <si>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</si>
  <si>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</si>
  <si>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</si>
  <si>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</si>
  <si>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</si>
  <si>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</si>
  <si>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</si>
  <si>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</si>
  <si>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</si>
  <si>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</si>
  <si>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</si>
  <si>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</si>
  <si>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</si>
  <si>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</si>
  <si>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</si>
  <si>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</si>
  <si>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</si>
  <si>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</si>
  <si>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</si>
  <si>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</si>
  <si>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</si>
  <si>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</si>
  <si>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</si>
  <si>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</si>
  <si>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</si>
  <si>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</si>
  <si>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</si>
  <si>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</si>
  <si>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</si>
  <si>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</si>
  <si>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</si>
  <si>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</si>
  <si>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</si>
  <si>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</si>
  <si>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</si>
  <si>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</si>
  <si>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</si>
  <si>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</si>
  <si>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</si>
  <si>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</si>
  <si>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</si>
  <si>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</si>
  <si>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</si>
  <si>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</si>
  <si>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</si>
  <si>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</si>
  <si>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</si>
  <si>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</si>
  <si>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</si>
  <si>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</si>
  <si>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</si>
  <si>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</si>
  <si>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</si>
  <si>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</si>
  <si>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</si>
  <si>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</si>
  <si>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</si>
  <si>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</si>
  <si>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</si>
  <si>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</si>
  <si>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</si>
  <si>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</si>
  <si>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</si>
  <si>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</si>
  <si>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</si>
  <si>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</si>
  <si>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</si>
  <si>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</si>
  <si>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</si>
  <si>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</si>
  <si>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</si>
  <si>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</si>
  <si>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</si>
  <si>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</si>
  <si>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</si>
  <si>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</si>
  <si>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</si>
  <si>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</si>
  <si>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</si>
  <si>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</si>
  <si>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</si>
  <si>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</si>
  <si>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</si>
  <si>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</si>
  <si>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</si>
  <si>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</si>
  <si>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</si>
  <si>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</si>
  <si>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</si>
  <si>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</si>
  <si>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</si>
  <si>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</si>
  <si>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</si>
  <si>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</si>
  <si>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</si>
  <si>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</si>
  <si>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</si>
  <si>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</si>
  <si>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</si>
  <si>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</si>
  <si>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</si>
  <si>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</si>
  <si>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</si>
  <si>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</si>
  <si>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</si>
  <si>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</si>
  <si>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</si>
  <si>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</si>
  <si>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</si>
  <si>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</si>
  <si>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</si>
  <si>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</si>
  <si>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</si>
  <si>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</si>
  <si>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</si>
  <si>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</si>
  <si>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</si>
  <si>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</si>
  <si>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</si>
  <si>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</si>
  <si>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</si>
  <si>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</si>
  <si>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</si>
  <si>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</si>
  <si>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</si>
  <si>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</si>
  <si>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</si>
  <si>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</si>
  <si>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</si>
  <si>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</si>
  <si>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</si>
  <si>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</si>
  <si>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</si>
  <si>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</si>
  <si>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</si>
  <si>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</si>
  <si>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</si>
  <si>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</si>
  <si>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</si>
  <si>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</si>
  <si>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</si>
  <si>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</si>
  <si>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</si>
  <si>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</si>
  <si>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</si>
  <si>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</si>
  <si>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</si>
  <si>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</si>
  <si>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</si>
  <si>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</si>
  <si>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</si>
  <si>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</si>
  <si>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</si>
  <si>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</si>
  <si>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</si>
  <si>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</si>
  <si>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</si>
  <si>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</si>
  <si>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</si>
  <si>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</si>
  <si>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</si>
  <si>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</si>
  <si>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</si>
  <si>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</si>
  <si>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</si>
  <si>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</si>
  <si>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</si>
  <si>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</si>
  <si>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</si>
  <si>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</si>
  <si>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</si>
  <si>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</si>
  <si>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</si>
  <si>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</si>
  <si>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</si>
  <si>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</si>
  <si>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</si>
  <si>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</si>
  <si>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</si>
  <si>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</si>
  <si>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</si>
  <si>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</si>
  <si>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</si>
  <si>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</si>
  <si>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</si>
  <si>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</si>
  <si>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</si>
  <si>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</si>
  <si>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</si>
  <si>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</si>
  <si>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</si>
  <si>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</si>
  <si>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</si>
  <si>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</si>
  <si>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</si>
  <si>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</si>
  <si>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</si>
  <si>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</si>
  <si>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</si>
  <si>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</si>
  <si>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</si>
  <si>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</si>
  <si>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</si>
  <si>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</si>
  <si>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</si>
  <si>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</si>
  <si>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</si>
  <si>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</si>
  <si>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</si>
  <si>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</si>
  <si>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</si>
  <si>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</si>
  <si>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</si>
  <si>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</si>
  <si>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</si>
  <si>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</si>
  <si>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</si>
  <si>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</si>
  <si>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</si>
  <si>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</si>
  <si>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</si>
  <si>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</si>
  <si>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</si>
  <si>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</si>
  <si>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</si>
  <si>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</si>
  <si>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</si>
  <si>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</si>
  <si>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</si>
  <si>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</si>
  <si>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</si>
  <si>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</si>
  <si>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</si>
  <si>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</si>
  <si>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</si>
  <si>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</si>
  <si>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</si>
  <si>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</si>
  <si>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</si>
  <si>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</si>
  <si>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</si>
  <si>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</si>
  <si>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</si>
  <si>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</si>
  <si>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</si>
  <si>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</si>
  <si>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</si>
  <si>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</si>
  <si>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</si>
  <si>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</si>
  <si>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</si>
  <si>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</si>
  <si>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</si>
  <si>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</si>
  <si>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</si>
  <si>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</si>
  <si>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</si>
  <si>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</si>
  <si>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</si>
  <si>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</si>
  <si>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</si>
  <si>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</si>
  <si>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</si>
  <si>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</si>
  <si>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</si>
  <si>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</si>
  <si>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</si>
  <si>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</si>
  <si>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</si>
  <si>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</si>
  <si>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</si>
  <si>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</si>
  <si>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</si>
  <si>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</si>
  <si>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</si>
  <si>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</si>
  <si>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</si>
  <si>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</si>
  <si>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</si>
  <si>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</si>
  <si>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</si>
  <si>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</si>
  <si>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</si>
  <si>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</si>
  <si>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</si>
  <si>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</si>
  <si>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</si>
  <si>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</si>
  <si>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</si>
  <si>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</si>
  <si>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</si>
  <si>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</si>
  <si>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</si>
  <si>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</si>
  <si>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</si>
  <si>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</si>
  <si>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</si>
  <si>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</si>
  <si>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</si>
  <si>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</si>
  <si>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</si>
  <si>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</si>
  <si>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</si>
  <si>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</si>
  <si>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</si>
  <si>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</si>
  <si>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</si>
  <si>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</si>
  <si>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</si>
  <si>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</si>
  <si>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</si>
  <si>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</si>
  <si>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</si>
  <si>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</si>
  <si>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</si>
  <si>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</si>
  <si>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</si>
  <si>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</si>
  <si>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</si>
  <si>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</si>
  <si>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</si>
  <si>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</si>
  <si>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</si>
  <si>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</si>
  <si>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</si>
  <si>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</si>
  <si>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</si>
  <si>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</si>
  <si>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</si>
  <si>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</si>
  <si>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</si>
  <si>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</si>
  <si>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</si>
  <si>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</si>
  <si>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</si>
  <si>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</si>
  <si>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</si>
  <si>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</si>
  <si>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</si>
  <si>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</si>
  <si>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</si>
  <si>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</si>
  <si>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</si>
  <si>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</si>
  <si>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</si>
  <si>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</si>
  <si>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</si>
  <si>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</si>
  <si>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</si>
  <si>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</si>
  <si>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</si>
  <si>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</si>
  <si>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</si>
  <si>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</si>
  <si>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</si>
  <si>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</si>
  <si>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</si>
  <si>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</si>
  <si>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</si>
  <si>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</si>
  <si>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</si>
  <si>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</si>
  <si>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</si>
  <si>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</si>
  <si>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</si>
  <si>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</si>
  <si>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</si>
  <si>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</si>
  <si>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</si>
  <si>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</si>
  <si>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</si>
  <si>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</si>
  <si>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</si>
  <si>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</si>
  <si>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</si>
  <si>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</si>
  <si>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</si>
  <si>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</si>
  <si>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</si>
  <si>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</si>
  <si>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</si>
  <si>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</si>
  <si>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</si>
  <si>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</si>
  <si>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</si>
  <si>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</si>
  <si>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</si>
  <si>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</si>
  <si>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</si>
  <si>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</si>
  <si>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</si>
  <si>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</si>
  <si>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</si>
  <si>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</si>
  <si>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</si>
  <si>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</si>
  <si>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</si>
  <si>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</si>
  <si>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</si>
  <si>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</si>
  <si>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</si>
  <si>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</si>
  <si>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</si>
  <si>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</si>
  <si>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</si>
  <si>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</si>
  <si>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</si>
  <si>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</si>
  <si>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</si>
  <si>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</si>
  <si>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</si>
  <si>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</si>
  <si>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</si>
  <si>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</si>
  <si>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</si>
  <si>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</si>
  <si>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</si>
  <si>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</si>
  <si>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</si>
  <si>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</si>
  <si>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</si>
  <si>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</si>
  <si>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</si>
  <si>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</si>
  <si>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</si>
  <si>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</si>
  <si>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</si>
  <si>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</si>
  <si>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</si>
  <si>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</si>
  <si>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</si>
  <si>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</si>
  <si>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</si>
  <si>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</si>
  <si>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</si>
  <si>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</si>
  <si>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</si>
  <si>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</si>
  <si>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</si>
  <si>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</si>
  <si>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</si>
  <si>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</si>
  <si>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</si>
  <si>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</si>
  <si>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</si>
  <si>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</si>
  <si>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</si>
  <si>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</si>
  <si>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</si>
  <si>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</si>
  <si>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</si>
  <si>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</si>
  <si>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</si>
  <si>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</si>
  <si>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</si>
  <si>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</si>
  <si>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</si>
  <si>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</si>
  <si>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</si>
  <si>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</si>
  <si>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</si>
  <si>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</si>
  <si>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</si>
  <si>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</si>
  <si>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</si>
  <si>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</si>
  <si>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</si>
  <si>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</si>
  <si>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</si>
  <si>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</si>
  <si>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</si>
  <si>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</si>
  <si>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</si>
  <si>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</si>
  <si>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</si>
  <si>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</si>
  <si>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</si>
  <si>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</si>
  <si>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</si>
  <si>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</si>
  <si>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</si>
  <si>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</si>
  <si>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</si>
  <si>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</si>
  <si>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</si>
  <si>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</si>
  <si>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</si>
  <si>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</si>
  <si>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</si>
  <si>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</si>
  <si>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</si>
  <si>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</si>
  <si>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</si>
  <si>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</si>
  <si>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</si>
  <si>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</si>
  <si>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</si>
  <si>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</si>
  <si>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</si>
  <si>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</si>
  <si>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</si>
  <si>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</si>
  <si>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</si>
  <si>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</si>
  <si>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</si>
  <si>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</si>
  <si>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</si>
  <si>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</si>
  <si>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</si>
  <si>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</si>
  <si>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</si>
  <si>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</si>
  <si>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</si>
  <si>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</si>
  <si>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</si>
  <si>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</si>
  <si>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</si>
  <si>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</si>
  <si>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</si>
  <si>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</si>
  <si>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</si>
  <si>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</si>
  <si>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</si>
  <si>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</si>
  <si>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</si>
  <si>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</si>
  <si>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</si>
  <si>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</si>
  <si>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</si>
  <si>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</si>
  <si>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</si>
  <si>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</si>
  <si>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</si>
  <si>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</si>
  <si>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</si>
  <si>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</si>
  <si>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</si>
  <si>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</si>
  <si>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</si>
  <si>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</si>
  <si>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</si>
  <si>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</si>
  <si>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</si>
  <si>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</si>
  <si>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</si>
  <si>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</si>
  <si>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</si>
  <si>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</si>
  <si>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</si>
  <si>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</si>
  <si>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</si>
  <si>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</si>
  <si>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</si>
  <si>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</si>
  <si>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</si>
  <si>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</si>
  <si>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</si>
  <si>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</si>
  <si>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</si>
  <si>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</si>
  <si>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</si>
  <si>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</si>
  <si>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</si>
  <si>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</si>
  <si>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</si>
  <si>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</si>
  <si>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</si>
  <si>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</si>
  <si>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</si>
  <si>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</si>
  <si>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</si>
  <si>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</si>
  <si>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</si>
  <si>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</si>
  <si>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</si>
  <si>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</si>
  <si>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</si>
  <si>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</si>
  <si>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</si>
  <si>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</si>
  <si>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</si>
  <si>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</si>
  <si>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</si>
  <si>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</si>
  <si>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</si>
  <si>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</si>
  <si>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</si>
  <si>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</si>
  <si>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</si>
  <si>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</si>
  <si>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</si>
  <si>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</si>
  <si>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</si>
  <si>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</si>
  <si>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</si>
  <si>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</si>
  <si>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</si>
  <si>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</si>
  <si>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</si>
  <si>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</si>
  <si>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</si>
  <si>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</si>
  <si>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</si>
  <si>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</si>
  <si>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</si>
  <si>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</si>
  <si>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</si>
  <si>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</si>
  <si>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</si>
  <si>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</si>
  <si>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</si>
  <si>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</si>
  <si>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</si>
  <si>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</si>
  <si>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</si>
  <si>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</si>
  <si>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</si>
  <si>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</si>
  <si>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</si>
  <si>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</si>
  <si>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</si>
  <si>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</si>
  <si>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</si>
  <si>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</si>
  <si>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</si>
  <si>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</si>
  <si>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</si>
  <si>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</si>
  <si>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</si>
  <si>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</si>
  <si>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</si>
  <si>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</si>
  <si>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</si>
  <si>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</si>
  <si>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</si>
  <si>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</si>
  <si>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</si>
  <si>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</si>
  <si>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</si>
  <si>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</si>
  <si>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</si>
  <si>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</si>
  <si>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</si>
  <si>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</si>
  <si>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</si>
  <si>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</si>
  <si>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</si>
  <si>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</si>
  <si>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</si>
  <si>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</si>
  <si>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</si>
  <si>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</si>
  <si>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</si>
  <si>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</si>
  <si>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</si>
  <si>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</si>
  <si>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</si>
  <si>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</si>
  <si>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</si>
  <si>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</si>
  <si>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</si>
  <si>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</si>
  <si>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</si>
  <si>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</si>
  <si>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</si>
  <si>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</si>
  <si>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</si>
  <si>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</si>
  <si>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</si>
  <si>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</si>
  <si>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</si>
  <si>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</si>
  <si>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</si>
  <si>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</si>
  <si>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</si>
  <si>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</si>
  <si>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</si>
  <si>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</si>
  <si>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</si>
  <si>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</si>
  <si>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</si>
  <si>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</si>
  <si>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</si>
  <si>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</si>
  <si>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</si>
  <si>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</si>
  <si>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</si>
  <si>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</si>
  <si>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</si>
  <si>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</si>
  <si>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</si>
  <si>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</si>
  <si>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</si>
  <si>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</si>
  <si>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</si>
  <si>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</si>
  <si>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</si>
  <si>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</si>
  <si>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</si>
  <si>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</si>
  <si>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</si>
  <si>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</si>
  <si>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</si>
  <si>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</si>
  <si>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</si>
  <si>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</si>
  <si>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</si>
  <si>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</si>
  <si>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</si>
  <si>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</si>
  <si>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</si>
  <si>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</si>
  <si>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</si>
  <si>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</si>
  <si>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</si>
  <si>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</si>
  <si>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</si>
  <si>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</si>
  <si>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</si>
  <si>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</si>
  <si>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</si>
  <si>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</si>
  <si>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</si>
  <si>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</si>
  <si>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</si>
  <si>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</si>
  <si>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</si>
  <si>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</si>
  <si>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</si>
  <si>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</si>
  <si>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</si>
  <si>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</si>
  <si>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</si>
  <si>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</si>
  <si>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</si>
  <si>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</si>
  <si>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</si>
  <si>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</si>
  <si>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</si>
  <si>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</si>
  <si>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</si>
  <si>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</si>
  <si>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</si>
  <si>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</si>
  <si>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</si>
  <si>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</si>
  <si>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</si>
  <si>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</si>
  <si>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</si>
  <si>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</si>
  <si>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</si>
  <si>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</si>
  <si>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</si>
  <si>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</si>
  <si>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</si>
  <si>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</si>
  <si>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</si>
  <si>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</si>
  <si>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</si>
  <si>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</si>
  <si>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</si>
  <si>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</si>
  <si>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</si>
  <si>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</si>
  <si>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</si>
  <si>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</si>
  <si>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</si>
  <si>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</si>
  <si>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</si>
  <si>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</si>
  <si>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</si>
  <si>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</si>
  <si>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</si>
  <si>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</si>
  <si>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</si>
  <si>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</si>
  <si>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</si>
  <si>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</si>
  <si>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</si>
  <si>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</si>
  <si>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</si>
  <si>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</si>
  <si>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</si>
  <si>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</si>
  <si>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</si>
  <si>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</si>
  <si>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</si>
  <si>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</si>
  <si>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</si>
  <si>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</si>
  <si>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</si>
  <si>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</si>
  <si>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</si>
  <si>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</si>
  <si>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</si>
  <si>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</si>
  <si>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</si>
  <si>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</si>
  <si>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</si>
  <si>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</si>
  <si>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</si>
  <si>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</si>
  <si>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</si>
  <si>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</si>
  <si>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</si>
  <si>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</si>
  <si>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</si>
  <si>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</si>
  <si>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</si>
  <si>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</si>
  <si>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</si>
  <si>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</si>
  <si>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</si>
  <si>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</si>
  <si>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</si>
  <si>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</si>
  <si>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</si>
  <si>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</si>
  <si>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</si>
  <si>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</si>
  <si>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</si>
  <si>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</si>
  <si>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</si>
  <si>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</si>
  <si>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</si>
  <si>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</si>
  <si>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</si>
  <si>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</si>
  <si>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</si>
  <si>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</si>
  <si>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</si>
  <si>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</si>
  <si>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</si>
  <si>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</si>
  <si>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</si>
  <si>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</si>
  <si>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</si>
  <si>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</si>
  <si>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</si>
  <si>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</si>
  <si>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</si>
  <si>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</si>
  <si>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</si>
  <si>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</si>
  <si>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</si>
  <si>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</si>
  <si>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</si>
  <si>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</si>
  <si>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</si>
  <si>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</si>
  <si>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</si>
  <si>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</si>
  <si>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</si>
  <si>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</si>
  <si>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</si>
  <si>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</si>
  <si>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</si>
  <si>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</si>
  <si>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</si>
  <si>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</si>
  <si>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</si>
  <si>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</si>
  <si>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</si>
  <si>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</si>
  <si>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</si>
  <si>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</si>
  <si>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</si>
  <si>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</si>
  <si>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</si>
  <si>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</si>
  <si>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</si>
  <si>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</si>
  <si>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</si>
  <si>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</si>
  <si>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</si>
  <si>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</si>
  <si>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</si>
  <si>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</si>
  <si>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</si>
  <si>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</si>
  <si>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</si>
  <si>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</si>
  <si>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</si>
  <si>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</si>
  <si>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</si>
  <si>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</si>
  <si>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</si>
  <si>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</si>
  <si>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</si>
  <si>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</si>
  <si>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</si>
  <si>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</si>
  <si>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</si>
  <si>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</si>
  <si>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</si>
  <si>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</si>
  <si>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</si>
  <si>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</si>
  <si>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</si>
  <si>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</si>
  <si>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</si>
  <si>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</si>
  <si>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</si>
  <si>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</si>
  <si>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</si>
  <si>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</si>
  <si>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</si>
  <si>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</si>
  <si>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</si>
  <si>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</si>
  <si>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</si>
  <si>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</si>
  <si>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</si>
  <si>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</si>
  <si>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</si>
  <si>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</si>
  <si>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</si>
  <si>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</si>
  <si>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</si>
  <si>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</si>
  <si>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</si>
  <si>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</si>
  <si>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</si>
  <si>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</si>
  <si>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</si>
  <si>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</si>
  <si>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</si>
  <si>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</si>
  <si>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</si>
  <si>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</si>
  <si>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</si>
  <si>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</si>
  <si>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</si>
  <si>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</si>
  <si>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</si>
  <si>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</si>
  <si>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</si>
  <si>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</si>
  <si>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</si>
  <si>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</si>
  <si>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</si>
  <si>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</si>
  <si>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</si>
  <si>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</si>
  <si>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</si>
  <si>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</si>
  <si>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</si>
  <si>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</si>
  <si>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</si>
  <si>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</si>
  <si>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</si>
  <si>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</si>
  <si>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</si>
  <si>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</si>
  <si>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</si>
  <si>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</si>
  <si>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</si>
  <si>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</si>
  <si>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</si>
  <si>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</si>
  <si>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</si>
  <si>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</si>
  <si>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</si>
  <si>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</si>
  <si>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</si>
  <si>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</si>
  <si>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</si>
  <si>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</si>
  <si>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</si>
  <si>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</si>
  <si>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</si>
  <si>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</si>
  <si>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</si>
  <si>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</si>
  <si>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</si>
  <si>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</si>
  <si>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</si>
  <si>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</si>
  <si>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</si>
  <si>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</si>
  <si>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</si>
  <si>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</si>
  <si>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</si>
  <si>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</si>
  <si>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</si>
  <si>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</si>
  <si>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</si>
  <si>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</si>
  <si>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</si>
  <si>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</si>
  <si>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</si>
  <si>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</si>
  <si>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</si>
  <si>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</si>
  <si>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</si>
  <si>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</si>
  <si>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</si>
  <si>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</si>
  <si>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</si>
  <si>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</si>
  <si>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</si>
  <si>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</si>
  <si>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</si>
  <si>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</si>
  <si>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</si>
  <si>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</si>
  <si>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</si>
  <si>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</si>
  <si>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</si>
  <si>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</si>
  <si>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</si>
  <si>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</si>
  <si>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</si>
  <si>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</si>
  <si>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</si>
  <si>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</si>
  <si>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</si>
  <si>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</si>
  <si>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</si>
  <si>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</si>
  <si>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</si>
  <si>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</si>
  <si>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</si>
  <si>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</si>
  <si>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</si>
  <si>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</si>
  <si>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</si>
  <si>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</si>
  <si>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</si>
  <si>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</si>
  <si>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</si>
  <si>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</si>
  <si>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</si>
  <si>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</si>
  <si>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</si>
  <si>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</si>
  <si>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</si>
  <si>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</si>
  <si>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</si>
  <si>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</si>
  <si>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</si>
  <si>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</si>
  <si>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</si>
  <si>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</si>
  <si>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</si>
  <si>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</si>
  <si>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</si>
  <si>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</si>
  <si>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</si>
  <si>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</si>
  <si>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</si>
  <si>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</si>
  <si>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</si>
  <si>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</si>
  <si>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</si>
  <si>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</si>
  <si>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</si>
  <si>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</si>
  <si>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</si>
  <si>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</si>
  <si>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</si>
  <si>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</si>
  <si>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</si>
  <si>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</si>
  <si>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</si>
  <si>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</si>
  <si>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</si>
  <si>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</si>
  <si>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</si>
  <si>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</si>
  <si>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</si>
  <si>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</si>
  <si>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</si>
  <si>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</si>
  <si>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</si>
  <si>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</si>
  <si>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</si>
  <si>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</si>
  <si>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</si>
  <si>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</si>
  <si>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</si>
  <si>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</si>
  <si>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</si>
  <si>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</si>
  <si>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</si>
  <si>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</si>
  <si>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</si>
  <si>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</si>
  <si>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</si>
  <si>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</si>
  <si>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</si>
  <si>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</si>
  <si>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</si>
  <si>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</si>
  <si>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</si>
  <si>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</si>
  <si>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</si>
  <si>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</si>
  <si>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</si>
  <si>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</si>
  <si>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</si>
  <si>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</si>
  <si>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</si>
  <si>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</si>
  <si>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</si>
  <si>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</si>
  <si>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</si>
  <si>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</si>
  <si>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</si>
  <si>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</si>
  <si>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</si>
  <si>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</si>
  <si>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</si>
  <si>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</si>
  <si>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</si>
  <si>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</si>
  <si>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</si>
  <si>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</si>
  <si>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</si>
  <si>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</si>
  <si>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</si>
  <si>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</si>
  <si>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</si>
  <si>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</si>
  <si>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</si>
  <si>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</si>
  <si>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</si>
  <si>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</si>
  <si>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</si>
  <si>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</si>
  <si>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</si>
  <si>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</si>
  <si>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</si>
  <si>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</si>
  <si>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</si>
  <si>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</si>
  <si>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</si>
  <si>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</si>
  <si>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</si>
  <si>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</si>
  <si>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</si>
  <si>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</si>
  <si>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</si>
  <si>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</si>
  <si>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</si>
  <si>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</si>
  <si>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</si>
  <si>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</si>
  <si>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</si>
  <si>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</si>
  <si>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</si>
  <si>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</si>
  <si>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</si>
  <si>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</si>
  <si>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</si>
  <si>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</si>
  <si>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</si>
  <si>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</si>
  <si>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</si>
  <si>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</si>
  <si>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</si>
  <si>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</si>
  <si>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</si>
  <si>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</si>
  <si>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</si>
  <si>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</si>
  <si>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</si>
  <si>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</si>
  <si>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</si>
  <si>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</si>
  <si>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</si>
  <si>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</si>
  <si>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</si>
  <si>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</si>
  <si>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</si>
  <si>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</si>
  <si>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</si>
  <si>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</si>
  <si>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</si>
  <si>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</si>
  <si>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</si>
  <si>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</si>
  <si>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</si>
  <si>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</si>
  <si>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</si>
  <si>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</si>
  <si>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</si>
  <si>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</si>
  <si>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</si>
  <si>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</si>
  <si>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</si>
  <si>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</si>
  <si>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</si>
  <si>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</si>
  <si>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</si>
  <si>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</si>
  <si>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</si>
  <si>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</si>
  <si>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</si>
  <si>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</si>
  <si>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</si>
  <si>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</si>
  <si>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</si>
  <si>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</si>
  <si>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</si>
  <si>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</si>
  <si>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</si>
  <si>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</si>
  <si>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</si>
  <si>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</si>
  <si>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</si>
  <si>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</si>
  <si>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</si>
  <si>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</si>
  <si>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</si>
  <si>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</si>
  <si>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</si>
  <si>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</si>
  <si>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</si>
  <si>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</si>
  <si>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</si>
  <si>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</si>
  <si>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</si>
  <si>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</si>
  <si>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</si>
  <si>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</si>
  <si>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</si>
  <si>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</si>
  <si>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</si>
  <si>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</si>
  <si>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</si>
  <si>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</si>
  <si>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</si>
  <si>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</si>
  <si>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</si>
  <si>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</si>
  <si>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</si>
  <si>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</si>
  <si>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</si>
  <si>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</si>
  <si>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</si>
  <si>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</si>
  <si>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</si>
  <si>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</si>
  <si>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</si>
  <si>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</si>
  <si>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</si>
  <si>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</si>
  <si>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</si>
  <si>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</si>
  <si>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</si>
  <si>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</si>
  <si>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</si>
  <si>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</si>
  <si>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</si>
  <si>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</si>
  <si>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</si>
  <si>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</si>
  <si>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</si>
  <si>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</si>
  <si>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</si>
  <si>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</si>
  <si>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</si>
  <si>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</si>
  <si>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</si>
  <si>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</si>
  <si>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</si>
  <si>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</si>
  <si>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</si>
  <si>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</si>
  <si>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</si>
  <si>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</si>
  <si>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</si>
  <si>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</si>
  <si>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</si>
  <si>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</si>
  <si>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</si>
  <si>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</si>
  <si>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</si>
  <si>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</si>
  <si>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</si>
  <si>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</si>
  <si>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</si>
  <si>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</si>
  <si>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</si>
  <si>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</si>
  <si>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</si>
  <si>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</si>
  <si>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</si>
  <si>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</si>
  <si>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</si>
  <si>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</si>
  <si>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</si>
  <si>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</si>
  <si>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</si>
  <si>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</si>
  <si>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</si>
  <si>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</si>
  <si>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</si>
  <si>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</si>
  <si>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</si>
  <si>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</si>
  <si>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</si>
  <si>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</si>
  <si>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</si>
  <si>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</si>
  <si>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</si>
  <si>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</si>
  <si>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</si>
  <si>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</si>
  <si>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</si>
  <si>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</si>
  <si>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</si>
  <si>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</si>
  <si>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</si>
  <si>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</si>
  <si>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</si>
  <si>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</si>
  <si>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</si>
  <si>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</si>
  <si>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</si>
  <si>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</si>
  <si>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</si>
  <si>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</si>
  <si>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</si>
  <si>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</si>
  <si>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</si>
  <si>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</si>
  <si>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</si>
  <si>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</si>
  <si>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</si>
  <si>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</si>
  <si>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</si>
  <si>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</si>
  <si>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</si>
  <si>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</si>
  <si>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</si>
  <si>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</si>
  <si>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</si>
  <si>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</si>
  <si>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</si>
  <si>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</si>
  <si>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</si>
  <si>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</si>
  <si>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</si>
  <si>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</si>
  <si>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</si>
  <si>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</si>
  <si>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</si>
  <si>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</si>
  <si>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</si>
  <si>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</si>
  <si>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</si>
  <si>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</si>
  <si>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</si>
  <si>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</si>
  <si>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</si>
  <si>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</si>
  <si>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</si>
  <si>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</si>
  <si>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</si>
  <si>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</si>
  <si>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</si>
  <si>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</si>
  <si>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</si>
  <si>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</si>
  <si>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</si>
  <si>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</si>
  <si>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</si>
  <si>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</si>
  <si>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</si>
  <si>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</si>
  <si>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</si>
  <si>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</si>
  <si>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</si>
  <si>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</si>
  <si>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</si>
  <si>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</si>
  <si>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</si>
  <si>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</si>
  <si>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</si>
  <si>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</si>
  <si>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</si>
  <si>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</si>
  <si>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</si>
  <si>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</si>
  <si>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</si>
  <si>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</si>
  <si>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</si>
  <si>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</si>
  <si>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</si>
  <si>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</si>
  <si>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</si>
  <si>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</si>
  <si>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</si>
  <si>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</si>
  <si>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</si>
  <si>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</si>
  <si>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</si>
  <si>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</si>
  <si>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</si>
  <si>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</si>
  <si>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</si>
  <si>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</si>
  <si>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</si>
  <si>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</si>
  <si>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</si>
  <si>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</si>
  <si>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</si>
  <si>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</si>
  <si>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</si>
  <si>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</si>
  <si>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</si>
  <si>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</si>
  <si>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</si>
  <si>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</si>
  <si>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</si>
  <si>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</si>
  <si>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</si>
  <si>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</si>
  <si>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</si>
  <si>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</si>
  <si>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</si>
  <si>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</si>
  <si>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</si>
  <si>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</si>
  <si>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</si>
  <si>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</si>
  <si>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</si>
  <si>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</si>
  <si>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</si>
  <si>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</si>
  <si>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</si>
  <si>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</si>
  <si>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</si>
  <si>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</si>
  <si>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</si>
  <si>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</si>
  <si>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</si>
  <si>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</si>
  <si>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</si>
  <si>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</si>
  <si>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</si>
  <si>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</si>
  <si>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</si>
  <si>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</si>
  <si>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</si>
  <si>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</si>
  <si>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</si>
  <si>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</si>
  <si>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</si>
  <si>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</si>
  <si>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</si>
  <si>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</si>
  <si>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</si>
  <si>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</si>
  <si>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</si>
  <si>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</si>
  <si>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</si>
  <si>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</si>
  <si>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</si>
  <si>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</si>
  <si>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</si>
  <si>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</si>
  <si>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</si>
  <si>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</si>
  <si>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</si>
  <si>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</si>
  <si>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</si>
  <si>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</si>
  <si>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</si>
  <si>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</si>
  <si>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</si>
  <si>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</si>
  <si>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</si>
  <si>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</si>
  <si>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</si>
  <si>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</si>
  <si>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</si>
  <si>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</si>
  <si>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</si>
  <si>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</si>
  <si>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</si>
  <si>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</si>
  <si>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</si>
  <si>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</si>
  <si>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</si>
  <si>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</si>
  <si>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</si>
  <si>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</si>
  <si>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</si>
  <si>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</si>
  <si>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</si>
  <si>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</si>
  <si>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</si>
  <si>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</si>
  <si>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</si>
  <si>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</si>
  <si>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</si>
  <si>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</si>
  <si>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</si>
  <si>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</si>
  <si>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</si>
  <si>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</si>
  <si>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</si>
  <si>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</si>
  <si>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</si>
  <si>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</si>
  <si>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</si>
  <si>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</si>
  <si>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</si>
  <si>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</si>
  <si>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</si>
  <si>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</si>
  <si>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</si>
  <si>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</si>
  <si>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</si>
  <si>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</si>
  <si>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</si>
  <si>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</si>
  <si>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</si>
  <si>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</si>
  <si>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</si>
  <si>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</si>
  <si>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</si>
  <si>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</si>
  <si>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</si>
  <si>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</si>
  <si>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</si>
  <si>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</si>
  <si>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</si>
  <si>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</si>
  <si>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</si>
  <si>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</si>
  <si>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</si>
  <si>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</si>
  <si>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</si>
  <si>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</si>
  <si>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</si>
  <si>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</si>
  <si>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</si>
  <si>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</si>
  <si>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</si>
  <si>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</si>
  <si>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</si>
  <si>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</si>
  <si>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</si>
  <si>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</si>
  <si>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</si>
  <si>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</si>
  <si>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</si>
  <si>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</si>
  <si>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</si>
  <si>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</si>
  <si>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</si>
  <si>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</si>
  <si>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</si>
  <si>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</si>
  <si>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</si>
  <si>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</si>
  <si>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</si>
  <si>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</si>
  <si>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</si>
  <si>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</si>
  <si>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</si>
  <si>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</si>
  <si>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</si>
  <si>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</si>
  <si>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</si>
  <si>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</si>
  <si>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</si>
  <si>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</si>
  <si>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</si>
  <si>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</si>
  <si>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</si>
  <si>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</si>
  <si>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</si>
  <si>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</si>
  <si>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</si>
  <si>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</si>
  <si>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</si>
  <si>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</si>
  <si>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</si>
  <si>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</si>
  <si>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</si>
  <si>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</si>
  <si>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</si>
  <si>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</si>
  <si>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</si>
  <si>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</si>
  <si>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</si>
  <si>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</si>
  <si>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</si>
  <si>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</si>
  <si>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</si>
  <si>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</si>
  <si>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</si>
  <si>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</si>
  <si>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</si>
  <si>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</si>
  <si>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</si>
  <si>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</si>
  <si>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</si>
  <si>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</si>
  <si>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</si>
  <si>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</si>
  <si>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</si>
  <si>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</si>
  <si>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</si>
  <si>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</si>
  <si>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</si>
  <si>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</si>
  <si>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</si>
  <si>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</si>
  <si>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</si>
  <si>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</si>
  <si>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</si>
  <si>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</si>
  <si>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</si>
  <si>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</si>
  <si>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</si>
  <si>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</si>
  <si>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</si>
  <si>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</si>
  <si>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</si>
  <si>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</si>
  <si>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</si>
  <si>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</si>
  <si>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</si>
  <si>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</si>
  <si>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</si>
  <si>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</si>
  <si>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</si>
  <si>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</si>
  <si>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</si>
  <si>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</si>
  <si>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</si>
  <si>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</si>
  <si>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</si>
  <si>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</si>
  <si>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</si>
  <si>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</si>
  <si>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</si>
  <si>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</si>
  <si>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</si>
  <si>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</si>
  <si>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</si>
  <si>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</si>
  <si>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</si>
  <si>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</si>
  <si>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</si>
  <si>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</si>
  <si>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</si>
  <si>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</si>
  <si>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</si>
  <si>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</si>
  <si>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</si>
  <si>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</si>
  <si>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</si>
  <si>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</si>
  <si>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</si>
  <si>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</si>
  <si>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</si>
  <si>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</si>
  <si>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</si>
  <si>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</si>
  <si>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</si>
  <si>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</si>
  <si>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</si>
  <si>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</si>
  <si>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</si>
  <si>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</si>
  <si>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</si>
  <si>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</si>
  <si>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</si>
  <si>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</si>
  <si>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</si>
  <si>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</si>
  <si>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</si>
  <si>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</si>
  <si>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</si>
  <si>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</si>
  <si>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</si>
  <si>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</si>
  <si>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</si>
  <si>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</si>
  <si>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</si>
  <si>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</si>
  <si>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</si>
  <si>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</si>
  <si>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</si>
  <si>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</si>
  <si>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</si>
  <si>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</si>
  <si>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</si>
  <si>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</si>
  <si>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</si>
  <si>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</si>
  <si>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</si>
  <si>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</si>
  <si>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</si>
  <si>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</si>
  <si>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</si>
  <si>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</si>
  <si>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</si>
  <si>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</si>
  <si>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</si>
  <si>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</si>
  <si>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</si>
  <si>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</si>
  <si>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</si>
  <si>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</si>
  <si>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</si>
  <si>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</si>
  <si>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</si>
  <si>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</si>
  <si>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</si>
  <si>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</si>
  <si>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</si>
  <si>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</si>
  <si>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</si>
  <si>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</si>
  <si>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</si>
  <si>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</si>
  <si>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</si>
  <si>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</si>
  <si>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</si>
  <si>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</si>
  <si>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</si>
  <si>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</si>
  <si>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</si>
  <si>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</si>
  <si>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</si>
  <si>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</si>
  <si>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</si>
  <si>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</si>
  <si>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</si>
  <si>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</si>
  <si>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</si>
  <si>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</si>
  <si>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</si>
  <si>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</si>
  <si>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</si>
  <si>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</si>
  <si>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</si>
  <si>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</si>
  <si>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</si>
  <si>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</si>
  <si>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</si>
  <si>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</si>
  <si>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</si>
  <si>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</si>
  <si>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</si>
  <si>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</si>
  <si>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</si>
  <si>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</si>
  <si>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</si>
  <si>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</si>
  <si>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</si>
  <si>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</si>
  <si>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</si>
  <si>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</si>
  <si>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</si>
  <si>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</si>
  <si>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</si>
  <si>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</si>
  <si>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</si>
  <si>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</si>
  <si>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</si>
  <si>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</si>
  <si>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</si>
  <si>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</si>
  <si>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</si>
  <si>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</si>
  <si>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</si>
  <si>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</si>
  <si>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</si>
  <si>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</si>
  <si>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</si>
  <si>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</si>
  <si>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</si>
  <si>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</si>
  <si>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</si>
  <si>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</si>
  <si>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</si>
  <si>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</si>
  <si>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</si>
  <si>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</si>
  <si>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</si>
  <si>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</si>
  <si>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</si>
  <si>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</si>
  <si>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</si>
  <si>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</si>
  <si>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</si>
  <si>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</si>
  <si>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</si>
  <si>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</si>
  <si>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</si>
  <si>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</si>
  <si>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</si>
  <si>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</si>
  <si>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</si>
  <si>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</si>
  <si>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</si>
  <si>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</si>
  <si>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</si>
  <si>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</si>
  <si>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</si>
  <si>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</si>
  <si>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</si>
  <si>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</si>
  <si>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</si>
  <si>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</si>
  <si>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</si>
  <si>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</si>
  <si>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</si>
  <si>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</si>
  <si>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</si>
  <si>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</si>
  <si>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</si>
  <si>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</si>
  <si>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</si>
  <si>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</si>
  <si>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</si>
  <si>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</si>
  <si>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</si>
  <si>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</si>
  <si>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</si>
  <si>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</si>
  <si>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</si>
  <si>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</si>
  <si>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</si>
  <si>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</si>
  <si>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</si>
  <si>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</si>
  <si>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</si>
  <si>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</si>
  <si>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</si>
  <si>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</si>
  <si>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</si>
  <si>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</si>
  <si>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</si>
  <si>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</si>
  <si>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</si>
  <si>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</si>
  <si>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</si>
  <si>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</si>
  <si>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</si>
  <si>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</si>
  <si>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</si>
  <si>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</si>
  <si>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</si>
  <si>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</si>
  <si>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</si>
  <si>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</si>
  <si>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</si>
  <si>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</si>
  <si>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</si>
  <si>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</si>
  <si>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</si>
  <si>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</si>
  <si>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</si>
  <si>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</si>
  <si>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</si>
  <si>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</si>
  <si>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</si>
  <si>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</si>
  <si>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</si>
  <si>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</si>
  <si>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</si>
  <si>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</si>
  <si>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</si>
  <si>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</si>
  <si>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</si>
  <si>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</si>
  <si>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</si>
  <si>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</si>
  <si>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</si>
  <si>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</si>
  <si>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</si>
  <si>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</si>
  <si>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</si>
  <si>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</si>
  <si>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</si>
  <si>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</si>
  <si>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</si>
  <si>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</si>
  <si>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</si>
  <si>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</si>
  <si>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</si>
  <si>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</si>
  <si>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</si>
  <si>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</si>
  <si>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</si>
  <si>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</si>
  <si>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</si>
  <si>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</si>
  <si>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</si>
  <si>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</si>
  <si>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</si>
  <si>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</si>
  <si>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</si>
  <si>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</si>
  <si>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</si>
  <si>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</si>
  <si>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</si>
  <si>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</si>
  <si>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</si>
  <si>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</si>
  <si>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</si>
  <si>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</si>
  <si>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</si>
  <si>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</si>
  <si>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</si>
  <si>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</si>
  <si>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</si>
  <si>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</si>
  <si>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</si>
  <si>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</si>
  <si>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</si>
  <si>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</si>
  <si>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</si>
  <si>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</si>
  <si>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</si>
  <si>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</si>
  <si>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</si>
  <si>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</si>
  <si>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</si>
  <si>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</si>
  <si>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</si>
  <si>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</si>
  <si>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</si>
  <si>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</si>
  <si>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</si>
  <si>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</si>
  <si>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</si>
  <si>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</si>
  <si>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</si>
  <si>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</si>
  <si>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</si>
  <si>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</si>
  <si>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</si>
  <si>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</si>
  <si>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</si>
  <si>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</si>
  <si>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</si>
  <si>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</si>
  <si>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</si>
  <si>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</si>
  <si>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</si>
  <si>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</si>
  <si>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</si>
  <si>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</si>
  <si>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</si>
  <si>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</si>
  <si>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</si>
  <si>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</si>
  <si>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</si>
  <si>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</si>
  <si>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</si>
  <si>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</si>
  <si>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</si>
  <si>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</si>
  <si>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</si>
  <si>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</si>
  <si>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</si>
  <si>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</si>
  <si>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</si>
  <si>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</si>
  <si>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</si>
  <si>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</si>
  <si>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</si>
  <si>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</si>
  <si>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</si>
  <si>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</si>
  <si>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</si>
  <si>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</si>
  <si>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</si>
  <si>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</si>
  <si>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</si>
  <si>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</si>
  <si>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</si>
  <si>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</si>
  <si>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</si>
  <si>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</si>
  <si>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</si>
  <si>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</si>
  <si>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</si>
  <si>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</si>
  <si>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</si>
  <si>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</si>
  <si>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</si>
  <si>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</si>
  <si>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</si>
  <si>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</si>
  <si>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</si>
  <si>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</si>
  <si>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</si>
  <si>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</si>
  <si>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</si>
  <si>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</si>
  <si>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</si>
  <si>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</si>
  <si>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</si>
  <si>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</si>
  <si>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</si>
  <si>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</si>
  <si>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</si>
  <si>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</si>
  <si>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</si>
  <si>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</si>
  <si>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</si>
  <si>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</si>
  <si>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</si>
  <si>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</si>
  <si>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</si>
  <si>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</si>
  <si>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</si>
  <si>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</si>
  <si>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</si>
  <si>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</si>
  <si>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</si>
  <si>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</si>
  <si>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</si>
  <si>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</si>
  <si>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</si>
  <si>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</si>
  <si>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</si>
  <si>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</si>
  <si>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</si>
  <si>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</si>
  <si>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</si>
  <si>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</si>
  <si>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</si>
  <si>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</si>
  <si>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</si>
  <si>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</si>
  <si>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</si>
  <si>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</si>
  <si>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</si>
  <si>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</si>
  <si>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</si>
  <si>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</si>
  <si>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</si>
  <si>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</si>
  <si>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</si>
  <si>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</si>
  <si>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</si>
  <si>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</si>
  <si>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</si>
  <si>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</si>
  <si>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</si>
  <si>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</si>
  <si>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</si>
  <si>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</si>
  <si>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</si>
  <si>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</si>
  <si>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</si>
  <si>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</si>
  <si>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</si>
  <si>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</si>
  <si>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</si>
  <si>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</si>
  <si>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</si>
  <si>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</si>
  <si>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</si>
  <si>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</si>
  <si>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</si>
  <si>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</si>
  <si>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</si>
  <si>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</si>
  <si>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</si>
  <si>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</si>
  <si>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</si>
  <si>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</si>
  <si>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</si>
  <si>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</si>
  <si>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</si>
  <si>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</si>
  <si>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</si>
  <si>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</si>
  <si>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</si>
  <si>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</si>
  <si>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</si>
  <si>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</si>
  <si>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</si>
  <si>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</si>
  <si>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</si>
  <si>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</si>
  <si>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</si>
  <si>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</si>
  <si>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</si>
  <si>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</si>
  <si>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</si>
  <si>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</si>
  <si>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</si>
  <si>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</si>
  <si>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</si>
  <si>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</si>
  <si>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</si>
  <si>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</si>
  <si>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</si>
  <si>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</si>
  <si>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</si>
  <si>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</si>
  <si>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</si>
  <si>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</si>
  <si>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</si>
  <si>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</si>
  <si>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</si>
  <si>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</si>
  <si>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</si>
  <si>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</si>
  <si>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</si>
  <si>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</si>
  <si>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</si>
  <si>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</si>
  <si>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</si>
  <si>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</si>
  <si>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</si>
  <si>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</si>
  <si>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</si>
  <si>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</si>
  <si>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</si>
  <si>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</si>
  <si>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</si>
  <si>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</si>
  <si>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</si>
  <si>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</si>
  <si>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</si>
  <si>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</si>
  <si>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</si>
  <si>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</si>
  <si>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</si>
  <si>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</si>
  <si>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</si>
  <si>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</si>
  <si>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</si>
  <si>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</si>
  <si>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</si>
  <si>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</si>
  <si>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</si>
  <si>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</si>
  <si>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</si>
  <si>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</si>
  <si>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</si>
  <si>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</si>
  <si>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</si>
  <si>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</si>
  <si>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</si>
  <si>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</si>
  <si>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</si>
  <si>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</si>
  <si>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</si>
  <si>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</si>
  <si>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</si>
  <si>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</si>
  <si>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</si>
  <si>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</si>
  <si>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</si>
  <si>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</si>
  <si>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</si>
  <si>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</si>
  <si>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</si>
  <si>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</si>
  <si>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</si>
  <si>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</si>
  <si>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</si>
  <si>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</si>
  <si>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</si>
  <si>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</si>
  <si>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</si>
  <si>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</si>
  <si>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</si>
  <si>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</si>
  <si>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</si>
  <si>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</si>
  <si>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</si>
  <si>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</si>
  <si>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</si>
  <si>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</si>
  <si>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</si>
  <si>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</si>
  <si>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</si>
  <si>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</si>
  <si>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</si>
  <si>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</si>
  <si>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</si>
  <si>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</si>
  <si>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</si>
  <si>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</si>
  <si>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</si>
  <si>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</si>
  <si>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</si>
  <si>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</si>
  <si>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</si>
  <si>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</si>
  <si>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</si>
  <si>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</si>
  <si>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</si>
  <si>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</si>
  <si>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</si>
  <si>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</si>
  <si>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</si>
  <si>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</si>
  <si>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</si>
  <si>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</si>
  <si>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</si>
  <si>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</si>
  <si>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</si>
  <si>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</si>
  <si>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</si>
  <si>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</si>
  <si>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</si>
  <si>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</si>
  <si>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</si>
  <si>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</si>
  <si>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</si>
  <si>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</si>
  <si>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</si>
  <si>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</si>
  <si>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</si>
  <si>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</si>
  <si>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</si>
  <si>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</si>
  <si>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</si>
  <si>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</si>
  <si>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</si>
  <si>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</si>
  <si>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</si>
  <si>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</si>
  <si>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</si>
  <si>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</si>
  <si>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</si>
  <si>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</si>
  <si>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</si>
  <si>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</si>
  <si>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</si>
  <si>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</si>
  <si>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</si>
  <si>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</si>
  <si>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</si>
  <si>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</si>
  <si>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</si>
  <si>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</si>
  <si>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</si>
  <si>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</si>
  <si>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</si>
  <si>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</si>
  <si>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</si>
  <si>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</si>
  <si>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</si>
  <si>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</si>
  <si>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</si>
  <si>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</si>
  <si>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</si>
  <si>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</si>
  <si>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</si>
  <si>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</si>
  <si>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</si>
  <si>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</si>
  <si>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</si>
  <si>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</si>
  <si>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</si>
  <si>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</si>
  <si>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</si>
  <si>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</si>
  <si>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</si>
  <si>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</si>
  <si>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</si>
  <si>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</si>
  <si>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</si>
  <si>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</si>
  <si>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</si>
  <si>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</si>
  <si>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</si>
  <si>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</si>
  <si>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</si>
  <si>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</si>
  <si>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</si>
  <si>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</si>
  <si>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</si>
  <si>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</si>
  <si>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</si>
  <si>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</si>
  <si>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</si>
  <si>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</si>
  <si>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</si>
  <si>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</si>
  <si>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</si>
  <si>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</si>
  <si>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</si>
  <si>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</si>
  <si>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</si>
  <si>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</si>
  <si>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</si>
  <si>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</si>
  <si>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</si>
  <si>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</si>
  <si>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</si>
  <si>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</si>
  <si>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</si>
  <si>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</si>
  <si>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</si>
  <si>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</si>
  <si>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</si>
  <si>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</si>
  <si>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</si>
  <si>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</si>
  <si>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</si>
  <si>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</si>
  <si>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</si>
  <si>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</si>
  <si>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</si>
  <si>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</si>
  <si>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</si>
  <si>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</si>
  <si>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</si>
  <si>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</si>
  <si>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</si>
  <si>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</si>
  <si>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</si>
  <si>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</si>
  <si>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</si>
  <si>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</si>
  <si>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</si>
  <si>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</si>
  <si>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</si>
  <si>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</si>
  <si>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</si>
  <si>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</si>
  <si>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</si>
  <si>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</si>
  <si>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</si>
  <si>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</si>
  <si>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</si>
  <si>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</si>
  <si>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</si>
  <si>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</si>
  <si>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</si>
  <si>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</si>
  <si>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</si>
  <si>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</si>
  <si>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</si>
  <si>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</si>
  <si>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</si>
  <si>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</si>
  <si>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</si>
  <si>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</si>
  <si>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</si>
  <si>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</si>
  <si>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</si>
  <si>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</si>
  <si>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</si>
  <si>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</si>
  <si>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</si>
  <si>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</si>
  <si>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</si>
  <si>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</si>
  <si>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</si>
  <si>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</si>
  <si>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</si>
  <si>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</si>
  <si>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</si>
  <si>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</si>
  <si>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</si>
  <si>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</si>
  <si>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</si>
  <si>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</si>
  <si>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</si>
  <si>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</si>
  <si>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</si>
  <si>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</si>
  <si>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</si>
  <si>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</si>
  <si>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</si>
  <si>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</si>
  <si>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</si>
  <si>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</si>
  <si>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</si>
  <si>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</si>
  <si>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</si>
  <si>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</si>
  <si>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</si>
  <si>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</si>
  <si>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</si>
  <si>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</si>
  <si>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</si>
  <si>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</si>
  <si>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</si>
  <si>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</si>
  <si>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</si>
  <si>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</si>
  <si>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</si>
  <si>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</si>
  <si>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</si>
  <si>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</si>
  <si>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</si>
  <si>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</si>
  <si>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</si>
  <si>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</si>
  <si>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</si>
  <si>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</si>
  <si>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</si>
  <si>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</si>
  <si>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</si>
  <si>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</si>
  <si>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</si>
  <si>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</si>
  <si>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</si>
  <si>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</si>
  <si>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</si>
  <si>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</si>
  <si>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</si>
  <si>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</si>
  <si>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</si>
  <si>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</si>
  <si>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</si>
  <si>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</si>
  <si>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</si>
  <si>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</si>
  <si>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</si>
  <si>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</si>
  <si>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</si>
  <si>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</si>
  <si>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</si>
  <si>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</si>
  <si>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</si>
  <si>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</si>
  <si>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</si>
  <si>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</si>
  <si>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</si>
  <si>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</si>
  <si>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</si>
  <si>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</si>
  <si>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</si>
  <si>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</si>
  <si>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</si>
  <si>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</si>
  <si>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</si>
  <si>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</si>
  <si>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</si>
  <si>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</si>
  <si>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</si>
  <si>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</si>
  <si>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</si>
  <si>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</si>
  <si>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</si>
  <si>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</si>
  <si>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</si>
  <si>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</si>
  <si>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</si>
  <si>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</si>
  <si>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</si>
  <si>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</si>
  <si>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</si>
  <si>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</si>
  <si>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</si>
  <si>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</si>
  <si>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</si>
  <si>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</si>
  <si>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</si>
  <si>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</si>
  <si>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</si>
  <si>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</si>
  <si>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</si>
  <si>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</si>
  <si>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</si>
  <si>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</si>
  <si>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</si>
  <si>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</si>
  <si>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</si>
  <si>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</si>
  <si>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</si>
  <si>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</si>
  <si>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</si>
  <si>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</si>
  <si>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</si>
  <si>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</si>
  <si>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</si>
  <si>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</si>
  <si>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</si>
  <si>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</si>
  <si>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</si>
  <si>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</si>
  <si>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</si>
  <si>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</si>
  <si>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</si>
  <si>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</si>
  <si>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</si>
  <si>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</si>
  <si>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</si>
  <si>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</si>
  <si>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</si>
  <si>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</si>
  <si>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</si>
  <si>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</si>
  <si>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</si>
  <si>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</si>
  <si>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</si>
  <si>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</si>
  <si>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</si>
  <si>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</si>
  <si>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</si>
  <si>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</si>
  <si>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</si>
  <si>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</si>
  <si>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</si>
  <si>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</si>
  <si>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</si>
  <si>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</si>
  <si>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</si>
  <si>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</si>
  <si>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</si>
  <si>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</si>
  <si>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</si>
  <si>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</si>
  <si>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</si>
  <si>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</si>
  <si>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</si>
  <si>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</si>
  <si>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</si>
  <si>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</si>
  <si>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</si>
  <si>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</si>
  <si>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</si>
  <si>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</si>
  <si>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</si>
  <si>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</si>
  <si>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</si>
  <si>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</si>
  <si>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</si>
  <si>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</si>
  <si>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</si>
  <si>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</si>
  <si>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</si>
  <si>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</si>
  <si>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</si>
  <si>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</si>
  <si>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</si>
  <si>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</si>
  <si>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</si>
  <si>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</si>
  <si>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</si>
  <si>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</si>
  <si>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</si>
  <si>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</si>
  <si>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</si>
  <si>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</si>
  <si>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</si>
  <si>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</si>
  <si>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</si>
  <si>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</si>
  <si>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</si>
  <si>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</si>
  <si>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</si>
  <si>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</si>
  <si>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</si>
  <si>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</si>
  <si>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</si>
  <si>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</si>
  <si>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</si>
  <si>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</si>
  <si>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</si>
  <si>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</si>
  <si>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</si>
  <si>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</si>
  <si>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</si>
  <si>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</si>
  <si>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</si>
  <si>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</si>
  <si>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</si>
  <si>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</si>
  <si>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</si>
  <si>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</si>
  <si>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</si>
  <si>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</si>
  <si>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</si>
  <si>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</si>
  <si>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</si>
  <si>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</si>
  <si>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</si>
  <si>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</si>
  <si>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</si>
  <si>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</si>
  <si>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</si>
  <si>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</si>
  <si>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</si>
  <si>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</si>
  <si>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</si>
  <si>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</si>
  <si>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</si>
  <si>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</si>
  <si>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</si>
  <si>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</si>
  <si>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</si>
  <si>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</si>
  <si>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</si>
  <si>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</si>
  <si>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</si>
  <si>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</si>
  <si>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</si>
  <si>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</si>
  <si>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</si>
  <si>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</si>
  <si>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</si>
  <si>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</si>
  <si>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</si>
  <si>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</si>
  <si>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</si>
  <si>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</si>
  <si>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</si>
  <si>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</si>
  <si>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</si>
  <si>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</si>
  <si>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</si>
  <si>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</si>
  <si>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</si>
  <si>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</si>
  <si>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</si>
  <si>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</si>
  <si>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</si>
  <si>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</si>
  <si>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</si>
  <si>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</si>
  <si>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</si>
  <si>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</si>
  <si>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</si>
  <si>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</si>
  <si>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</si>
  <si>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</si>
  <si>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</si>
  <si>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</si>
  <si>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</si>
  <si>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</si>
  <si>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</si>
  <si>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</si>
  <si>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</si>
  <si>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</si>
  <si>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</si>
  <si>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</si>
  <si>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</si>
  <si>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</si>
  <si>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</si>
  <si>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</si>
  <si>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</si>
  <si>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</si>
  <si>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</si>
  <si>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</si>
  <si>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</si>
  <si>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</si>
  <si>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</si>
  <si>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</si>
  <si>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</si>
  <si>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</si>
  <si>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</si>
  <si>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</si>
  <si>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</si>
  <si>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</si>
  <si>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</si>
  <si>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</si>
  <si>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</si>
  <si>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</si>
  <si>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</si>
  <si>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</si>
  <si>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</si>
  <si>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</si>
  <si>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</si>
  <si>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</si>
  <si>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</si>
  <si>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</si>
  <si>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</si>
  <si>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</si>
  <si>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</si>
  <si>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</si>
  <si>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</si>
  <si>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</si>
  <si>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</si>
  <si>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</si>
  <si>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</si>
  <si>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</si>
  <si>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</si>
  <si>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</si>
  <si>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</si>
  <si>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</si>
  <si>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</si>
  <si>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</si>
  <si>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</si>
  <si>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</si>
  <si>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</si>
  <si>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</si>
  <si>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</si>
  <si>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</si>
  <si>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</si>
  <si>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</si>
  <si>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</si>
  <si>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</si>
  <si>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</si>
  <si>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</si>
  <si>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</si>
  <si>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</si>
  <si>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</si>
  <si>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</si>
  <si>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</si>
  <si>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</si>
  <si>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</si>
  <si>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</si>
  <si>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</si>
  <si>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</si>
  <si>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</si>
  <si>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</si>
  <si>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</si>
  <si>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</si>
  <si>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</si>
  <si>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</si>
  <si>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</si>
  <si>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</si>
  <si>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</si>
  <si>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</si>
  <si>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</si>
  <si>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</si>
  <si>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</si>
  <si>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</si>
  <si>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</si>
  <si>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</si>
  <si>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</si>
  <si>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</si>
  <si>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</si>
  <si>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</si>
  <si>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</si>
  <si>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</si>
  <si>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</si>
  <si>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</si>
  <si>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</si>
  <si>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</si>
  <si>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</si>
  <si>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</si>
  <si>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</si>
  <si>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</si>
  <si>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</si>
  <si>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</si>
  <si>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</si>
  <si>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</si>
  <si>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</si>
  <si>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</si>
  <si>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</si>
  <si>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</si>
  <si>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</si>
  <si>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</si>
  <si>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</si>
  <si>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</si>
  <si>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</si>
  <si>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</si>
  <si>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</si>
  <si>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</si>
  <si>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</si>
  <si>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</si>
  <si>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</si>
  <si>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</si>
  <si>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</si>
  <si>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</si>
  <si>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</si>
  <si>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</si>
  <si>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</si>
  <si>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</si>
  <si>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</si>
  <si>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</si>
  <si>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</si>
  <si>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</si>
  <si>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</si>
  <si>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</si>
  <si>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</si>
  <si>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</si>
  <si>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</si>
  <si>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</si>
  <si>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</si>
  <si>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</si>
  <si>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</si>
  <si>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</si>
  <si>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</si>
  <si>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</si>
  <si>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</si>
  <si>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</si>
  <si>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</si>
  <si>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</si>
  <si>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</si>
  <si>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</si>
  <si>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</si>
  <si>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</si>
  <si>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</si>
  <si>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</si>
  <si>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</si>
  <si>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</si>
  <si>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</si>
  <si>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</si>
  <si>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</si>
  <si>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</si>
  <si>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</si>
  <si>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</si>
  <si>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</si>
  <si>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</si>
  <si>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</si>
  <si>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</si>
  <si>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</si>
  <si>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</si>
  <si>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</si>
  <si>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</si>
  <si>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</si>
  <si>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</si>
  <si>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</si>
  <si>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</si>
  <si>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</si>
  <si>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</si>
  <si>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</si>
  <si>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</si>
  <si>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</si>
  <si>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</si>
  <si>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</si>
  <si>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</si>
  <si>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</si>
  <si>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</si>
  <si>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</si>
  <si>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</si>
  <si>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</si>
  <si>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</si>
  <si>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</si>
  <si>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</si>
  <si>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</si>
  <si>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</si>
  <si>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</si>
  <si>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</si>
  <si>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</si>
  <si>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</si>
  <si>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</si>
  <si>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</si>
  <si>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</si>
  <si>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</si>
  <si>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</si>
  <si>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</si>
  <si>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</si>
  <si>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</si>
  <si>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</si>
  <si>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</si>
  <si>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</si>
  <si>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</si>
  <si>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</si>
  <si>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</si>
  <si>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</si>
  <si>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</si>
  <si>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</si>
  <si>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</si>
  <si>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</si>
  <si>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</si>
  <si>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</si>
  <si>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</si>
  <si>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</si>
  <si>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</si>
  <si>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</si>
  <si>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</si>
  <si>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</si>
  <si>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</si>
  <si>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</si>
  <si>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</si>
  <si>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</si>
  <si>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</si>
  <si>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</si>
  <si>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</si>
  <si>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</si>
  <si>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</si>
  <si>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</si>
  <si>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</si>
  <si>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</si>
  <si>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</si>
  <si>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</si>
  <si>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</si>
  <si>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</si>
  <si>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</si>
  <si>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</si>
  <si>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</si>
  <si>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</si>
  <si>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</si>
  <si>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</si>
  <si>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</si>
  <si>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</si>
  <si>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</si>
  <si>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</si>
  <si>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</si>
  <si>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</si>
  <si>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</si>
  <si>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</si>
  <si>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</si>
  <si>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</si>
  <si>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</si>
  <si>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</si>
  <si>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</si>
  <si>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</si>
  <si>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</si>
  <si>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</si>
  <si>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</si>
  <si>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</si>
  <si>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</si>
  <si>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</si>
  <si>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</si>
  <si>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</si>
  <si>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</si>
  <si>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</si>
  <si>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</si>
  <si>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</si>
  <si>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</si>
  <si>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</si>
  <si>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</si>
  <si>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</si>
  <si>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</si>
  <si>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</si>
  <si>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</si>
  <si>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</si>
  <si>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</si>
  <si>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</si>
  <si>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</si>
  <si>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</si>
  <si>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</si>
  <si>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</si>
  <si>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</si>
  <si>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</si>
  <si>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</si>
  <si>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</si>
  <si>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</si>
  <si>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</si>
  <si>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</si>
  <si>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</si>
  <si>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</si>
  <si>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</si>
  <si>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</si>
  <si>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</si>
  <si>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</si>
  <si>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</si>
  <si>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</si>
  <si>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</si>
  <si>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</si>
  <si>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</si>
  <si>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</si>
  <si>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</si>
  <si>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</si>
  <si>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</si>
  <si>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</si>
  <si>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</si>
  <si>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</si>
  <si>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</si>
  <si>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</si>
  <si>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</si>
  <si>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</si>
  <si>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</si>
  <si>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</si>
  <si>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</si>
  <si>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</si>
  <si>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</si>
  <si>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</si>
  <si>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</si>
  <si>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</si>
  <si>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</si>
  <si>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</si>
  <si>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</si>
  <si>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</si>
  <si>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</si>
  <si>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</si>
  <si>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</si>
  <si>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</si>
  <si>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</si>
  <si>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</si>
  <si>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</si>
  <si>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</si>
  <si>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</si>
  <si>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</si>
  <si>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</si>
  <si>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</si>
  <si>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</si>
  <si>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</si>
  <si>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</si>
  <si>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</si>
  <si>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</si>
  <si>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</si>
  <si>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</si>
  <si>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</si>
  <si>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</si>
  <si>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</si>
  <si>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</si>
  <si>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</si>
  <si>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</si>
  <si>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</si>
  <si>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</si>
  <si>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</si>
  <si>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</si>
  <si>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</si>
  <si>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</si>
  <si>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</si>
  <si>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</si>
  <si>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</si>
  <si>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</si>
  <si>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</si>
  <si>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</si>
  <si>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</si>
  <si>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</si>
  <si>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</si>
  <si>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</si>
  <si>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</si>
  <si>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</si>
  <si>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</si>
  <si>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</si>
  <si>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</si>
  <si>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</si>
  <si>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</si>
  <si>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</si>
  <si>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</si>
  <si>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</si>
  <si>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</si>
  <si>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</si>
  <si>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</si>
  <si>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</si>
  <si>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</si>
  <si>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</si>
  <si>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</si>
  <si>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</si>
  <si>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</si>
  <si>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</si>
  <si>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</si>
  <si>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</si>
  <si>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</si>
  <si>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</si>
  <si>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</si>
  <si>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</si>
  <si>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</si>
  <si>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</si>
  <si>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</si>
  <si>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</si>
  <si>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</si>
  <si>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</si>
  <si>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</si>
  <si>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</si>
  <si>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</si>
  <si>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</si>
  <si>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</si>
  <si>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</si>
  <si>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</si>
  <si>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</si>
  <si>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</si>
  <si>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</si>
  <si>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</si>
  <si>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</si>
  <si>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</si>
  <si>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</si>
  <si>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</si>
  <si>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</si>
  <si>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</si>
  <si>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</si>
  <si>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</si>
  <si>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</si>
  <si>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</si>
  <si>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</si>
  <si>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</si>
  <si>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</si>
  <si>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</si>
  <si>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</si>
  <si>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</si>
  <si>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</si>
  <si>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</si>
  <si>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</si>
  <si>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</si>
  <si>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</si>
  <si>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</si>
  <si>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</si>
  <si>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</si>
  <si>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</si>
  <si>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</si>
  <si>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</si>
  <si>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</si>
  <si>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</si>
  <si>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</si>
  <si>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</si>
  <si>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</si>
  <si>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</si>
  <si>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</si>
  <si>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</si>
  <si>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</si>
  <si>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</si>
  <si>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</si>
  <si>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</si>
  <si>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</si>
  <si>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</si>
  <si>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</si>
  <si>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</si>
  <si>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</si>
  <si>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</si>
  <si>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</si>
  <si>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</si>
  <si>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</si>
  <si>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</si>
  <si>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</si>
  <si>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</si>
  <si>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</si>
  <si>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</si>
  <si>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</si>
  <si>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</si>
  <si>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</si>
  <si>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</si>
  <si>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</si>
  <si>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</si>
  <si>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</si>
  <si>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</si>
  <si>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</si>
  <si>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</si>
  <si>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</si>
  <si>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</si>
  <si>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</si>
  <si>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</si>
  <si>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</si>
  <si>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</si>
  <si>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</si>
  <si>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</si>
  <si>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</si>
  <si>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</si>
  <si>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</si>
  <si>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</si>
  <si>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</si>
  <si>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</si>
  <si>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</si>
  <si>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</si>
  <si>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</si>
  <si>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</si>
  <si>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</si>
  <si>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</si>
  <si>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</si>
  <si>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</si>
  <si>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</si>
  <si>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</si>
  <si>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</si>
  <si>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</si>
  <si>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</si>
  <si>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</si>
  <si>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</si>
  <si>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</si>
  <si>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</si>
  <si>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</si>
  <si>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</si>
  <si>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</si>
  <si>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</si>
  <si>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</si>
  <si>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</si>
  <si>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</si>
  <si>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</si>
  <si>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</si>
  <si>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</si>
  <si>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</si>
  <si>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</si>
  <si>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</si>
  <si>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</si>
  <si>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</si>
  <si>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</si>
  <si>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</si>
  <si>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</si>
  <si>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</si>
  <si>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</si>
  <si>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</si>
  <si>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</si>
  <si>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</si>
  <si>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</si>
  <si>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</si>
  <si>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</si>
  <si>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</si>
  <si>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</si>
  <si>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</si>
  <si>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</si>
  <si>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</si>
  <si>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</si>
  <si>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</si>
  <si>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</si>
  <si>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</si>
  <si>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</si>
  <si>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</si>
  <si>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</si>
  <si>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</si>
  <si>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</si>
  <si>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</si>
  <si>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</si>
  <si>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</si>
  <si>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</si>
  <si>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</si>
  <si>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</si>
  <si>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</si>
  <si>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</si>
  <si>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</si>
  <si>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</si>
  <si>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</si>
  <si>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</si>
  <si>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</si>
  <si>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</si>
  <si>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</si>
  <si>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</si>
  <si>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</si>
  <si>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</si>
  <si>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</si>
  <si>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</si>
  <si>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</si>
  <si>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</si>
  <si>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</si>
  <si>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</si>
  <si>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</si>
  <si>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</si>
  <si>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</si>
  <si>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</si>
  <si>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</si>
  <si>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</si>
  <si>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</si>
  <si>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</si>
  <si>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</si>
  <si>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</si>
  <si>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</si>
  <si>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</si>
  <si>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</si>
  <si>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</si>
  <si>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</si>
  <si>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</si>
  <si>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</si>
  <si>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</si>
  <si>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</si>
  <si>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</si>
  <si>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</si>
  <si>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</si>
  <si>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</si>
  <si>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</si>
  <si>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</si>
  <si>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</si>
  <si>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</si>
  <si>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</si>
  <si>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</si>
  <si>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</si>
  <si>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</si>
  <si>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</si>
  <si>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</si>
  <si>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</si>
  <si>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</si>
  <si>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</si>
  <si>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</si>
  <si>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</si>
  <si>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</si>
  <si>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</si>
  <si>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</si>
  <si>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</si>
  <si>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</si>
  <si>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</si>
  <si>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</si>
  <si>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</si>
  <si>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</si>
  <si>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</si>
  <si>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</si>
  <si>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</si>
  <si>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</si>
  <si>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</si>
  <si>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</si>
  <si>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</si>
  <si>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</si>
  <si>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</si>
  <si>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</si>
  <si>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</si>
  <si>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</si>
  <si>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</si>
  <si>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</si>
  <si>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</si>
  <si>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</si>
  <si>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</si>
  <si>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</si>
  <si>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</si>
  <si>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</si>
  <si>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</si>
  <si>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</si>
  <si>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</si>
  <si>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</si>
  <si>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</si>
  <si>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</si>
  <si>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</si>
  <si>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</si>
  <si>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</si>
  <si>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</si>
  <si>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</si>
  <si>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</si>
  <si>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</si>
  <si>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</si>
  <si>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</si>
  <si>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</si>
  <si>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</si>
  <si>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</si>
  <si>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</si>
  <si>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</si>
  <si>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</si>
  <si>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</si>
  <si>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</si>
  <si>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</si>
  <si>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</si>
  <si>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</si>
  <si>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</si>
  <si>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</si>
  <si>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</si>
  <si>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</si>
  <si>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</si>
  <si>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</si>
  <si>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</si>
  <si>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</si>
  <si>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</si>
  <si>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</si>
  <si>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</si>
  <si>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</si>
  <si>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</si>
  <si>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</si>
  <si>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</si>
  <si>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</si>
  <si>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</si>
  <si>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</si>
  <si>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</si>
  <si>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</si>
  <si>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</si>
  <si>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</si>
  <si>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</si>
  <si>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</si>
  <si>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</si>
  <si>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</si>
  <si>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</si>
  <si>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</si>
  <si>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</si>
  <si>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</si>
  <si>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</si>
  <si>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</si>
  <si>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</si>
  <si>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</si>
  <si>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</si>
  <si>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</si>
  <si>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</si>
  <si>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</si>
  <si>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</si>
  <si>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</si>
  <si>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</si>
  <si>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</si>
  <si>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</si>
  <si>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</si>
  <si>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</si>
  <si>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</si>
  <si>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</si>
  <si>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</si>
  <si>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</si>
  <si>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</si>
  <si>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</si>
  <si>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</si>
  <si>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</si>
  <si>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</si>
  <si>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</si>
  <si>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</si>
  <si>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</si>
  <si>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</si>
  <si>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</si>
  <si>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</si>
  <si>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</si>
  <si>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</si>
  <si>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</si>
  <si>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</si>
  <si>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</si>
  <si>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</si>
  <si>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</si>
  <si>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</si>
  <si>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</si>
  <si>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</si>
  <si>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</si>
  <si>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</si>
  <si>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</si>
  <si>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</si>
  <si>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</si>
  <si>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</si>
  <si>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</si>
  <si>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</si>
  <si>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</si>
  <si>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</si>
  <si>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</si>
  <si>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</si>
  <si>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</si>
  <si>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</si>
  <si>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</si>
  <si>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</si>
  <si>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</si>
  <si>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</si>
  <si>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</si>
  <si>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</si>
  <si>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</si>
  <si>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</si>
  <si>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</si>
  <si>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</si>
  <si>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</si>
  <si>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</si>
  <si>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</si>
  <si>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</si>
  <si>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</si>
  <si>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</si>
  <si>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</si>
  <si>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</si>
  <si>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</si>
  <si>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</si>
  <si>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</si>
  <si>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</si>
  <si>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</si>
  <si>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</si>
  <si>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</si>
  <si>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</si>
  <si>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</si>
  <si>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</si>
  <si>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</si>
  <si>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</si>
  <si>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</si>
  <si>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</si>
  <si>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</si>
  <si>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</si>
  <si>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</si>
  <si>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</si>
  <si>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</si>
  <si>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</si>
  <si>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</si>
  <si>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</si>
  <si>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</si>
  <si>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</si>
  <si>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</si>
  <si>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</si>
  <si>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</si>
  <si>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</si>
  <si>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</si>
  <si>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</si>
  <si>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</si>
  <si>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</si>
  <si>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</si>
  <si>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</si>
  <si>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</si>
  <si>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</si>
  <si>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</si>
  <si>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</si>
  <si>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</si>
  <si>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</si>
  <si>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</si>
  <si>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</si>
  <si>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</si>
  <si>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</si>
  <si>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</si>
  <si>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</si>
  <si>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</si>
  <si>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</si>
  <si>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</si>
  <si>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</si>
  <si>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</si>
  <si>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</si>
  <si>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</si>
  <si>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</si>
  <si>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</si>
  <si>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</si>
  <si>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</si>
  <si>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</si>
  <si>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</si>
  <si>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</si>
  <si>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</si>
  <si>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</si>
  <si>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</si>
  <si>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</si>
  <si>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</si>
  <si>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</si>
  <si>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</si>
  <si>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</si>
  <si>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</si>
  <si>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</si>
  <si>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</si>
  <si>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</si>
  <si>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</si>
  <si>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</si>
  <si>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</si>
  <si>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</si>
  <si>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</si>
  <si>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</si>
  <si>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</si>
  <si>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</si>
  <si>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</si>
  <si>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</si>
  <si>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</si>
  <si>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</si>
  <si>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</si>
  <si>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</si>
  <si>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</si>
  <si>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</si>
  <si>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</si>
  <si>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</si>
  <si>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</si>
  <si>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</si>
  <si>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</si>
  <si>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</si>
  <si>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</si>
  <si>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</si>
  <si>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</si>
  <si>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</si>
  <si>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</si>
  <si>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</si>
  <si>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</si>
  <si>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</si>
  <si>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</si>
  <si>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</si>
  <si>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</si>
  <si>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</si>
  <si>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</si>
  <si>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</si>
  <si>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</si>
  <si>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</si>
  <si>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</si>
  <si>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</si>
  <si>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</si>
  <si>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</si>
  <si>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</si>
  <si>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</si>
  <si>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</si>
  <si>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</si>
  <si>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</si>
  <si>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</si>
  <si>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</si>
  <si>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</si>
  <si>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</si>
  <si>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</si>
  <si>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</si>
  <si>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</si>
  <si>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</si>
  <si>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</si>
  <si>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</si>
  <si>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</si>
  <si>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</si>
  <si>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</si>
  <si>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</si>
  <si>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</si>
  <si>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</si>
  <si>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</si>
  <si>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</si>
  <si>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</si>
  <si>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</si>
  <si>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</si>
  <si>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</si>
  <si>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</si>
  <si>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</si>
  <si>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</si>
  <si>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</si>
  <si>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</si>
  <si>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</si>
  <si>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</si>
  <si>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</si>
  <si>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</si>
  <si>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</si>
  <si>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</si>
  <si>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</si>
  <si>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</si>
  <si>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</si>
  <si>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</si>
  <si>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</si>
  <si>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</si>
  <si>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</si>
  <si>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</si>
  <si>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</si>
  <si>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</si>
  <si>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</si>
  <si>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</si>
  <si>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</si>
  <si>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</si>
  <si>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</si>
  <si>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</si>
  <si>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</si>
  <si>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</si>
  <si>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</si>
  <si>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</si>
  <si>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</si>
  <si>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</si>
  <si>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</si>
  <si>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</si>
  <si>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</si>
  <si>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</si>
  <si>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</si>
  <si>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</si>
  <si>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</si>
  <si>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</si>
  <si>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</si>
  <si>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</si>
  <si>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</si>
  <si>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</si>
  <si>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</si>
  <si>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</si>
  <si>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</si>
  <si>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</si>
  <si>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</si>
  <si>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</si>
  <si>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</si>
  <si>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</si>
  <si>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</si>
  <si>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</si>
  <si>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</si>
  <si>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</si>
  <si>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</si>
  <si>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</si>
  <si>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</si>
  <si>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</si>
  <si>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</si>
  <si>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</si>
  <si>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</si>
  <si>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</si>
  <si>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</si>
  <si>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</si>
  <si>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</si>
  <si>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</si>
  <si>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</si>
  <si>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</si>
  <si>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</si>
  <si>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</si>
  <si>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</si>
  <si>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</si>
  <si>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</si>
  <si>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</si>
  <si>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</si>
  <si>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</si>
  <si>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</si>
  <si>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</si>
  <si>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</si>
  <si>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</si>
  <si>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</si>
  <si>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</si>
  <si>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</si>
  <si>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</si>
  <si>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</si>
  <si>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</si>
  <si>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</si>
  <si>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</si>
  <si>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</si>
  <si>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</si>
  <si>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</si>
  <si>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</si>
  <si>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</si>
  <si>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</si>
  <si>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</si>
  <si>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</si>
  <si>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</si>
  <si>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</si>
  <si>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</si>
  <si>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</si>
  <si>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</si>
  <si>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</si>
  <si>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</si>
  <si>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</si>
  <si>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</si>
  <si>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</si>
  <si>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</si>
  <si>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</si>
  <si>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</si>
  <si>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</si>
  <si>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</si>
  <si>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</si>
  <si>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</si>
  <si>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</si>
  <si>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</si>
  <si>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</si>
  <si>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</si>
  <si>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</si>
  <si>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</si>
  <si>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</si>
  <si>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</si>
  <si>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</si>
  <si>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</si>
  <si>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</si>
  <si>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</si>
  <si>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</si>
  <si>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</si>
  <si>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</si>
  <si>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</si>
  <si>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</si>
  <si>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</si>
  <si>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</si>
  <si>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</si>
  <si>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</si>
  <si>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</si>
  <si>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</si>
  <si>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</si>
  <si>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</si>
  <si>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</si>
  <si>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</si>
  <si>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</si>
  <si>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</si>
  <si>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</si>
  <si>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</si>
  <si>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</si>
  <si>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</si>
  <si>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</si>
  <si>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</si>
  <si>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</si>
  <si>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</si>
  <si>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</si>
  <si>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</si>
  <si>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</si>
  <si>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</si>
  <si>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</si>
  <si>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</si>
  <si>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</si>
  <si>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</si>
  <si>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</si>
  <si>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</si>
  <si>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</si>
  <si>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</si>
  <si>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</si>
  <si>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</si>
  <si>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</si>
  <si>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</si>
  <si>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</si>
  <si>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</si>
  <si>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</si>
  <si>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</si>
  <si>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</si>
  <si>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</si>
  <si>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</si>
  <si>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</si>
  <si>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</si>
  <si>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</si>
  <si>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</si>
  <si>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</si>
  <si>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</si>
  <si>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</si>
  <si>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</si>
  <si>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</si>
  <si>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</si>
  <si>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</si>
  <si>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</si>
  <si>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</si>
  <si>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</si>
  <si>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</si>
  <si>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</si>
  <si>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</si>
  <si>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</si>
  <si>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</si>
  <si>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</si>
  <si>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</si>
  <si>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</si>
  <si>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</si>
  <si>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</si>
  <si>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</si>
  <si>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</si>
  <si>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</si>
  <si>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</si>
  <si>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</si>
  <si>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</si>
  <si>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</si>
  <si>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</si>
  <si>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</si>
  <si>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</si>
  <si>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</si>
  <si>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</si>
  <si>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</si>
  <si>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</si>
  <si>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</si>
  <si>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</si>
  <si>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</si>
  <si>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</si>
  <si>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</si>
  <si>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</si>
  <si>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</si>
  <si>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</si>
  <si>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</si>
  <si>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</si>
  <si>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</si>
  <si>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</si>
  <si>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</si>
  <si>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</si>
  <si>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</si>
  <si>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</si>
  <si>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</si>
  <si>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</si>
  <si>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</si>
  <si>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</si>
  <si>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</si>
  <si>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</si>
  <si>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</si>
  <si>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</si>
  <si>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</si>
  <si>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</si>
  <si>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</si>
  <si>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</si>
  <si>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</si>
  <si>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</si>
  <si>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</si>
  <si>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</si>
  <si>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</si>
  <si>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</si>
  <si>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</si>
  <si>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</si>
  <si>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</si>
  <si>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</si>
  <si>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</si>
  <si>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</si>
  <si>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</si>
  <si>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</si>
  <si>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</si>
  <si>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</si>
  <si>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</si>
  <si>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</si>
  <si>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</si>
  <si>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</si>
  <si>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</si>
  <si>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</si>
  <si>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</si>
  <si>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</si>
  <si>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</si>
  <si>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</si>
  <si>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</si>
  <si>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</si>
  <si>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</si>
  <si>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</si>
  <si>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</si>
  <si>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</si>
  <si>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</si>
  <si>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</si>
  <si>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</si>
  <si>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</si>
  <si>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</si>
  <si>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</si>
  <si>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</si>
  <si>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</si>
  <si>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</si>
  <si>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</si>
  <si>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</si>
  <si>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</si>
  <si>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</si>
  <si>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</si>
  <si>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</si>
  <si>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</si>
  <si>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</si>
  <si>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</si>
  <si>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</si>
  <si>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</si>
  <si>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</si>
  <si>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</si>
  <si>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</si>
  <si>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</si>
  <si>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</si>
  <si>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</si>
  <si>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</si>
  <si>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</si>
  <si>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</si>
  <si>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</si>
  <si>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</si>
  <si>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</si>
  <si>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</si>
  <si>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</si>
  <si>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</si>
  <si>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</si>
  <si>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</si>
  <si>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</si>
  <si>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</si>
  <si>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</si>
  <si>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</si>
  <si>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</si>
  <si>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</si>
  <si>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</si>
  <si>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</si>
  <si>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</si>
  <si>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</si>
  <si>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</si>
  <si>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</si>
  <si>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</si>
  <si>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</si>
  <si>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</si>
  <si>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</si>
  <si>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</si>
  <si>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</si>
  <si>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</si>
  <si>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</si>
  <si>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</si>
  <si>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</si>
  <si>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</si>
  <si>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</si>
  <si>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</si>
  <si>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</si>
  <si>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</si>
  <si>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</si>
  <si>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</si>
  <si>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</si>
  <si>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</si>
  <si>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</si>
  <si>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</si>
  <si>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</si>
  <si>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</si>
  <si>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</si>
  <si>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</si>
  <si>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</si>
  <si>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</si>
  <si>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</si>
  <si>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</si>
  <si>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</si>
  <si>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</si>
  <si>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</si>
  <si>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</si>
  <si>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</si>
  <si>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</si>
  <si>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</si>
  <si>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</si>
  <si>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</si>
  <si>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</si>
  <si>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</si>
  <si>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</si>
  <si>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</si>
  <si>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</si>
  <si>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</si>
  <si>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</si>
  <si>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</si>
  <si>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</si>
  <si>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</si>
  <si>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</si>
  <si>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</si>
  <si>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</si>
  <si>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</si>
  <si>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</si>
  <si>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</si>
  <si>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</si>
  <si>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</si>
  <si>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</si>
  <si>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</si>
  <si>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</si>
  <si>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</si>
  <si>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</si>
  <si>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</si>
  <si>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</si>
  <si>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</si>
  <si>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</si>
  <si>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</si>
  <si>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</si>
  <si>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</si>
  <si>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</si>
  <si>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</si>
  <si>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</si>
  <si>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</si>
  <si>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</si>
  <si>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</si>
  <si>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</si>
  <si>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</si>
  <si>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</si>
  <si>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</si>
  <si>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</si>
  <si>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</si>
  <si>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</si>
  <si>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</si>
  <si>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</si>
  <si>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</si>
  <si>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</si>
  <si>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</si>
  <si>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</si>
  <si>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</si>
  <si>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</si>
  <si>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</si>
  <si>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</si>
  <si>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</si>
  <si>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</si>
  <si>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</si>
  <si>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</si>
  <si>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</si>
  <si>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</si>
  <si>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</si>
  <si>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</si>
  <si>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</si>
  <si>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</si>
  <si>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</si>
  <si>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</si>
  <si>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</si>
  <si>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</si>
  <si>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</si>
  <si>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</si>
  <si>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</si>
  <si>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</si>
  <si>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</si>
  <si>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</si>
  <si>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</si>
  <si>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</si>
  <si>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</si>
  <si>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</si>
  <si>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</si>
  <si>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</si>
  <si>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</si>
  <si>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</si>
  <si>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</si>
  <si>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</si>
  <si>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</si>
  <si>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</si>
  <si>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</si>
  <si>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</si>
  <si>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</si>
  <si>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</si>
  <si>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</si>
  <si>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</si>
  <si>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</si>
  <si>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</si>
  <si>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</si>
  <si>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</si>
  <si>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</si>
  <si>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</si>
  <si>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</si>
  <si>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</si>
  <si>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</si>
  <si>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</si>
  <si>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</si>
  <si>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</si>
  <si>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</si>
  <si>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</si>
  <si>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</si>
  <si>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</si>
  <si>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</si>
  <si>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</si>
  <si>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</si>
  <si>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</si>
  <si>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</si>
  <si>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</si>
  <si>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</si>
  <si>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</si>
  <si>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</si>
  <si>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</si>
  <si>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</si>
  <si>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</si>
  <si>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</si>
  <si>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</si>
  <si>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</si>
  <si>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</si>
  <si>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</si>
  <si>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</si>
  <si>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</si>
  <si>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</si>
  <si>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</si>
  <si>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</si>
  <si>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</si>
  <si>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</si>
  <si>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</si>
  <si>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</si>
  <si>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</si>
  <si>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</si>
  <si>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</si>
  <si>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</si>
  <si>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</si>
  <si>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</si>
  <si>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</si>
  <si>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</si>
  <si>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</si>
  <si>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</si>
  <si>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</si>
  <si>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</si>
  <si>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</si>
  <si>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</si>
  <si>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</si>
  <si>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</si>
  <si>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</si>
  <si>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</si>
  <si>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</si>
  <si>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</si>
  <si>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</si>
  <si>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</si>
  <si>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</si>
  <si>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</si>
  <si>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</si>
  <si>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</si>
  <si>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</si>
  <si>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</si>
  <si>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</si>
  <si>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</si>
  <si>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</si>
  <si>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</si>
  <si>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</si>
  <si>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</si>
  <si>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</si>
  <si>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</si>
  <si>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</si>
  <si>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</si>
  <si>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</si>
  <si>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</si>
  <si>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</si>
  <si>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</si>
  <si>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</si>
  <si>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</si>
  <si>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</si>
  <si>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</si>
  <si>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</si>
  <si>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</si>
  <si>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</si>
  <si>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</si>
  <si>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</si>
  <si>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</si>
  <si>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</si>
  <si>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</si>
  <si>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</si>
  <si>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</si>
  <si>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</si>
  <si>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</si>
  <si>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</si>
  <si>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</si>
  <si>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</si>
  <si>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</si>
  <si>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</si>
  <si>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</si>
  <si>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</si>
  <si>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</si>
  <si>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</si>
  <si>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</si>
  <si>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</si>
  <si>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</si>
  <si>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</si>
  <si>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</si>
  <si>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</si>
  <si>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</si>
  <si>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</si>
  <si>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</si>
  <si>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</si>
  <si>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</si>
  <si>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</si>
  <si>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</si>
  <si>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</si>
  <si>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</si>
  <si>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</si>
  <si>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</si>
  <si>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</si>
  <si>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</si>
  <si>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</si>
  <si>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</si>
  <si>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</si>
  <si>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</si>
  <si>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</si>
  <si>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</si>
  <si>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</si>
  <si>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</si>
  <si>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</si>
  <si>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</si>
  <si>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</si>
  <si>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</si>
  <si>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</si>
  <si>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</si>
  <si>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</si>
  <si>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</si>
  <si>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</si>
  <si>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</si>
  <si>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</si>
  <si>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</si>
  <si>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</si>
  <si>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</si>
  <si>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</si>
  <si>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</si>
  <si>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</si>
  <si>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</si>
  <si>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</si>
  <si>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</si>
  <si>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</si>
  <si>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</si>
  <si>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</si>
  <si>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</si>
  <si>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</si>
  <si>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</si>
  <si>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</si>
  <si>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</si>
  <si>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</si>
  <si>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</si>
  <si>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</si>
  <si>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</si>
  <si>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</si>
  <si>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</si>
  <si>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</si>
  <si>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</si>
  <si>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</si>
  <si>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</si>
  <si>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</si>
  <si>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</si>
  <si>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</si>
  <si>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</si>
  <si>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</si>
  <si>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</si>
  <si>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</si>
  <si>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</si>
  <si>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</si>
  <si>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</si>
  <si>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</si>
  <si>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</si>
  <si>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</si>
  <si>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</si>
  <si>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</si>
  <si>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</si>
  <si>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</si>
  <si>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</si>
  <si>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</si>
  <si>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</si>
  <si>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</si>
  <si>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</si>
  <si>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</si>
  <si>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</si>
  <si>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</si>
  <si>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</si>
  <si>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</si>
  <si>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</si>
  <si>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</si>
  <si>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</si>
  <si>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</si>
  <si>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</si>
  <si>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</si>
  <si>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</si>
  <si>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</si>
  <si>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</si>
  <si>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</si>
  <si>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</si>
  <si>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</si>
  <si>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</si>
  <si>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</si>
  <si>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</si>
  <si>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</si>
  <si>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</si>
  <si>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</si>
  <si>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</si>
  <si>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</si>
  <si>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</si>
  <si>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</si>
  <si>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</si>
  <si>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</si>
  <si>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</si>
  <si>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</si>
  <si>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</si>
  <si>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</si>
  <si>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</si>
  <si>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</si>
  <si>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</si>
  <si>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</si>
  <si>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</si>
  <si>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</si>
  <si>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</si>
  <si>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</si>
  <si>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</si>
  <si>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</si>
  <si>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</si>
  <si>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</si>
  <si>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</si>
  <si>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</si>
  <si>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</si>
  <si>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</si>
  <si>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</si>
  <si>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</si>
  <si>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</si>
  <si>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</si>
  <si>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</si>
  <si>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</si>
  <si>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</si>
  <si>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</si>
  <si>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</si>
  <si>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</si>
  <si>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</si>
  <si>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</si>
  <si>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</si>
  <si>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</si>
  <si>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</si>
  <si>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</si>
  <si>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</si>
  <si>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</si>
  <si>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</si>
  <si>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</si>
  <si>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</si>
  <si>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</si>
  <si>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</si>
  <si>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</si>
  <si>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</si>
  <si>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</si>
  <si>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</si>
  <si>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</si>
  <si>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</si>
  <si>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</si>
  <si>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</si>
  <si>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</si>
  <si>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</si>
  <si>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</si>
  <si>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</si>
  <si>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</si>
  <si>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</si>
  <si>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</si>
  <si>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</si>
  <si>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</si>
  <si>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</si>
  <si>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</si>
  <si>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</si>
  <si>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</si>
  <si>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</si>
  <si>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</si>
  <si>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</si>
  <si>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</si>
  <si>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</si>
  <si>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</si>
  <si>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</si>
  <si>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</si>
  <si>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</si>
  <si>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</si>
  <si>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</si>
  <si>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</si>
  <si>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</si>
  <si>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</si>
  <si>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</si>
  <si>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</si>
  <si>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</si>
  <si>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</si>
  <si>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</si>
  <si>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</si>
  <si>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</si>
  <si>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</si>
  <si>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</si>
  <si>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</si>
  <si>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</si>
  <si>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</si>
  <si>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</si>
  <si>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</si>
  <si>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</si>
  <si>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</si>
  <si>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</si>
  <si>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</si>
  <si>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</si>
  <si>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</si>
  <si>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</si>
  <si>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</si>
  <si>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</si>
  <si>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</si>
  <si>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</si>
  <si>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</si>
  <si>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</si>
  <si>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</si>
  <si>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</si>
  <si>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</si>
  <si>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</si>
  <si>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</si>
  <si>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</si>
  <si>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</si>
  <si>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</si>
  <si>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</si>
  <si>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</si>
  <si>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</si>
  <si>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</si>
  <si>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</si>
  <si>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</si>
  <si>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</si>
  <si>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</si>
  <si>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</si>
  <si>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</si>
  <si>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</si>
  <si>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</si>
  <si>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</si>
  <si>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</si>
  <si>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</si>
  <si>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</si>
  <si>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</si>
  <si>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</si>
  <si>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</si>
  <si>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</si>
  <si>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</si>
  <si>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</si>
  <si>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</si>
  <si>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</si>
  <si>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</si>
  <si>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</si>
  <si>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</si>
  <si>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</si>
  <si>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</si>
  <si>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</si>
  <si>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</si>
  <si>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</si>
  <si>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</si>
  <si>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</si>
  <si>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</si>
  <si>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</si>
  <si>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</si>
  <si>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</si>
  <si>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</si>
  <si>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</si>
  <si>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</si>
  <si>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</si>
  <si>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</si>
  <si>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</si>
  <si>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</si>
  <si>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</si>
  <si>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</si>
  <si>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</si>
  <si>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</si>
  <si>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</si>
  <si>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</si>
  <si>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</si>
  <si>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</si>
  <si>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</si>
  <si>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</si>
  <si>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</si>
  <si>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</si>
  <si>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</si>
  <si>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</si>
  <si>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</si>
  <si>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</si>
  <si>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</si>
  <si>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</si>
  <si>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</si>
  <si>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</si>
  <si>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</si>
  <si>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</si>
  <si>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</si>
  <si>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</si>
  <si>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</si>
  <si>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</si>
  <si>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</si>
  <si>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</si>
  <si>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</si>
  <si>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</si>
  <si>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</si>
  <si>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</si>
  <si>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</si>
  <si>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</si>
  <si>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</si>
  <si>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</si>
  <si>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</si>
  <si>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</si>
  <si>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</si>
  <si>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</si>
  <si>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</si>
  <si>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</si>
  <si>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</si>
  <si>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</si>
  <si>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</si>
  <si>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</si>
  <si>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</si>
  <si>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</si>
  <si>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</si>
  <si>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</si>
  <si>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</si>
  <si>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</si>
  <si>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</si>
  <si>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</si>
  <si>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</si>
  <si>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</si>
  <si>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</si>
  <si>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</si>
  <si>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</si>
  <si>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</si>
  <si>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</si>
  <si>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</si>
  <si>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</si>
  <si>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</si>
  <si>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</si>
  <si>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</si>
  <si>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</si>
  <si>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</si>
  <si>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</si>
  <si>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</si>
  <si>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</si>
  <si>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</si>
  <si>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</si>
  <si>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</si>
  <si>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</si>
  <si>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</si>
  <si>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</si>
  <si>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</si>
  <si>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</si>
  <si>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</si>
  <si>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</si>
  <si>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</si>
  <si>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</si>
  <si>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</si>
  <si>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</si>
  <si>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</si>
  <si>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</si>
  <si>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</si>
  <si>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</si>
  <si>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</si>
  <si>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</si>
  <si>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</si>
  <si>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</si>
  <si>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</si>
  <si>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</si>
  <si>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</si>
  <si>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</si>
  <si>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</si>
  <si>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</si>
  <si>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</si>
  <si>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</si>
  <si>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</si>
  <si>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</si>
  <si>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</si>
  <si>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</si>
  <si>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</si>
  <si>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</si>
  <si>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</si>
  <si>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</si>
  <si>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</si>
  <si>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</si>
  <si>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</si>
  <si>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</si>
  <si>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</si>
  <si>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</si>
  <si>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</si>
  <si>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</si>
  <si>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</si>
  <si>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</si>
  <si>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</si>
  <si>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</si>
  <si>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</si>
  <si>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</si>
  <si>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</si>
  <si>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</si>
  <si>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</si>
  <si>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</si>
  <si>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</si>
  <si>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</si>
  <si>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</si>
  <si>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</si>
  <si>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</si>
  <si>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</si>
  <si>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</si>
  <si>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</si>
  <si>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</si>
  <si>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</si>
  <si>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</si>
  <si>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</si>
  <si>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</si>
  <si>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</si>
  <si>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</si>
  <si>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</si>
  <si>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</si>
  <si>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</si>
  <si>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</si>
  <si>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</si>
  <si>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</si>
  <si>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</si>
  <si>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</si>
  <si>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</si>
  <si>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</si>
  <si>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</si>
  <si>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</si>
  <si>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</si>
  <si>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</si>
  <si>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</si>
  <si>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</si>
  <si>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</si>
  <si>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</si>
  <si>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</si>
  <si>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</si>
  <si>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</si>
  <si>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</si>
  <si>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</si>
  <si>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</si>
  <si>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</si>
  <si>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</si>
  <si>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</si>
  <si>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</si>
  <si>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</si>
  <si>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</si>
  <si>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</si>
  <si>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</si>
  <si>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</si>
  <si>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</si>
  <si>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</si>
  <si>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</si>
  <si>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</si>
  <si>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</si>
  <si>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</si>
  <si>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</si>
  <si>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</si>
  <si>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</si>
  <si>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</si>
  <si>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</si>
  <si>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</si>
  <si>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</si>
  <si>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</si>
  <si>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</si>
  <si>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</si>
  <si>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</si>
  <si>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</si>
  <si>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</si>
  <si>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</si>
  <si>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</si>
  <si>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</si>
  <si>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</si>
  <si>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</si>
  <si>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</si>
  <si>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</si>
  <si>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</si>
  <si>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</si>
  <si>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</si>
  <si>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</si>
  <si>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</si>
  <si>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</si>
  <si>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</si>
  <si>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</si>
  <si>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</si>
  <si>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</si>
  <si>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</si>
  <si>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</si>
  <si>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</si>
  <si>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</si>
  <si>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</si>
  <si>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</si>
  <si>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</si>
  <si>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</si>
  <si>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</si>
  <si>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</si>
  <si>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</si>
  <si>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</si>
  <si>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</si>
  <si>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</si>
  <si>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</si>
  <si>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</si>
  <si>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</si>
  <si>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</si>
  <si>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</si>
  <si>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</si>
  <si>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</si>
  <si>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</si>
  <si>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</si>
  <si>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</si>
  <si>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</si>
  <si>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</si>
  <si>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</si>
  <si>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</si>
  <si>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</si>
  <si>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</si>
  <si>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</si>
  <si>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</si>
  <si>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</si>
  <si>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</si>
  <si>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</si>
  <si>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</si>
  <si>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</si>
  <si>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</si>
  <si>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</si>
  <si>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</si>
  <si>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</si>
  <si>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</si>
  <si>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</si>
  <si>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</si>
  <si>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</si>
  <si>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</si>
  <si>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</si>
  <si>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</si>
  <si>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</si>
  <si>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</si>
  <si>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</si>
  <si>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</si>
  <si>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</si>
  <si>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</si>
  <si>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</si>
  <si>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</si>
  <si>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</si>
  <si>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</si>
  <si>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</si>
  <si>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</si>
  <si>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</si>
  <si>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</si>
  <si>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</si>
  <si>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</si>
  <si>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</si>
  <si>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</si>
  <si>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</si>
  <si>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</si>
  <si>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</si>
  <si>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</si>
  <si>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</si>
  <si>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</si>
  <si>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</si>
  <si>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</si>
  <si>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</si>
  <si>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</si>
  <si>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</si>
  <si>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</si>
  <si>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</si>
  <si>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</si>
  <si>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</si>
  <si>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</si>
  <si>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</si>
  <si>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</si>
  <si>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</si>
  <si>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</si>
  <si>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</si>
  <si>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</si>
  <si>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</si>
  <si>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</si>
  <si>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</si>
  <si>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</si>
  <si>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</si>
  <si>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</si>
  <si>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</si>
  <si>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</si>
  <si>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</si>
  <si>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</si>
  <si>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</si>
  <si>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</si>
  <si>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</si>
  <si>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</si>
  <si>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</si>
  <si>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</si>
  <si>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</si>
  <si>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</si>
  <si>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</si>
  <si>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</si>
  <si>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</si>
  <si>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</si>
  <si>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</si>
  <si>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</si>
  <si>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</si>
  <si>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</si>
  <si>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</si>
  <si>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</si>
  <si>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</si>
  <si>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</si>
  <si>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</si>
  <si>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</si>
  <si>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</si>
  <si>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</si>
  <si>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</si>
  <si>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</si>
  <si>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</si>
  <si>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</si>
  <si>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</si>
  <si>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</si>
  <si>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</si>
  <si>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</si>
  <si>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</si>
  <si>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</si>
  <si>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</si>
  <si>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</si>
  <si>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</si>
  <si>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</si>
  <si>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</si>
  <si>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</si>
  <si>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</si>
  <si>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</si>
  <si>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</si>
  <si>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</si>
  <si>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</si>
  <si>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</si>
  <si>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</si>
  <si>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</si>
  <si>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</si>
  <si>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</si>
  <si>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</si>
  <si>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</si>
  <si>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</si>
  <si>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</si>
  <si>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</si>
  <si>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</si>
  <si>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</si>
  <si>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</si>
  <si>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</si>
  <si>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</si>
  <si>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</si>
  <si>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</si>
  <si>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</si>
  <si>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</si>
  <si>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</si>
  <si>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</si>
  <si>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</si>
  <si>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</si>
  <si>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</si>
  <si>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</si>
  <si>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</si>
  <si>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</si>
  <si>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</si>
  <si>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</si>
  <si>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</si>
  <si>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</si>
  <si>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</si>
  <si>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</si>
  <si>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</si>
  <si>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</si>
  <si>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</si>
  <si>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</si>
  <si>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</si>
  <si>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</si>
  <si>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</si>
  <si>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</si>
  <si>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</si>
  <si>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</si>
  <si>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</si>
  <si>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</si>
  <si>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</si>
  <si>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</si>
  <si>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</si>
  <si>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</si>
  <si>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</si>
  <si>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</si>
  <si>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</si>
  <si>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</si>
  <si>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</si>
  <si>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</si>
  <si>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</si>
  <si>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</si>
  <si>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</si>
  <si>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</si>
  <si>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</si>
  <si>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</si>
  <si>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</si>
  <si>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</si>
  <si>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</si>
  <si>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</si>
  <si>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</si>
  <si>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</si>
  <si>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</si>
  <si>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</si>
  <si>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</si>
  <si>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</si>
  <si>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</si>
  <si>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</si>
  <si>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</si>
  <si>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</si>
  <si>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</si>
  <si>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</si>
  <si>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</si>
  <si>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</si>
  <si>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</si>
  <si>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</si>
  <si>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</si>
  <si>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</si>
  <si>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</si>
  <si>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</si>
  <si>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</si>
  <si>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</si>
  <si>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</si>
  <si>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</si>
  <si>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</si>
  <si>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</si>
  <si>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</si>
  <si>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</si>
  <si>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</si>
  <si>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</si>
  <si>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</si>
  <si>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</si>
  <si>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</si>
  <si>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</si>
  <si>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</si>
  <si>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</si>
  <si>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</si>
  <si>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</si>
  <si>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</si>
  <si>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</si>
  <si>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</si>
  <si>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</si>
  <si>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</si>
  <si>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</si>
  <si>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</si>
  <si>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</si>
  <si>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</si>
  <si>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</si>
  <si>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</si>
  <si>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</si>
  <si>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</si>
  <si>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</si>
  <si>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</si>
  <si>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</si>
  <si>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</si>
  <si>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</si>
  <si>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</si>
  <si>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</si>
  <si>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</si>
  <si>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</si>
  <si>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</si>
  <si>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</si>
  <si>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</si>
  <si>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</si>
  <si>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</si>
  <si>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</si>
  <si>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</si>
  <si>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</si>
  <si>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</si>
  <si>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</si>
  <si>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</si>
  <si>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</si>
  <si>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</si>
  <si>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</si>
  <si>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</si>
  <si>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</si>
  <si>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</si>
  <si>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</si>
  <si>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</si>
  <si>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</si>
  <si>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</si>
  <si>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</si>
  <si>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</si>
  <si>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</si>
  <si>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</si>
  <si>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</si>
  <si>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</si>
  <si>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</si>
  <si>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</si>
  <si>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</si>
  <si>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</si>
  <si>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</si>
  <si>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</si>
  <si>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</si>
  <si>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</si>
  <si>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</si>
  <si>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</si>
  <si>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</si>
  <si>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</si>
  <si>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</si>
  <si>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</si>
  <si>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</si>
  <si>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</si>
  <si>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</si>
  <si>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</si>
  <si>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</si>
  <si>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</si>
  <si>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</si>
  <si>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</si>
  <si>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</si>
  <si>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</si>
  <si>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</si>
  <si>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</si>
  <si>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</si>
  <si>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</si>
  <si>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</si>
  <si>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</si>
  <si>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</si>
  <si>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</si>
  <si>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</si>
  <si>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</si>
  <si>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</si>
  <si>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</si>
  <si>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</si>
  <si>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</si>
  <si>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</si>
  <si>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</si>
  <si>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</si>
  <si>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</si>
  <si>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</si>
  <si>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</si>
  <si>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</si>
  <si>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</si>
  <si>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</si>
  <si>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</si>
  <si>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</si>
  <si>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</si>
  <si>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</si>
  <si>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</si>
  <si>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</si>
  <si>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</si>
  <si>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</si>
  <si>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</si>
  <si>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</si>
  <si>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</si>
  <si>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</si>
  <si>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</si>
  <si>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</si>
  <si>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</si>
  <si>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</si>
  <si>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</si>
  <si>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</si>
  <si>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</si>
  <si>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</si>
  <si>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</si>
  <si>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</si>
  <si>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</si>
  <si>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</si>
  <si>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</si>
  <si>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</si>
  <si>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</si>
  <si>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</si>
  <si>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</si>
  <si>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</si>
  <si>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</si>
  <si>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</si>
  <si>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</si>
  <si>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</si>
  <si>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</si>
  <si>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</si>
  <si>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</si>
  <si>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</si>
  <si>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</si>
  <si>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</si>
  <si>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</si>
  <si>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</si>
  <si>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</si>
  <si>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</si>
  <si>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</si>
  <si>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</si>
  <si>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</si>
  <si>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</si>
  <si>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</si>
  <si>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</si>
  <si>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</si>
  <si>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</si>
  <si>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</si>
  <si>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</si>
  <si>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</si>
  <si>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</si>
  <si>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</si>
  <si>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</si>
  <si>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</si>
  <si>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</si>
  <si>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</si>
  <si>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</si>
  <si>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</si>
  <si>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</si>
  <si>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</si>
  <si>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</si>
  <si>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</si>
  <si>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</si>
  <si>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</si>
  <si>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</si>
  <si>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</si>
  <si>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</si>
  <si>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</si>
  <si>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</si>
  <si>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</si>
  <si>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</si>
  <si>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</si>
  <si>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</si>
  <si>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</si>
  <si>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</si>
  <si>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</si>
  <si>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</si>
  <si>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</si>
  <si>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</si>
  <si>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</si>
  <si>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</si>
  <si>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</si>
  <si>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</si>
  <si>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</si>
  <si>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</si>
  <si>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</si>
  <si>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</si>
  <si>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</si>
  <si>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</si>
  <si>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</si>
  <si>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</si>
  <si>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</si>
  <si>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</si>
  <si>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</si>
  <si>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</si>
  <si>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</si>
  <si>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</si>
  <si>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</si>
  <si>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</si>
  <si>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</si>
  <si>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</si>
  <si>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</si>
  <si>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</si>
  <si>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</si>
  <si>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</si>
  <si>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</si>
  <si>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</si>
  <si>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</si>
  <si>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</si>
  <si>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</si>
  <si>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</si>
  <si>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</si>
  <si>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</si>
  <si>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</si>
  <si>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</si>
  <si>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</si>
  <si>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</si>
  <si>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</si>
  <si>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</si>
  <si>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</si>
  <si>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</si>
  <si>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</si>
  <si>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</si>
  <si>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</si>
  <si>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</si>
  <si>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</si>
  <si>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</si>
  <si>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</si>
  <si>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</si>
  <si>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</si>
  <si>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</si>
  <si>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</si>
  <si>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</si>
  <si>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</si>
  <si>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</si>
  <si>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</si>
  <si>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</si>
  <si>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</si>
  <si>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</si>
  <si>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</si>
  <si>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</si>
  <si>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</si>
  <si>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</si>
  <si>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</si>
  <si>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</si>
  <si>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</si>
  <si>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</si>
  <si>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</si>
  <si>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</si>
  <si>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</si>
  <si>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</si>
  <si>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</si>
  <si>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</si>
  <si>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</si>
  <si>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</si>
  <si>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</si>
  <si>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</si>
  <si>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</si>
  <si>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</si>
  <si>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</si>
  <si>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</si>
  <si>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</si>
  <si>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</si>
  <si>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</si>
  <si>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</si>
  <si>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</si>
  <si>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</si>
  <si>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</si>
  <si>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</si>
  <si>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</si>
  <si>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</si>
  <si>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</si>
  <si>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</si>
  <si>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</si>
  <si>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</si>
  <si>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</si>
  <si>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</si>
  <si>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</si>
  <si>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</si>
  <si>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</si>
  <si>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</si>
  <si>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</si>
  <si>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</si>
  <si>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</si>
  <si>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</si>
  <si>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</si>
  <si>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</si>
  <si>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</si>
  <si>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</si>
  <si>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</si>
  <si>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</si>
  <si>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</si>
  <si>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</si>
  <si>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</si>
  <si>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</si>
  <si>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</si>
  <si>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</si>
  <si>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</si>
  <si>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</si>
  <si>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</si>
  <si>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</si>
  <si>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</si>
  <si>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</si>
  <si>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</si>
  <si>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</si>
  <si>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</si>
  <si>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</si>
  <si>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</si>
  <si>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</si>
  <si>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</si>
  <si>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</si>
  <si>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</si>
  <si>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</si>
  <si>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</si>
  <si>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</si>
  <si>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</si>
  <si>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</si>
  <si>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</si>
  <si>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</si>
  <si>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</si>
  <si>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</si>
  <si>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</si>
  <si>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</si>
  <si>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</si>
  <si>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</si>
  <si>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</si>
  <si>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</si>
  <si>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</si>
  <si>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</si>
  <si>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</si>
  <si>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</si>
  <si>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</si>
  <si>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</si>
  <si>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</si>
  <si>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</si>
  <si>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</si>
  <si>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</si>
  <si>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</si>
  <si>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</si>
  <si>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</si>
  <si>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</si>
  <si>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</si>
  <si>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</si>
  <si>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</si>
  <si>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</si>
  <si>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</si>
  <si>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</si>
  <si>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</si>
  <si>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</si>
  <si>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</si>
  <si>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</si>
  <si>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</si>
  <si>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</si>
  <si>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</si>
  <si>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</si>
  <si>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</si>
  <si>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</si>
  <si>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</si>
  <si>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</si>
  <si>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</si>
  <si>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</si>
  <si>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</si>
  <si>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</si>
  <si>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</si>
  <si>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</si>
  <si>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</si>
  <si>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</si>
  <si>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</si>
  <si>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</si>
  <si>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</si>
  <si>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</si>
  <si>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</si>
  <si>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</si>
  <si>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</si>
  <si>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</si>
  <si>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</si>
  <si>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</si>
  <si>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</si>
  <si>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</si>
  <si>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</si>
  <si>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</si>
  <si>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</si>
  <si>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</si>
  <si>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</si>
  <si>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</si>
  <si>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</si>
  <si>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</si>
  <si>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</si>
  <si>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</si>
  <si>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</si>
  <si>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</si>
  <si>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</si>
  <si>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</si>
  <si>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</si>
  <si>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</si>
  <si>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</si>
  <si>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</si>
  <si>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</si>
  <si>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</si>
  <si>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</si>
  <si>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</si>
  <si>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</si>
  <si>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</si>
  <si>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</si>
  <si>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</si>
  <si>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</si>
  <si>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</si>
  <si>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</si>
  <si>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</si>
  <si>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</si>
  <si>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</si>
  <si>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</si>
  <si>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</si>
  <si>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</si>
  <si>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</si>
  <si>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</si>
  <si>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</si>
  <si>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</si>
  <si>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</si>
  <si>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</si>
  <si>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</si>
  <si>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</si>
  <si>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</si>
  <si>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</si>
  <si>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</si>
  <si>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</si>
  <si>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</si>
  <si>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</si>
  <si>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</si>
  <si>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</si>
  <si>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</si>
  <si>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</si>
  <si>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</si>
  <si>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</si>
  <si>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</si>
  <si>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</si>
  <si>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</si>
  <si>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</si>
  <si>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</si>
  <si>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</si>
  <si>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</si>
  <si>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</si>
  <si>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</si>
  <si>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</si>
  <si>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</si>
  <si>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</si>
  <si>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</si>
  <si>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</si>
  <si>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</si>
  <si>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</si>
  <si>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</si>
  <si>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</si>
  <si>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</si>
  <si>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</si>
  <si>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</si>
  <si>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</si>
  <si>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</si>
  <si>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</si>
  <si>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</si>
  <si>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</si>
  <si>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</si>
  <si>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</si>
  <si>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</si>
  <si>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</si>
  <si>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</si>
  <si>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</si>
  <si>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</si>
  <si>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</si>
  <si>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</si>
  <si>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</si>
  <si>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</si>
  <si>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</si>
  <si>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</si>
  <si>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</si>
  <si>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</si>
  <si>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</si>
  <si>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</si>
  <si>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</si>
  <si>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</si>
  <si>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</si>
  <si>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</si>
  <si>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</si>
  <si>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</si>
  <si>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</si>
  <si>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</si>
  <si>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</si>
  <si>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</si>
  <si>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</si>
  <si>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</si>
  <si>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</si>
  <si>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</si>
  <si>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</si>
  <si>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</si>
  <si>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</si>
  <si>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</si>
  <si>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</si>
  <si>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</si>
  <si>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</si>
  <si>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</si>
  <si>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</si>
  <si>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</si>
  <si>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</si>
  <si>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</si>
  <si>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</si>
  <si>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</si>
  <si>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</si>
  <si>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</si>
  <si>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</si>
  <si>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</si>
  <si>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</si>
  <si>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</si>
  <si>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</si>
  <si>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</si>
  <si>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</si>
  <si>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</si>
  <si>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</si>
  <si>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</si>
  <si>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</si>
  <si>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</si>
  <si>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</si>
  <si>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</si>
  <si>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</si>
  <si>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</si>
  <si>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</si>
  <si>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</si>
  <si>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</si>
  <si>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</si>
  <si>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</si>
  <si>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</si>
  <si>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</si>
  <si>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</si>
  <si>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</si>
  <si>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</si>
  <si>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</si>
  <si>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</si>
  <si>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</si>
  <si>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</si>
  <si>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</si>
  <si>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</si>
  <si>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</si>
  <si>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</si>
  <si>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</si>
  <si>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</si>
  <si>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</si>
  <si>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</si>
  <si>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</si>
  <si>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</si>
  <si>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</si>
  <si>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</si>
  <si>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</si>
  <si>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</si>
  <si>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</si>
  <si>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</si>
  <si>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</si>
  <si>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</si>
  <si>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</si>
  <si>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</si>
  <si>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</si>
  <si>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</si>
  <si>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</si>
  <si>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</si>
  <si>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</si>
  <si>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</si>
  <si>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</si>
  <si>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</si>
  <si>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</si>
  <si>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</si>
  <si>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</si>
  <si>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</si>
  <si>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</si>
  <si>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</si>
  <si>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</si>
  <si>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</si>
  <si>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</si>
  <si>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</si>
  <si>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</si>
  <si>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</si>
  <si>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</si>
  <si>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</si>
  <si>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</si>
  <si>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</si>
  <si>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</si>
  <si>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</si>
  <si>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</si>
  <si>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</si>
  <si>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</si>
  <si>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</si>
  <si>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</si>
  <si>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</si>
  <si>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</si>
  <si>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</si>
  <si>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</si>
  <si>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</si>
  <si>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</si>
  <si>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</si>
  <si>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</si>
  <si>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</si>
  <si>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</si>
  <si>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</si>
  <si>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</si>
  <si>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</si>
  <si>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</si>
  <si>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</si>
  <si>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</si>
  <si>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</si>
  <si>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</si>
  <si>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</si>
  <si>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</si>
  <si>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</si>
  <si>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</si>
  <si>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</si>
  <si>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</si>
  <si>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</si>
  <si>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</si>
  <si>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</si>
  <si>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</si>
  <si>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</si>
  <si>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</si>
  <si>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</si>
  <si>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</si>
  <si>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</si>
  <si>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</si>
  <si>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</si>
  <si>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</si>
  <si>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</si>
  <si>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</si>
  <si>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</si>
  <si>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</si>
  <si>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</si>
  <si>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</si>
  <si>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</si>
  <si>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</si>
  <si>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</si>
  <si>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</si>
  <si>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</si>
  <si>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</si>
  <si>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</si>
  <si>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</si>
  <si>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</si>
  <si>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</si>
  <si>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</si>
  <si>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</si>
  <si>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</si>
  <si>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</si>
  <si>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</si>
  <si>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</si>
  <si>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</si>
  <si>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</si>
  <si>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</si>
  <si>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</si>
  <si>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</si>
  <si>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</si>
  <si>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</si>
  <si>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</si>
  <si>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</si>
  <si>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</si>
  <si>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</si>
  <si>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</si>
  <si>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</si>
  <si>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</si>
  <si>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</si>
  <si>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</si>
  <si>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</si>
  <si>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</si>
  <si>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</si>
  <si>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</si>
  <si>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</si>
  <si>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</si>
  <si>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</si>
  <si>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</si>
  <si>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</si>
  <si>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</si>
  <si>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</si>
  <si>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</si>
  <si>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</si>
  <si>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</si>
  <si>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</si>
  <si>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</si>
  <si>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</si>
  <si>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</si>
  <si>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</si>
  <si>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</si>
  <si>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</si>
  <si>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</si>
  <si>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</si>
  <si>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</si>
  <si>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</si>
  <si>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</si>
  <si>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</si>
  <si>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</si>
  <si>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</si>
  <si>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</si>
  <si>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</si>
  <si>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</si>
  <si>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</si>
  <si>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</si>
  <si>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</si>
  <si>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</si>
  <si>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</si>
  <si>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</si>
  <si>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</si>
  <si>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</si>
  <si>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</si>
  <si>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</si>
  <si>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</si>
  <si>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</si>
  <si>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</si>
  <si>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</si>
  <si>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</si>
  <si>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</si>
  <si>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</si>
  <si>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</si>
  <si>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</si>
  <si>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</si>
  <si>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</si>
  <si>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</si>
  <si>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</si>
  <si>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</si>
  <si>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</si>
  <si>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</si>
  <si>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</si>
  <si>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</si>
  <si>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</si>
  <si>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</si>
  <si>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</si>
  <si>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</si>
  <si>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</si>
  <si>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</si>
  <si>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</si>
  <si>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</si>
  <si>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</si>
  <si>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</si>
  <si>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</si>
  <si>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</si>
  <si>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</si>
  <si>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</si>
  <si>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</si>
  <si>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</si>
  <si>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</si>
  <si>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</si>
  <si>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</si>
  <si>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</si>
  <si>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</si>
  <si>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</si>
  <si>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</si>
  <si>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</si>
  <si>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</si>
  <si>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</si>
  <si>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</si>
  <si>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</si>
  <si>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</si>
  <si>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</si>
  <si>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</si>
  <si>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</si>
  <si>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</si>
  <si>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</si>
  <si>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</si>
  <si>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</si>
  <si>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</si>
  <si>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</si>
  <si>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</si>
  <si>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</si>
  <si>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</si>
  <si>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</si>
  <si>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</si>
  <si>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</si>
  <si>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</si>
  <si>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</si>
  <si>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</si>
  <si>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</si>
  <si>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</si>
  <si>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</si>
  <si>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</si>
  <si>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</si>
  <si>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</si>
  <si>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</si>
  <si>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</si>
  <si>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</si>
  <si>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</si>
  <si>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</si>
  <si>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</si>
  <si>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</si>
  <si>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</si>
  <si>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</si>
  <si>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</si>
  <si>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</si>
  <si>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</si>
  <si>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</si>
  <si>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</si>
  <si>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</si>
  <si>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</si>
  <si>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</si>
  <si>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</si>
  <si>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</si>
  <si>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</si>
  <si>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</si>
  <si>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</si>
  <si>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</si>
  <si>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</si>
  <si>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</si>
  <si>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</si>
  <si>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</si>
  <si>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</si>
  <si>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</si>
  <si>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</si>
  <si>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</si>
  <si>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</si>
  <si>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</si>
  <si>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</si>
  <si>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</si>
  <si>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</si>
  <si>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</si>
  <si>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</si>
  <si>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</si>
  <si>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</si>
  <si>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</si>
  <si>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</si>
  <si>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</si>
  <si>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</si>
  <si>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</si>
  <si>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</si>
  <si>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</si>
  <si>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</si>
  <si>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</si>
  <si>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</si>
  <si>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</si>
  <si>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</si>
  <si>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</si>
  <si>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</si>
  <si>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</si>
  <si>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</si>
  <si>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</si>
  <si>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</si>
  <si>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</si>
  <si>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</si>
  <si>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</si>
  <si>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</si>
  <si>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</si>
  <si>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</si>
  <si>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</si>
  <si>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</si>
  <si>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</si>
  <si>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</si>
  <si>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</si>
  <si>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</si>
  <si>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</si>
  <si>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</si>
  <si>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</si>
  <si>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</si>
  <si>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</si>
  <si>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</si>
  <si>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</si>
  <si>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</si>
  <si>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</si>
  <si>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</si>
  <si>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</si>
  <si>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</si>
  <si>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</si>
  <si>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</si>
  <si>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</si>
  <si>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</si>
  <si>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</si>
  <si>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</si>
  <si>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</si>
  <si>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</si>
  <si>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</si>
  <si>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</si>
  <si>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</si>
  <si>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</si>
  <si>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</si>
  <si>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</si>
  <si>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</si>
  <si>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</si>
  <si>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</si>
  <si>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</si>
  <si>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</si>
  <si>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</si>
  <si>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</si>
  <si>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</si>
  <si>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</si>
  <si>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</si>
  <si>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</si>
  <si>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</si>
  <si>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</si>
  <si>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</si>
  <si>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</si>
  <si>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</si>
  <si>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</si>
  <si>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</si>
  <si>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</si>
  <si>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</si>
  <si>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</si>
  <si>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</si>
  <si>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</si>
  <si>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</si>
  <si>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</si>
  <si>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</si>
  <si>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</si>
  <si>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</si>
  <si>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</si>
  <si>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</si>
  <si>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</si>
  <si>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</si>
  <si>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</si>
  <si>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</si>
  <si>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</si>
  <si>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</si>
  <si>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</si>
  <si>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</si>
  <si>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</si>
  <si>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</si>
  <si>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</si>
  <si>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</si>
  <si>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</si>
  <si>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</si>
  <si>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</si>
  <si>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</si>
  <si>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</si>
  <si>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</si>
  <si>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</si>
  <si>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</si>
  <si>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</si>
  <si>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</si>
  <si>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</si>
  <si>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</si>
  <si>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</si>
  <si>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</si>
  <si>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</si>
  <si>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</si>
  <si>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</si>
  <si>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</si>
  <si>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</si>
  <si>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</si>
  <si>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</si>
  <si>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</si>
  <si>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</si>
  <si>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</si>
  <si>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</si>
  <si>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</si>
  <si>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</si>
  <si>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</si>
  <si>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</si>
  <si>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</si>
  <si>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</si>
  <si>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</si>
  <si>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</si>
  <si>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</si>
  <si>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</si>
  <si>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</si>
  <si>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</si>
  <si>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</si>
  <si>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</si>
  <si>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</si>
  <si>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</si>
  <si>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</si>
  <si>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</si>
  <si>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</si>
  <si>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</si>
  <si>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</si>
  <si>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</si>
  <si>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</si>
  <si>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</si>
  <si>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</si>
  <si>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</si>
  <si>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</si>
  <si>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</si>
  <si>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</si>
  <si>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</si>
  <si>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</si>
  <si>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</si>
  <si>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</si>
  <si>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</si>
  <si>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</si>
  <si>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</si>
  <si>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</si>
  <si>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</si>
  <si>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</si>
  <si>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</si>
  <si>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</si>
  <si>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</si>
  <si>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</si>
  <si>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</si>
  <si>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</si>
  <si>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</si>
  <si>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</si>
  <si>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</si>
  <si>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</si>
  <si>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</si>
  <si>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</si>
  <si>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</si>
  <si>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</si>
  <si>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</si>
  <si>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</si>
  <si>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</si>
  <si>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</si>
  <si>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</si>
  <si>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</si>
  <si>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</si>
  <si>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</si>
  <si>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</si>
  <si>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</si>
  <si>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</si>
  <si>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</si>
  <si>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</si>
  <si>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</si>
  <si>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</si>
  <si>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</si>
  <si>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</si>
  <si>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</si>
  <si>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</si>
  <si>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</si>
  <si>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</si>
  <si>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</si>
  <si>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</si>
  <si>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</si>
  <si>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</si>
  <si>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</si>
  <si>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</si>
  <si>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</si>
  <si>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</si>
  <si>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</si>
  <si>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</si>
  <si>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</si>
  <si>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</si>
  <si>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</si>
  <si>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</si>
  <si>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</si>
  <si>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</si>
  <si>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</si>
  <si>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</si>
  <si>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</si>
  <si>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</si>
  <si>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</si>
  <si>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</si>
  <si>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</si>
  <si>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</si>
  <si>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</si>
  <si>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</si>
  <si>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</si>
  <si>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</si>
  <si>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</si>
  <si>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</si>
  <si>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</si>
  <si>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</si>
  <si>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</si>
  <si>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</si>
  <si>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</si>
  <si>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</si>
  <si>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</si>
  <si>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</si>
  <si>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</si>
  <si>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</si>
  <si>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</si>
  <si>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</si>
  <si>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</si>
  <si>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</si>
  <si>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</si>
  <si>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</si>
  <si>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</si>
  <si>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</si>
  <si>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</si>
  <si>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</si>
  <si>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</si>
  <si>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</si>
  <si>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</si>
  <si>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</si>
  <si>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</si>
  <si>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</si>
  <si>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</si>
  <si>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</si>
  <si>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</si>
  <si>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</si>
  <si>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</si>
  <si>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</si>
  <si>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</si>
  <si>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</si>
  <si>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</si>
  <si>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</si>
  <si>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</si>
  <si>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</si>
  <si>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</si>
  <si>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</si>
  <si>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</si>
  <si>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</si>
  <si>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</si>
  <si>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</si>
  <si>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</si>
  <si>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</si>
  <si>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</si>
  <si>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</si>
  <si>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</si>
  <si>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</si>
  <si>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</si>
  <si>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</si>
  <si>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</si>
  <si>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</si>
  <si>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</si>
  <si>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</si>
  <si>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</si>
  <si>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</si>
  <si>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</si>
  <si>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</si>
  <si>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</si>
  <si>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</si>
  <si>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</si>
  <si>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</si>
  <si>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</si>
  <si>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</si>
  <si>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</si>
  <si>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</si>
  <si>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</si>
  <si>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</si>
  <si>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</si>
  <si>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</si>
  <si>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</si>
  <si>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</si>
  <si>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</si>
  <si>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</si>
  <si>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</si>
  <si>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</si>
  <si>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</si>
  <si>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</si>
  <si>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</si>
  <si>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</si>
  <si>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</si>
  <si>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</si>
  <si>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</si>
  <si>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</si>
  <si>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</si>
  <si>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</si>
  <si>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</si>
  <si>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</si>
  <si>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</si>
  <si>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</si>
  <si>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</si>
  <si>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</si>
  <si>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</si>
  <si>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</si>
  <si>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</si>
  <si>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</si>
  <si>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</si>
  <si>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</si>
  <si>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</si>
  <si>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</si>
  <si>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</si>
  <si>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</si>
  <si>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</si>
  <si>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</si>
  <si>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</si>
  <si>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</si>
  <si>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</si>
  <si>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</si>
  <si>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</si>
  <si>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</si>
  <si>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</si>
  <si>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</si>
  <si>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</si>
  <si>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</si>
  <si>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</si>
  <si>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</si>
  <si>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</si>
  <si>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</si>
  <si>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</si>
  <si>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</si>
  <si>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</si>
  <si>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</si>
  <si>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</si>
  <si>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</si>
  <si>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</si>
  <si>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</si>
  <si>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</si>
  <si>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</si>
  <si>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</si>
  <si>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</si>
  <si>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</si>
  <si>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</si>
  <si>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</si>
  <si>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</si>
  <si>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</si>
  <si>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</si>
  <si>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</si>
  <si>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</si>
  <si>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</si>
  <si>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</si>
  <si>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</si>
  <si>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</si>
  <si>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</si>
  <si>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</si>
  <si>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</si>
  <si>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</si>
  <si>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</si>
  <si>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</si>
  <si>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</si>
  <si>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</si>
  <si>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</si>
  <si>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</si>
  <si>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</si>
  <si>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</si>
  <si>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</si>
  <si>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</si>
  <si>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</si>
  <si>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</si>
  <si>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</si>
  <si>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</si>
  <si>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</si>
  <si>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</si>
  <si>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</si>
  <si>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</si>
  <si>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</si>
  <si>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</si>
  <si>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</si>
  <si>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</si>
  <si>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</si>
  <si>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</si>
  <si>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</si>
  <si>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</si>
  <si>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</si>
  <si>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</si>
  <si>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</si>
  <si>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</si>
  <si>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</si>
  <si>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</si>
  <si>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</si>
  <si>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</si>
  <si>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</si>
  <si>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</si>
  <si>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</si>
  <si>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</si>
  <si>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</si>
  <si>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</si>
  <si>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</si>
  <si>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</si>
  <si>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</si>
  <si>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</si>
  <si>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</si>
  <si>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</si>
  <si>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</si>
  <si>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</si>
  <si>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</si>
  <si>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</si>
  <si>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</si>
  <si>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</si>
  <si>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</si>
  <si>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</si>
  <si>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</si>
  <si>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</si>
  <si>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</si>
  <si>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</si>
  <si>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</si>
  <si>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</si>
  <si>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</si>
  <si>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</si>
  <si>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</si>
  <si>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</si>
  <si>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</si>
  <si>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</si>
  <si>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</si>
  <si>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</si>
  <si>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</si>
  <si>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</si>
  <si>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</si>
  <si>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</si>
  <si>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</si>
  <si>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</si>
  <si>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</si>
  <si>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</si>
  <si>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</si>
  <si>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</si>
  <si>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</si>
  <si>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</si>
  <si>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</si>
  <si>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</si>
  <si>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</si>
  <si>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</si>
  <si>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</si>
  <si>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</si>
  <si>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</si>
  <si>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</si>
  <si>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</si>
  <si>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</si>
  <si>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</si>
  <si>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</si>
  <si>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</si>
  <si>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</si>
  <si>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</si>
  <si>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</si>
  <si>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</si>
  <si>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</si>
  <si>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</si>
  <si>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</si>
  <si>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</si>
  <si>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</si>
  <si>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</si>
  <si>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</si>
  <si>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</si>
  <si>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</si>
  <si>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</si>
  <si>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</si>
  <si>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</si>
  <si>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</si>
  <si>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</si>
  <si>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</si>
  <si>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</si>
  <si>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</si>
  <si>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</si>
  <si>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</si>
  <si>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</si>
  <si>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</si>
  <si>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</si>
  <si>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</si>
  <si>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</si>
  <si>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</si>
  <si>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</si>
  <si>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</si>
  <si>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</si>
  <si>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</si>
  <si>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</si>
  <si>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</si>
  <si>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</si>
  <si>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</si>
  <si>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</si>
  <si>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</si>
  <si>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</si>
  <si>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</si>
  <si>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</si>
  <si>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</si>
  <si>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</si>
  <si>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</si>
  <si>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</si>
  <si>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</si>
  <si>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</si>
  <si>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</si>
  <si>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</si>
  <si>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</si>
  <si>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</si>
  <si>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</si>
  <si>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</si>
  <si>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</si>
  <si>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</si>
  <si>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</si>
  <si>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</si>
  <si>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</si>
  <si>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</si>
  <si>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</si>
  <si>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</si>
  <si>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</si>
  <si>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</si>
  <si>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</si>
  <si>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</si>
  <si>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</si>
  <si>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</si>
  <si>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</si>
  <si>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</si>
  <si>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</si>
  <si>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</si>
  <si>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</si>
  <si>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</si>
  <si>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</si>
  <si>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</si>
  <si>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</si>
  <si>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</si>
  <si>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</si>
  <si>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</si>
  <si>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</si>
  <si>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</si>
  <si>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</si>
  <si>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</si>
  <si>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</si>
  <si>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</si>
  <si>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</si>
  <si>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</si>
  <si>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</si>
  <si>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</si>
  <si>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</si>
  <si>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</si>
  <si>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</si>
  <si>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</si>
  <si>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</si>
  <si>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</si>
  <si>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</si>
  <si>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</si>
  <si>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</si>
  <si>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</si>
  <si>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</si>
  <si>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</si>
  <si>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</si>
  <si>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</si>
  <si>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</si>
  <si>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</si>
  <si>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</si>
  <si>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</si>
  <si>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</si>
  <si>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</si>
  <si>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</si>
  <si>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</si>
  <si>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</si>
  <si>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</si>
  <si>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</si>
  <si>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</si>
  <si>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</si>
  <si>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</si>
  <si>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</si>
  <si>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</si>
  <si>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</si>
  <si>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</si>
  <si>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</si>
  <si>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</si>
  <si>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</si>
  <si>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</si>
  <si>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</si>
  <si>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</si>
  <si>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</si>
  <si>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</si>
  <si>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</si>
  <si>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</si>
  <si>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</si>
  <si>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</si>
  <si>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</si>
  <si>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</si>
  <si>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</si>
  <si>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</si>
  <si>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</si>
  <si>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</si>
  <si>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</si>
  <si>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</si>
  <si>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</si>
  <si>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</si>
  <si>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</si>
  <si>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</si>
  <si>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</si>
  <si>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</si>
  <si>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</si>
  <si>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</si>
  <si>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</si>
  <si>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</si>
  <si>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</si>
  <si>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</si>
  <si>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</si>
  <si>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</si>
  <si>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</si>
  <si>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</si>
  <si>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</si>
  <si>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</si>
  <si>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</si>
  <si>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</si>
  <si>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</si>
  <si>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</si>
  <si>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</si>
  <si>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</si>
  <si>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</si>
  <si>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</si>
  <si>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</si>
  <si>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</si>
  <si>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</si>
  <si>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</si>
  <si>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</si>
  <si>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</si>
  <si>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</si>
  <si>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</si>
  <si>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</si>
  <si>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</si>
  <si>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</si>
  <si>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</si>
  <si>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</si>
  <si>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</si>
  <si>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</si>
  <si>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</si>
  <si>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</si>
  <si>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</si>
  <si>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</si>
  <si>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</si>
  <si>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</si>
  <si>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</si>
  <si>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</si>
  <si>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</si>
  <si>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</si>
  <si>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</si>
  <si>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</si>
  <si>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</si>
  <si>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</si>
  <si>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</si>
  <si>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</si>
  <si>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</si>
  <si>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</si>
  <si>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</si>
  <si>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</si>
  <si>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</si>
  <si>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</si>
  <si>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</si>
  <si>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</si>
  <si>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</si>
  <si>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</si>
  <si>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</si>
  <si>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</si>
  <si>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</si>
  <si>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</si>
  <si>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</si>
  <si>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</si>
  <si>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</si>
  <si>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</si>
  <si>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</si>
  <si>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</si>
  <si>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</si>
  <si>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</si>
  <si>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</si>
  <si>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</si>
  <si>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</si>
  <si>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</si>
  <si>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</si>
  <si>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</si>
  <si>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</si>
  <si>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</si>
  <si>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</si>
  <si>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</si>
  <si>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</si>
  <si>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</si>
  <si>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</si>
  <si>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</si>
  <si>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</si>
  <si>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</si>
  <si>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</si>
  <si>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</si>
  <si>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</si>
  <si>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</si>
  <si>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</si>
  <si>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</si>
  <si>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</si>
  <si>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</si>
  <si>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</si>
  <si>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</si>
  <si>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</si>
  <si>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</si>
  <si>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</si>
  <si>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</si>
  <si>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</si>
  <si>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</si>
  <si>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</si>
  <si>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</si>
  <si>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</si>
  <si>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</si>
  <si>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</si>
  <si>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</si>
  <si>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</si>
  <si>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</si>
  <si>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</si>
  <si>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</si>
  <si>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</si>
  <si>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</si>
  <si>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</si>
  <si>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</si>
  <si>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</si>
  <si>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</si>
  <si>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</si>
  <si>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</si>
  <si>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</si>
  <si>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</si>
  <si>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</si>
  <si>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</si>
  <si>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</si>
  <si>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</si>
  <si>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</si>
  <si>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</si>
  <si>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</si>
  <si>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</si>
  <si>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</si>
  <si>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</si>
  <si>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</si>
  <si>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</si>
  <si>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</si>
  <si>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</si>
  <si>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</si>
  <si>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</si>
  <si>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</si>
  <si>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</si>
  <si>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</si>
  <si>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</si>
  <si>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</si>
  <si>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</si>
  <si>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</si>
  <si>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</si>
  <si>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</si>
  <si>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</si>
  <si>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</si>
  <si>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</si>
  <si>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</si>
  <si>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</si>
  <si>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</si>
  <si>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</si>
  <si>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</si>
  <si>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</si>
  <si>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</si>
  <si>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</si>
  <si>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</si>
  <si>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</si>
  <si>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</si>
  <si>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</si>
  <si>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</si>
  <si>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</si>
  <si>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</si>
  <si>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</si>
  <si>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</si>
  <si>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</si>
  <si>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</si>
  <si>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</si>
  <si>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</si>
  <si>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</si>
  <si>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</si>
  <si>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</si>
  <si>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</si>
  <si>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</si>
  <si>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</si>
  <si>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</si>
  <si>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</si>
  <si>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</si>
  <si>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</si>
  <si>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</si>
  <si>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</si>
  <si>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</si>
  <si>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</si>
  <si>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</si>
  <si>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</si>
  <si>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</si>
  <si>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</si>
  <si>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</si>
  <si>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</si>
  <si>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</si>
  <si>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</si>
  <si>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</si>
  <si>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</si>
  <si>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</si>
  <si>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</si>
  <si>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</si>
  <si>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</si>
  <si>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</si>
  <si>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</si>
  <si>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</si>
  <si>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</si>
  <si>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</si>
  <si>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</si>
  <si>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</si>
  <si>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</si>
  <si>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</si>
  <si>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</si>
  <si>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</si>
  <si>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</si>
  <si>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</si>
  <si>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</si>
  <si>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</si>
  <si>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</si>
  <si>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</si>
  <si>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</si>
  <si>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</si>
  <si>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</si>
  <si>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</si>
  <si>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</si>
  <si>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</si>
  <si>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</si>
  <si>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</si>
  <si>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</si>
  <si>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</si>
  <si>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</si>
  <si>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</si>
  <si>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</si>
  <si>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</si>
  <si>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</si>
  <si>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</si>
  <si>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</si>
  <si>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</si>
  <si>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</si>
  <si>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</si>
  <si>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</si>
  <si>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</si>
  <si>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</si>
  <si>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</si>
  <si>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</si>
  <si>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</si>
  <si>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</si>
  <si>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</si>
  <si>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</si>
  <si>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</si>
  <si>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</si>
  <si>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</si>
  <si>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</si>
  <si>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</si>
  <si>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</si>
  <si>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</si>
  <si>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</si>
  <si>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</si>
  <si>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</si>
  <si>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</si>
  <si>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</si>
  <si>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</si>
  <si>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</si>
  <si>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</si>
  <si>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</si>
  <si>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</si>
  <si>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</si>
  <si>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</si>
  <si>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</si>
  <si>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</si>
  <si>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</si>
  <si>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</si>
  <si>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</si>
  <si>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</si>
  <si>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</si>
  <si>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</si>
  <si>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</si>
  <si>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</si>
  <si>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</si>
  <si>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</si>
  <si>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</si>
  <si>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</si>
  <si>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</si>
  <si>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</si>
  <si>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</si>
  <si>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</si>
  <si>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</si>
  <si>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</si>
  <si>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</si>
  <si>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</si>
  <si>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</si>
  <si>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</si>
  <si>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</si>
  <si>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</si>
  <si>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</si>
  <si>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</si>
  <si>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</si>
  <si>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</si>
  <si>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</si>
  <si>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</si>
  <si>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</si>
  <si>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</si>
  <si>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</si>
  <si>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</si>
  <si>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</si>
  <si>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</si>
  <si>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</si>
  <si>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</si>
  <si>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</si>
  <si>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</si>
  <si>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</si>
  <si>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</si>
  <si>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</si>
  <si>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</si>
  <si>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</si>
  <si>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</si>
  <si>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</si>
  <si>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</si>
  <si>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</si>
  <si>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</si>
  <si>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</si>
  <si>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</si>
  <si>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</si>
  <si>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</si>
  <si>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</si>
  <si>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</si>
  <si>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</si>
  <si>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</si>
  <si>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</si>
  <si>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</si>
  <si>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</si>
  <si>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</si>
  <si>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</si>
  <si>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</si>
  <si>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</si>
  <si>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</si>
  <si>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</si>
  <si>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</si>
  <si>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</si>
  <si>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</si>
  <si>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</si>
  <si>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</si>
  <si>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</si>
  <si>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</si>
  <si>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</si>
  <si>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</si>
  <si>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</si>
  <si>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</si>
  <si>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</si>
  <si>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</si>
  <si>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</si>
  <si>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</si>
  <si>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</si>
  <si>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</si>
  <si>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</si>
  <si>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</si>
  <si>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</si>
  <si>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</si>
  <si>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</si>
  <si>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</si>
  <si>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</si>
  <si>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</si>
  <si>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</si>
  <si>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</si>
  <si>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</si>
  <si>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</si>
  <si>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</si>
  <si>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</si>
  <si>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</si>
  <si>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</si>
  <si>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</si>
  <si>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</si>
  <si>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</si>
  <si>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</si>
  <si>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</si>
  <si>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</si>
  <si>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</si>
  <si>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</si>
  <si>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</si>
  <si>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</si>
  <si>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</si>
  <si>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</si>
  <si>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</si>
  <si>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</si>
  <si>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</si>
  <si>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</si>
  <si>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</si>
  <si>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</si>
  <si>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</si>
  <si>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</si>
  <si>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</si>
  <si>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</si>
  <si>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</si>
  <si>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</si>
  <si>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</si>
  <si>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</si>
  <si>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</si>
  <si>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</si>
  <si>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</si>
  <si>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</si>
  <si>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</si>
  <si>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</si>
  <si>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</si>
  <si>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</si>
  <si>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</si>
  <si>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</si>
  <si>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</si>
  <si>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</si>
  <si>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</si>
  <si>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</si>
  <si>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</si>
  <si>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</si>
  <si>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</si>
  <si>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</si>
  <si>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</si>
  <si>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</si>
  <si>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</si>
  <si>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</si>
  <si>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</si>
  <si>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</si>
  <si>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</si>
  <si>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</si>
  <si>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</si>
  <si>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</si>
  <si>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</si>
  <si>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</si>
  <si>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</si>
  <si>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</si>
  <si>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</si>
  <si>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</si>
  <si>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</si>
  <si>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</si>
  <si>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</si>
  <si>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</si>
  <si>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</si>
  <si>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</si>
  <si>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</si>
  <si>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</si>
  <si>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</si>
  <si>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</si>
  <si>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</si>
  <si>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</si>
  <si>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</si>
  <si>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</si>
  <si>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</si>
  <si>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</si>
  <si>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</si>
  <si>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</si>
  <si>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</si>
  <si>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</si>
  <si>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</si>
  <si>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</si>
  <si>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</si>
  <si>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</si>
  <si>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</si>
  <si>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</si>
  <si>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</si>
  <si>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</si>
  <si>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</si>
  <si>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</si>
  <si>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</si>
  <si>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</si>
  <si>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</si>
  <si>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</si>
  <si>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</si>
  <si>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</si>
  <si>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</si>
  <si>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</si>
  <si>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</si>
  <si>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</si>
  <si>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</si>
  <si>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</si>
  <si>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</si>
  <si>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</si>
  <si>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</si>
  <si>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</si>
  <si>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</si>
  <si>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</si>
  <si>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</si>
  <si>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</si>
  <si>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</si>
  <si>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</si>
  <si>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</si>
  <si>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</si>
  <si>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</si>
  <si>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</si>
  <si>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</si>
  <si>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</si>
  <si>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</si>
  <si>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</si>
  <si>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</si>
  <si>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</si>
  <si>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</si>
  <si>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</si>
  <si>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</si>
  <si>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</si>
  <si>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</si>
  <si>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</si>
  <si>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</si>
  <si>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</si>
  <si>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</si>
  <si>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</si>
  <si>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</si>
  <si>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</si>
  <si>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</si>
  <si>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</si>
  <si>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</si>
  <si>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</si>
  <si>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</si>
  <si>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</si>
  <si>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</si>
  <si>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</si>
  <si>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</si>
  <si>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</si>
  <si>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</si>
  <si>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</si>
  <si>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</si>
  <si>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</si>
  <si>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</si>
  <si>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</si>
  <si>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</si>
  <si>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</si>
  <si>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</si>
  <si>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</si>
  <si>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</si>
  <si>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</si>
  <si>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</si>
  <si>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</si>
  <si>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</si>
  <si>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</si>
  <si>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</si>
  <si>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</si>
  <si>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</si>
  <si>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</si>
  <si>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</si>
  <si>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</si>
  <si>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</si>
  <si>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</si>
  <si>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</si>
  <si>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</si>
  <si>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</si>
  <si>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</si>
  <si>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</si>
  <si>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</si>
  <si>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</si>
  <si>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</si>
  <si>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</si>
  <si>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</si>
  <si>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</si>
  <si>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</si>
  <si>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</si>
  <si>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</si>
  <si>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</si>
  <si>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</si>
  <si>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</si>
  <si>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</si>
  <si>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</si>
  <si>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</si>
  <si>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</si>
  <si>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</si>
  <si>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</si>
  <si>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</si>
  <si>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</si>
  <si>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</si>
  <si>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</si>
  <si>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</si>
  <si>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</si>
  <si>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</si>
  <si>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</si>
  <si>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</si>
  <si>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</si>
  <si>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</si>
  <si>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</si>
  <si>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</si>
  <si>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</si>
  <si>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</si>
  <si>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</si>
  <si>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</si>
  <si>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</si>
  <si>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</si>
  <si>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</si>
  <si>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</si>
  <si>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</si>
  <si>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</si>
  <si>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</si>
  <si>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</si>
  <si>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</si>
  <si>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</si>
  <si>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</si>
  <si>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</si>
  <si>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</si>
  <si>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</si>
  <si>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</si>
  <si>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</si>
  <si>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</si>
  <si>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</si>
  <si>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</si>
  <si>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</si>
  <si>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</si>
  <si>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</si>
  <si>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</si>
  <si>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</si>
  <si>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</si>
  <si>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</si>
  <si>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</si>
  <si>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</si>
  <si>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</si>
  <si>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</si>
  <si>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</si>
  <si>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</si>
  <si>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</si>
  <si>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</si>
  <si>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</si>
  <si>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</si>
  <si>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</si>
  <si>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</si>
  <si>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</si>
  <si>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</si>
  <si>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</si>
  <si>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</si>
  <si>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</si>
  <si>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</si>
  <si>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</si>
  <si>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</si>
  <si>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</si>
  <si>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</si>
  <si>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</si>
  <si>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</si>
  <si>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</si>
  <si>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</si>
  <si>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</si>
  <si>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</si>
  <si>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</si>
  <si>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</si>
  <si>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</si>
  <si>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</si>
  <si>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</si>
  <si>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</si>
  <si>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</si>
  <si>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</si>
  <si>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</si>
  <si>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</si>
  <si>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</si>
  <si>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</si>
  <si>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</si>
  <si>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</si>
  <si>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</si>
  <si>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</si>
  <si>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</si>
  <si>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</si>
  <si>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</si>
  <si>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</si>
  <si>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</si>
  <si>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</si>
  <si>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</si>
  <si>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</si>
  <si>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</si>
  <si>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</si>
  <si>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</si>
  <si>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</si>
  <si>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</si>
  <si>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</si>
  <si>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</si>
  <si>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</si>
  <si>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</si>
  <si>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</si>
  <si>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</si>
  <si>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</si>
  <si>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</si>
  <si>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</si>
  <si>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</si>
  <si>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</si>
  <si>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</si>
  <si>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</si>
  <si>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</si>
  <si>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</si>
  <si>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</si>
  <si>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</si>
  <si>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</si>
  <si>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</si>
  <si>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</si>
  <si>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</si>
  <si>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</si>
  <si>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</si>
  <si>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</si>
  <si>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</si>
  <si>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</si>
  <si>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</si>
  <si>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</si>
  <si>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</si>
  <si>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</si>
  <si>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</si>
  <si>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</si>
  <si>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</si>
  <si>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</si>
  <si>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</si>
  <si>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</si>
  <si>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</si>
  <si>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</si>
  <si>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</si>
  <si>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</si>
  <si>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</si>
  <si>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</si>
  <si>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</si>
  <si>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</si>
  <si>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</si>
  <si>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</si>
  <si>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</si>
  <si>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</si>
  <si>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</si>
  <si>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</si>
  <si>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</si>
  <si>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</si>
  <si>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</si>
  <si>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</si>
  <si>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</si>
  <si>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</si>
  <si>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</si>
  <si>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</si>
  <si>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</si>
  <si>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</si>
  <si>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</si>
  <si>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</si>
  <si>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</si>
  <si>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</si>
  <si>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</si>
  <si>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</si>
  <si>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</si>
  <si>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</si>
  <si>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</si>
  <si>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</si>
  <si>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</si>
  <si>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</si>
  <si>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</si>
  <si>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</si>
  <si>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</si>
  <si>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</si>
  <si>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</si>
  <si>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</si>
  <si>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</si>
  <si>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</si>
  <si>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</si>
  <si>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</si>
  <si>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</si>
  <si>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</si>
  <si>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</si>
  <si>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</si>
  <si>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</si>
  <si>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</si>
  <si>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</si>
  <si>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</si>
  <si>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</si>
  <si>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</si>
  <si>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</si>
  <si>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</si>
  <si>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</si>
  <si>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</si>
  <si>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</si>
  <si>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</si>
  <si>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</si>
  <si>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</si>
  <si>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</si>
  <si>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</si>
  <si>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</si>
  <si>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</si>
  <si>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</si>
  <si>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</si>
  <si>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</si>
  <si>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</si>
  <si>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</si>
  <si>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</si>
  <si>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</si>
  <si>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</si>
  <si>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</si>
  <si>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</si>
  <si>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</si>
  <si>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</si>
  <si>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</si>
  <si>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</si>
  <si>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</si>
  <si>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</si>
  <si>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</si>
  <si>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</si>
  <si>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</si>
  <si>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</si>
  <si>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</si>
  <si>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</si>
  <si>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</si>
  <si>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</si>
  <si>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</si>
  <si>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</si>
  <si>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</si>
  <si>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</si>
  <si>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</si>
  <si>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</si>
  <si>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</si>
  <si>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</si>
  <si>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</si>
  <si>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</si>
  <si>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</si>
  <si>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</si>
  <si>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</si>
  <si>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</si>
  <si>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</si>
  <si>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</si>
  <si>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</si>
  <si>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</si>
  <si>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</si>
  <si>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</si>
  <si>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</si>
  <si>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</si>
  <si>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</si>
  <si>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</si>
  <si>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</si>
  <si>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</si>
  <si>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</si>
  <si>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</si>
  <si>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</si>
  <si>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</si>
  <si>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</si>
  <si>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</si>
  <si>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</si>
  <si>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</si>
  <si>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</si>
  <si>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</si>
  <si>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</si>
  <si>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</si>
  <si>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</si>
  <si>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</si>
  <si>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</si>
  <si>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</si>
  <si>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</si>
  <si>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</si>
  <si>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</si>
  <si>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</si>
  <si>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</si>
  <si>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</si>
  <si>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</si>
  <si>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</si>
  <si>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</si>
  <si>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</si>
  <si>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</si>
  <si>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</si>
  <si>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</si>
  <si>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</si>
  <si>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</si>
  <si>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</si>
  <si>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</si>
  <si>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</si>
  <si>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</si>
  <si>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</si>
  <si>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</si>
  <si>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</si>
  <si>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</si>
  <si>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</si>
  <si>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</si>
  <si>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</si>
  <si>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</si>
  <si>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</si>
  <si>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</si>
  <si>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</si>
  <si>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</si>
  <si>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</si>
  <si>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</si>
  <si>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</si>
  <si>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</si>
  <si>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</si>
  <si>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</si>
  <si>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</si>
  <si>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</si>
  <si>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</si>
  <si>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</si>
  <si>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</si>
  <si>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</si>
  <si>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</si>
  <si>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</si>
  <si>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</si>
  <si>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</si>
  <si>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</si>
  <si>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</si>
  <si>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</si>
  <si>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</si>
  <si>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</si>
  <si>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</si>
  <si>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</si>
  <si>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</si>
  <si>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</si>
  <si>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</si>
  <si>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</si>
  <si>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</si>
  <si>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</si>
  <si>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</si>
  <si>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</si>
  <si>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</si>
  <si>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</si>
  <si>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</si>
  <si>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</si>
  <si>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</si>
  <si>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</si>
  <si>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</si>
  <si>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</si>
  <si>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</si>
  <si>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</si>
  <si>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</si>
  <si>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</si>
  <si>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</si>
  <si>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</si>
  <si>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</si>
  <si>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</si>
  <si>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</si>
  <si>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</si>
  <si>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</si>
  <si>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</si>
  <si>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</si>
  <si>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</si>
  <si>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</si>
  <si>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</si>
  <si>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</si>
  <si>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</si>
  <si>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</si>
  <si>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</si>
  <si>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</si>
  <si>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</si>
  <si>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</si>
  <si>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</si>
  <si>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</si>
  <si>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</si>
  <si>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</si>
  <si>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</si>
  <si>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</si>
  <si>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</si>
  <si>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</si>
  <si>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</si>
  <si>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</si>
  <si>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</si>
  <si>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</si>
  <si>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</si>
  <si>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</si>
  <si>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</si>
  <si>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</si>
  <si>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</si>
  <si>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</si>
  <si>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</si>
  <si>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</si>
  <si>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</si>
  <si>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</si>
  <si>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</si>
  <si>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</si>
  <si>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</si>
  <si>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</si>
  <si>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</si>
  <si>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</si>
  <si>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</si>
  <si>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</si>
  <si>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</si>
  <si>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</si>
  <si>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</si>
  <si>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</si>
  <si>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</si>
  <si>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</si>
  <si>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</si>
  <si>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</si>
  <si>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</si>
  <si>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</si>
  <si>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</si>
  <si>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</si>
  <si>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</si>
  <si>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</si>
  <si>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</si>
  <si>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</si>
  <si>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</si>
  <si>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</si>
  <si>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</si>
  <si>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</si>
  <si>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</si>
  <si>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</si>
  <si>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</si>
  <si>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</si>
  <si>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</si>
  <si>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</si>
  <si>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</si>
  <si>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</si>
  <si>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</si>
  <si>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</si>
  <si>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</si>
  <si>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</si>
  <si>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</si>
  <si>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</si>
  <si>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</si>
  <si>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</si>
  <si>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</si>
  <si>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</si>
  <si>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</si>
  <si>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</si>
  <si>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</si>
  <si>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</si>
  <si>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</si>
  <si>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</si>
  <si>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</si>
  <si>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</si>
  <si>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</si>
  <si>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</si>
  <si>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</si>
  <si>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</si>
  <si>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</si>
  <si>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</si>
  <si>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</si>
  <si>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</si>
  <si>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</si>
  <si>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</si>
  <si>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</si>
  <si>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</si>
  <si>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</si>
  <si>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</si>
  <si>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</si>
  <si>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</si>
  <si>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</si>
  <si>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</si>
  <si>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</si>
  <si>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</si>
  <si>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</si>
  <si>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</si>
  <si>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</si>
  <si>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</si>
  <si>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</si>
  <si>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</si>
  <si>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</si>
  <si>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</si>
  <si>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</si>
  <si>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</si>
  <si>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</si>
  <si>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</si>
  <si>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</si>
  <si>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</si>
  <si>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</si>
  <si>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</si>
  <si>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</si>
  <si>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</si>
  <si>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</si>
  <si>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</si>
  <si>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</si>
  <si>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</si>
  <si>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</si>
  <si>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</si>
  <si>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</si>
  <si>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</si>
  <si>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</si>
  <si>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</si>
  <si>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</si>
  <si>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</si>
  <si>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</si>
  <si>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</si>
  <si>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</si>
  <si>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</si>
  <si>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</si>
  <si>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</si>
  <si>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</si>
  <si>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</si>
  <si>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</si>
  <si>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</si>
  <si>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</si>
  <si>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</si>
  <si>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</si>
  <si>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</si>
  <si>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</si>
  <si>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</si>
  <si>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</si>
  <si>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</si>
  <si>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</si>
  <si>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</si>
  <si>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</si>
  <si>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</si>
  <si>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</si>
  <si>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</si>
  <si>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</si>
  <si>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</si>
  <si>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</si>
  <si>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</si>
  <si>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</si>
  <si>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</si>
  <si>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</si>
  <si>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</si>
  <si>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</si>
  <si>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</si>
  <si>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</si>
  <si>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</si>
  <si>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</si>
  <si>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</si>
  <si>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</si>
  <si>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</si>
  <si>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</si>
  <si>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</si>
  <si>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</si>
  <si>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</si>
  <si>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</si>
  <si>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</si>
  <si>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</si>
  <si>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</si>
  <si>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</si>
  <si>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</si>
  <si>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</si>
  <si>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</si>
  <si>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</si>
  <si>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</si>
  <si>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</si>
  <si>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</si>
  <si>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</si>
  <si>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</si>
  <si>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</si>
  <si>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</si>
  <si>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</si>
  <si>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</si>
  <si>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</si>
  <si>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</si>
  <si>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</si>
  <si>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</si>
  <si>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</si>
  <si>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</si>
  <si>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</si>
  <si>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</si>
  <si>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</si>
  <si>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</si>
  <si>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</si>
  <si>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</si>
  <si>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</si>
  <si>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</si>
  <si>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</si>
  <si>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</si>
  <si>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</si>
  <si>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</si>
  <si>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</si>
  <si>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</si>
  <si>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</si>
  <si>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</si>
  <si>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</si>
  <si>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</si>
  <si>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</si>
  <si>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</si>
  <si>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</si>
  <si>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</si>
  <si>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</si>
  <si>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</si>
  <si>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</si>
  <si>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</si>
  <si>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</si>
  <si>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</si>
  <si>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</si>
  <si>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</si>
  <si>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</si>
  <si>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</si>
  <si>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</si>
  <si>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</si>
  <si>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</si>
  <si>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</si>
  <si>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</si>
  <si>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</si>
  <si>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</si>
  <si>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</si>
  <si>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</si>
  <si>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</si>
  <si>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</si>
  <si>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</si>
  <si>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</si>
  <si>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</si>
  <si>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</si>
  <si>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</si>
  <si>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</si>
  <si>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</si>
  <si>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</si>
  <si>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</si>
  <si>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</si>
  <si>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</si>
  <si>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</si>
  <si>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</si>
  <si>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</si>
  <si>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</si>
  <si>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</si>
  <si>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</si>
  <si>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</si>
  <si>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</si>
  <si>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</si>
  <si>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</si>
  <si>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</si>
  <si>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</si>
  <si>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</si>
  <si>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</si>
  <si>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</si>
  <si>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</si>
  <si>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</si>
  <si>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</si>
  <si>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</si>
  <si>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</si>
  <si>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</si>
  <si>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</si>
  <si>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</si>
  <si>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</si>
  <si>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</si>
  <si>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</si>
  <si>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</si>
  <si>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</si>
  <si>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</si>
  <si>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</si>
  <si>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</si>
  <si>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</si>
  <si>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</si>
  <si>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</si>
  <si>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</si>
  <si>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</si>
  <si>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</si>
  <si>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</si>
  <si>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</si>
  <si>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</si>
  <si>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</si>
  <si>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</si>
  <si>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</si>
  <si>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</si>
  <si>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</si>
  <si>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</si>
  <si>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</si>
  <si>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</si>
  <si>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</si>
  <si>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</si>
  <si>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</si>
  <si>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</si>
  <si>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</si>
  <si>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</si>
  <si>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</si>
  <si>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</si>
  <si>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</si>
  <si>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</si>
  <si>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</si>
  <si>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</si>
  <si>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</si>
  <si>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</si>
  <si>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</si>
  <si>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</si>
  <si>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</si>
  <si>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</si>
  <si>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</si>
  <si>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</si>
  <si>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</si>
  <si>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</si>
  <si>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</si>
  <si>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</si>
  <si>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</si>
  <si>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</si>
  <si>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</si>
  <si>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</si>
  <si>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</si>
  <si>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</si>
  <si>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</si>
  <si>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</si>
  <si>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</si>
  <si>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</si>
  <si>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</si>
  <si>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</si>
  <si>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</si>
  <si>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</si>
  <si>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</si>
  <si>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</si>
  <si>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</si>
  <si>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</si>
  <si>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</si>
  <si>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</si>
  <si>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</si>
  <si>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</si>
  <si>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</si>
  <si>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</si>
  <si>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</si>
  <si>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</si>
  <si>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</si>
  <si>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</si>
  <si>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</si>
  <si>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</si>
  <si>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</si>
  <si>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</si>
  <si>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</si>
  <si>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</si>
  <si>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</si>
  <si>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</si>
  <si>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</si>
  <si>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</si>
  <si>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</si>
  <si>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</si>
  <si>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</si>
  <si>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</si>
  <si>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</si>
  <si>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</si>
  <si>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</si>
  <si>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</si>
  <si>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</si>
  <si>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</si>
  <si>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</si>
  <si>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</si>
  <si>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</si>
  <si>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</si>
  <si>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</si>
  <si>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</si>
  <si>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</si>
  <si>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</si>
  <si>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</si>
  <si>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</si>
  <si>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</si>
  <si>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</si>
  <si>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</si>
  <si>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</si>
  <si>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</si>
  <si>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</si>
  <si>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</si>
  <si>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</si>
  <si>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</si>
  <si>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</si>
  <si>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</si>
  <si>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</si>
  <si>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</si>
  <si>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</si>
  <si>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</si>
  <si>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</si>
  <si>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</si>
  <si>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</si>
  <si>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</si>
  <si>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</si>
  <si>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</si>
  <si>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</si>
  <si>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</si>
  <si>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</si>
  <si>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</si>
  <si>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</si>
  <si>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</si>
  <si>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</si>
  <si>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</si>
  <si>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</si>
  <si>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</si>
  <si>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</si>
  <si>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</si>
  <si>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</si>
  <si>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</si>
  <si>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</si>
  <si>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</si>
  <si>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</si>
  <si>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</si>
  <si>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</si>
  <si>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</si>
  <si>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</si>
  <si>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</si>
  <si>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</si>
  <si>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</si>
  <si>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</si>
  <si>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</si>
  <si>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</si>
  <si>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</si>
  <si>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</si>
  <si>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</si>
  <si>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</si>
  <si>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</si>
  <si>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</si>
  <si>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</si>
  <si>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</si>
  <si>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</si>
  <si>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</si>
  <si>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</si>
  <si>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</si>
  <si>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</si>
  <si>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</si>
  <si>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</si>
  <si>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</si>
  <si>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</si>
  <si>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</si>
  <si>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</si>
  <si>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</si>
  <si>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</si>
  <si>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</si>
  <si>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</si>
  <si>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</si>
  <si>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</si>
  <si>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</si>
  <si>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</si>
  <si>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</si>
  <si>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</si>
  <si>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</si>
  <si>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</si>
  <si>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</si>
  <si>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</si>
  <si>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</si>
  <si>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</si>
  <si>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</si>
  <si>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</si>
  <si>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</si>
  <si>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</si>
  <si>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</si>
  <si>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</si>
  <si>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</si>
  <si>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</si>
  <si>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</si>
  <si>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</si>
  <si>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</si>
  <si>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</si>
  <si>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</si>
  <si>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</si>
  <si>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</si>
  <si>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</si>
  <si>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</si>
  <si>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</si>
  <si>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</si>
  <si>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</si>
  <si>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</si>
  <si>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</si>
  <si>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</si>
  <si>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</si>
  <si>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</si>
  <si>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</si>
  <si>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</si>
  <si>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</si>
  <si>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</si>
  <si>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</si>
  <si>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</si>
  <si>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</si>
  <si>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</si>
  <si>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</si>
  <si>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</si>
  <si>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</si>
  <si>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</si>
  <si>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</si>
  <si>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</si>
  <si>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</si>
  <si>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</si>
  <si>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</si>
  <si>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</si>
  <si>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</si>
  <si>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</si>
  <si>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</si>
  <si>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</si>
  <si>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</si>
  <si>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</si>
  <si>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</si>
  <si>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</si>
  <si>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</si>
  <si>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</si>
  <si>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</si>
  <si>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</si>
  <si>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</si>
  <si>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</si>
  <si>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</si>
  <si>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</si>
  <si>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</si>
  <si>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</si>
  <si>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</si>
  <si>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</si>
  <si>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</si>
  <si>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</si>
  <si>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</si>
  <si>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</si>
  <si>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</si>
  <si>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</si>
  <si>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</si>
  <si>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</si>
  <si>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</si>
  <si>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</si>
  <si>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</si>
  <si>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</si>
  <si>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</si>
  <si>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</si>
  <si>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</si>
  <si>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</si>
  <si>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</si>
  <si>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</si>
  <si>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</si>
  <si>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</si>
  <si>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</si>
  <si>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</si>
  <si>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</si>
  <si>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</si>
  <si>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</si>
  <si>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</si>
  <si>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</si>
  <si>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</si>
  <si>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</si>
  <si>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</si>
  <si>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</si>
  <si>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</si>
  <si>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</si>
  <si>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</si>
  <si>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</si>
  <si>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</si>
  <si>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</si>
  <si>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</si>
  <si>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</si>
  <si>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</si>
  <si>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</si>
  <si>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</si>
  <si>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</si>
  <si>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</si>
  <si>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</si>
  <si>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</si>
  <si>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</si>
  <si>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</si>
  <si>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</si>
  <si>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</si>
  <si>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</si>
  <si>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</si>
  <si>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</si>
  <si>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</si>
  <si>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</si>
  <si>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</si>
  <si>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</si>
  <si>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</si>
  <si>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</si>
  <si>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</si>
  <si>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</si>
  <si>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</si>
  <si>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</si>
  <si>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</si>
  <si>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</si>
  <si>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</si>
  <si>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</si>
  <si>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</si>
  <si>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</si>
  <si>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</si>
  <si>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</si>
  <si>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</si>
  <si>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</si>
  <si>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</si>
  <si>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</si>
  <si>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</si>
  <si>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</si>
  <si>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</si>
  <si>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</si>
  <si>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</si>
  <si>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</si>
  <si>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</si>
  <si>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</si>
  <si>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</si>
  <si>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</si>
  <si>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</si>
  <si>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</si>
  <si>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</si>
  <si>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</si>
  <si>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</si>
  <si>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</si>
  <si>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</si>
  <si>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</si>
  <si>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</si>
  <si>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</si>
  <si>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</si>
  <si>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</si>
  <si>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</si>
  <si>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</si>
  <si>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</si>
  <si>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</si>
  <si>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</si>
  <si>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</si>
  <si>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</si>
  <si>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</si>
  <si>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</si>
  <si>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</si>
  <si>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</si>
  <si>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</si>
  <si>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</si>
  <si>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</si>
  <si>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</si>
  <si>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</si>
  <si>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</si>
  <si>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</si>
  <si>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</si>
  <si>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</si>
  <si>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</si>
  <si>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</si>
  <si>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</si>
  <si>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</si>
  <si>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</si>
  <si>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</si>
  <si>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</si>
  <si>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</si>
  <si>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</si>
  <si>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</si>
  <si>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</si>
  <si>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</si>
  <si>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</si>
  <si>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</si>
  <si>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</si>
  <si>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</si>
  <si>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</si>
  <si>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</si>
  <si>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</si>
  <si>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</si>
  <si>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</si>
  <si>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</si>
  <si>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</si>
  <si>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</si>
  <si>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</si>
  <si>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</si>
  <si>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</si>
  <si>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</si>
  <si>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</si>
  <si>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</si>
  <si>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</si>
  <si>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</si>
  <si>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</si>
  <si>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</si>
  <si>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</si>
  <si>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</si>
  <si>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</si>
  <si>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</si>
  <si>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</si>
  <si>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</si>
  <si>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</si>
  <si>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</si>
  <si>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</si>
  <si>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</si>
  <si>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</si>
  <si>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</si>
  <si>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</si>
  <si>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</si>
  <si>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</si>
  <si>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</si>
  <si>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</si>
  <si>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</si>
  <si>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</si>
  <si>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</si>
  <si>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</si>
  <si>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</si>
  <si>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</si>
  <si>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</si>
  <si>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</si>
  <si>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</si>
  <si>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</si>
  <si>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</si>
  <si>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</si>
  <si>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</si>
  <si>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</si>
  <si>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</si>
  <si>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</si>
  <si>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</si>
  <si>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</si>
  <si>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</si>
  <si>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</si>
  <si>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</si>
  <si>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</si>
  <si>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</si>
  <si>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</si>
  <si>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</si>
  <si>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</si>
  <si>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</si>
  <si>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</si>
  <si>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</si>
  <si>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</si>
  <si>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</si>
  <si>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</si>
  <si>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</si>
  <si>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</si>
  <si>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</si>
  <si>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</si>
  <si>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</si>
  <si>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</si>
  <si>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</si>
  <si>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</si>
  <si>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</si>
  <si>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</si>
  <si>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</si>
  <si>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</si>
  <si>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</si>
  <si>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</si>
  <si>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</si>
  <si>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</si>
  <si>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</si>
  <si>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</si>
  <si>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</si>
  <si>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</si>
  <si>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</si>
  <si>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</si>
  <si>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</si>
  <si>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</si>
  <si>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</si>
  <si>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</si>
  <si>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</si>
  <si>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</si>
  <si>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</si>
  <si>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</si>
  <si>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</si>
  <si>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</si>
  <si>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</si>
  <si>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</si>
  <si>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</si>
  <si>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</si>
  <si>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</si>
  <si>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</si>
  <si>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</si>
  <si>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</si>
  <si>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</si>
  <si>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</si>
  <si>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</si>
  <si>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</si>
  <si>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</si>
  <si>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</si>
  <si>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</si>
  <si>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</si>
  <si>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</si>
  <si>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</si>
  <si>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</si>
  <si>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</si>
  <si>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</si>
  <si>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</si>
  <si>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</si>
  <si>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</si>
  <si>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</si>
  <si>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</si>
  <si>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</si>
  <si>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</si>
  <si>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</si>
  <si>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</si>
  <si>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</si>
  <si>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</si>
  <si>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</si>
  <si>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</si>
  <si>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</si>
  <si>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</si>
  <si>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</si>
  <si>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</si>
  <si>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</si>
  <si>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</si>
  <si>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</si>
  <si>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</si>
  <si>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</si>
  <si>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</si>
  <si>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</si>
  <si>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</si>
  <si>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</si>
  <si>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</si>
  <si>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</si>
  <si>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</si>
  <si>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</si>
  <si>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</si>
  <si>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</si>
  <si>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</si>
  <si>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</si>
  <si>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</si>
  <si>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</si>
  <si>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</si>
  <si>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</si>
  <si>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</si>
  <si>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</si>
  <si>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</si>
  <si>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</si>
  <si>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</si>
  <si>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</si>
  <si>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</si>
  <si>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</si>
  <si>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</si>
  <si>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</si>
  <si>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</si>
  <si>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</si>
  <si>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</si>
  <si>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</si>
  <si>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</si>
  <si>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</si>
  <si>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</si>
  <si>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</si>
  <si>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</si>
  <si>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</si>
  <si>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</si>
  <si>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</si>
  <si>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</si>
  <si>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</si>
  <si>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</si>
  <si>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</si>
  <si>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</si>
  <si>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</si>
  <si>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</si>
  <si>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</si>
  <si>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</si>
  <si>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</si>
  <si>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</si>
  <si>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</si>
  <si>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</si>
  <si>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</si>
  <si>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</si>
  <si>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</si>
  <si>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</si>
  <si>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</si>
  <si>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</si>
  <si>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</si>
  <si>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</si>
  <si>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</si>
  <si>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</si>
  <si>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</si>
  <si>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</si>
  <si>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</si>
  <si>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</si>
  <si>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</si>
  <si>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</si>
  <si>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</si>
  <si>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</si>
  <si>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</si>
  <si>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</si>
  <si>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</si>
  <si>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</si>
  <si>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</si>
  <si>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</si>
  <si>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</si>
  <si>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</si>
  <si>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</si>
  <si>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</si>
  <si>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</si>
  <si>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</si>
  <si>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</si>
  <si>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</si>
  <si>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</si>
  <si>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</si>
  <si>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</si>
  <si>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</si>
  <si>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</si>
  <si>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</si>
  <si>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</si>
  <si>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</si>
  <si>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</si>
  <si>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</si>
  <si>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</si>
  <si>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</si>
  <si>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</si>
  <si>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</si>
  <si>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</si>
  <si>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</si>
  <si>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</si>
  <si>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</si>
  <si>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</si>
  <si>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</si>
  <si>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</si>
  <si>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</si>
  <si>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</si>
  <si>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</si>
  <si>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</si>
  <si>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</si>
  <si>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</si>
  <si>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</si>
  <si>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</si>
  <si>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</si>
  <si>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</si>
  <si>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</si>
  <si>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</si>
  <si>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</si>
  <si>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</si>
  <si>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</si>
  <si>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</si>
  <si>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</si>
  <si>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</si>
  <si>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</si>
  <si>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</si>
  <si>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</si>
  <si>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</si>
  <si>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</si>
  <si>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</si>
  <si>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</si>
  <si>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</si>
  <si>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</si>
  <si>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</si>
  <si>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</si>
  <si>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</si>
  <si>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</si>
  <si>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</si>
  <si>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</si>
  <si>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</si>
  <si>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</si>
  <si>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</si>
  <si>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</si>
  <si>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</si>
  <si>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</si>
  <si>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</si>
  <si>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</si>
  <si>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</si>
  <si>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</si>
  <si>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</si>
  <si>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</si>
  <si>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</si>
  <si>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</si>
  <si>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</si>
  <si>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</si>
  <si>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</si>
  <si>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</si>
  <si>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</si>
  <si>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</si>
  <si>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</si>
  <si>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</si>
  <si>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</si>
  <si>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</si>
  <si>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</si>
  <si>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</si>
  <si>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</si>
  <si>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</si>
  <si>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</si>
  <si>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</si>
  <si>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</si>
  <si>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</si>
  <si>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</si>
  <si>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</si>
  <si>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</si>
  <si>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</si>
  <si>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</si>
  <si>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</si>
  <si>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</si>
  <si>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</si>
  <si>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</si>
  <si>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</si>
  <si>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</si>
  <si>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</si>
  <si>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</si>
  <si>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</si>
  <si>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</si>
  <si>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</si>
  <si>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</si>
  <si>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</si>
  <si>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</si>
  <si>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</si>
  <si>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</si>
  <si>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</si>
  <si>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</si>
  <si>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</si>
  <si>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</si>
  <si>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</si>
  <si>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</si>
  <si>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</si>
  <si>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</si>
  <si>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</si>
  <si>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</si>
  <si>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</si>
  <si>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</si>
  <si>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</si>
  <si>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</si>
  <si>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</si>
  <si>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</si>
  <si>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</si>
  <si>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</si>
  <si>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</si>
  <si>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</si>
  <si>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</si>
  <si>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</si>
  <si>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</si>
  <si>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</si>
  <si>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</si>
  <si>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</si>
  <si>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</si>
  <si>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</si>
  <si>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</si>
  <si>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</si>
  <si>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</si>
  <si>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</si>
  <si>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</si>
  <si>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</si>
  <si>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</si>
  <si>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</si>
  <si>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</si>
  <si>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</si>
  <si>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</si>
  <si>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</si>
  <si>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</si>
  <si>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</si>
  <si>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</si>
  <si>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</si>
  <si>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</si>
  <si>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</si>
  <si>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</si>
  <si>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</si>
  <si>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</si>
  <si>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</si>
  <si>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</si>
  <si>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</si>
  <si>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</si>
  <si>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</si>
  <si>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</si>
  <si>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</si>
  <si>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</si>
  <si>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</si>
  <si>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</si>
  <si>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</si>
  <si>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</si>
  <si>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</si>
  <si>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</si>
  <si>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</si>
  <si>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</si>
  <si>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</si>
  <si>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</si>
  <si>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</si>
  <si>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</si>
  <si>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</si>
  <si>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</si>
  <si>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</si>
  <si>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</si>
  <si>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</si>
  <si>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</si>
  <si>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</si>
  <si>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</si>
  <si>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</si>
  <si>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</si>
  <si>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</si>
  <si>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</si>
  <si>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</si>
  <si>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</si>
  <si>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</si>
  <si>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</si>
  <si>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</si>
  <si>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</si>
  <si>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</si>
  <si>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</si>
  <si>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</si>
  <si>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</si>
  <si>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</si>
  <si>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</si>
  <si>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</si>
  <si>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</si>
  <si>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</si>
  <si>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</si>
  <si>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</si>
  <si>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</si>
  <si>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</si>
  <si>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</si>
  <si>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</si>
  <si>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</si>
  <si>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</si>
  <si>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</si>
  <si>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</si>
  <si>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</si>
  <si>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</si>
  <si>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</si>
  <si>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</si>
  <si>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</si>
  <si>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</si>
  <si>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</si>
  <si>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</si>
  <si>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</si>
  <si>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</si>
  <si>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</si>
  <si>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</si>
  <si>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</si>
  <si>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</si>
  <si>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</si>
  <si>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</si>
  <si>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</si>
  <si>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</si>
  <si>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</si>
  <si>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</si>
  <si>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</si>
  <si>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</si>
  <si>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</si>
  <si>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</si>
  <si>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</si>
  <si>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</si>
  <si>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</si>
  <si>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</si>
  <si>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</si>
  <si>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</si>
  <si>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</si>
  <si>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</si>
  <si>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</si>
  <si>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</si>
  <si>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</si>
  <si>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</si>
  <si>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</si>
  <si>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</si>
  <si>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</si>
  <si>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</si>
  <si>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</si>
  <si>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</si>
  <si>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</si>
  <si>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</si>
  <si>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</si>
  <si>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</si>
  <si>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</si>
  <si>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</si>
  <si>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</si>
  <si>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</si>
  <si>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</si>
  <si>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</si>
  <si>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</si>
  <si>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</si>
  <si>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</si>
  <si>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</si>
  <si>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</si>
  <si>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</si>
  <si>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</si>
  <si>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</si>
  <si>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</si>
  <si>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</si>
  <si>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</si>
  <si>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</si>
  <si>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</si>
  <si>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</si>
  <si>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</si>
  <si>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</si>
  <si>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</si>
  <si>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</si>
  <si>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</si>
  <si>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</si>
  <si>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</si>
  <si>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</si>
  <si>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</si>
  <si>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</si>
  <si>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</si>
  <si>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</si>
  <si>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</si>
  <si>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</si>
  <si>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</si>
  <si>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</si>
  <si>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</si>
  <si>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</si>
  <si>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</si>
  <si>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</si>
  <si>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</si>
  <si>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</si>
  <si>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</si>
  <si>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</si>
  <si>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</si>
  <si>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</si>
  <si>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</si>
  <si>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</si>
  <si>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</si>
  <si>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</si>
  <si>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</si>
  <si>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</si>
  <si>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</si>
  <si>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</si>
  <si>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</si>
  <si>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</si>
  <si>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</si>
  <si>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</si>
  <si>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</si>
  <si>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</si>
  <si>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</si>
  <si>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</si>
  <si>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</si>
  <si>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</si>
  <si>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</si>
  <si>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</si>
  <si>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</si>
  <si>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</si>
  <si>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</si>
  <si>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</si>
  <si>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</si>
  <si>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</si>
  <si>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</si>
  <si>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</si>
  <si>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</si>
  <si>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</si>
  <si>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</si>
  <si>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</si>
  <si>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</si>
  <si>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</si>
  <si>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</si>
  <si>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</si>
  <si>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</si>
  <si>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</si>
  <si>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</si>
  <si>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</si>
  <si>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</si>
  <si>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</si>
  <si>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</si>
  <si>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</si>
  <si>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</si>
  <si>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</si>
  <si>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</si>
  <si>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</si>
  <si>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</si>
  <si>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</si>
  <si>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</si>
  <si>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</si>
  <si>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</si>
  <si>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</si>
  <si>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</si>
  <si>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</si>
  <si>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</si>
  <si>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</si>
  <si>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</si>
  <si>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</si>
  <si>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</si>
  <si>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</si>
  <si>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</si>
  <si>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</si>
  <si>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</si>
  <si>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</si>
  <si>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</si>
  <si>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</si>
  <si>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</si>
  <si>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</si>
  <si>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</si>
  <si>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</si>
  <si>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</si>
  <si>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</si>
  <si>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</si>
  <si>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</si>
  <si>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</si>
  <si>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</si>
  <si>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</si>
  <si>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</si>
  <si>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</si>
  <si>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</si>
  <si>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</si>
  <si>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</si>
  <si>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</si>
  <si>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</si>
  <si>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</si>
  <si>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</si>
  <si>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</si>
  <si>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</si>
  <si>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</si>
  <si>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</si>
  <si>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</si>
  <si>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</si>
  <si>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</si>
  <si>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</si>
  <si>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</si>
  <si>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</si>
  <si>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</si>
  <si>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</si>
  <si>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</si>
  <si>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</si>
  <si>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</si>
  <si>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</si>
  <si>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</si>
  <si>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</si>
  <si>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</si>
  <si>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</si>
  <si>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</si>
  <si>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</si>
  <si>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</si>
  <si>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</si>
  <si>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</si>
  <si>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</si>
  <si>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</si>
  <si>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</si>
  <si>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</si>
  <si>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</si>
  <si>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</si>
  <si>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</si>
  <si>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</si>
  <si>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</si>
  <si>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</si>
  <si>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</si>
  <si>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</si>
  <si>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</si>
  <si>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</si>
  <si>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</si>
  <si>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</si>
  <si>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</si>
  <si>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</si>
  <si>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</si>
  <si>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</si>
  <si>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</si>
  <si>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</si>
  <si>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</si>
  <si>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</si>
  <si>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</si>
  <si>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</si>
  <si>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</si>
  <si>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</si>
  <si>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</si>
  <si>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</si>
  <si>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</si>
  <si>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</si>
  <si>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</si>
  <si>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</si>
  <si>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</si>
  <si>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</si>
  <si>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</si>
  <si>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</si>
  <si>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</si>
  <si>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</si>
  <si>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</si>
  <si>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</si>
  <si>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</si>
  <si>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</si>
  <si>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</si>
  <si>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</si>
  <si>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</si>
  <si>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</si>
  <si>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</si>
  <si>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</si>
  <si>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</si>
  <si>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</si>
  <si>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</si>
  <si>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</si>
  <si>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</si>
  <si>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</si>
  <si>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</si>
  <si>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</si>
  <si>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</si>
  <si>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</si>
  <si>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</si>
  <si>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</si>
  <si>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</si>
  <si>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</si>
  <si>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</si>
  <si>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</si>
  <si>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</si>
  <si>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</si>
  <si>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</si>
  <si>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</si>
  <si>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</si>
  <si>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</si>
  <si>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</si>
  <si>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</si>
  <si>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</si>
  <si>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</si>
  <si>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</si>
  <si>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</si>
  <si>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</si>
  <si>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</si>
  <si>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</si>
  <si>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</si>
  <si>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</si>
  <si>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</si>
  <si>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</si>
  <si>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</si>
  <si>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</si>
  <si>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</si>
  <si>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</si>
  <si>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</si>
  <si>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</si>
  <si>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</si>
  <si>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</si>
  <si>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</si>
  <si>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</si>
  <si>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</si>
  <si>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</si>
  <si>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</si>
  <si>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</si>
  <si>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</si>
  <si>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</si>
  <si>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</si>
  <si>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</si>
  <si>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</si>
  <si>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</si>
  <si>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</si>
  <si>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</si>
  <si>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</si>
  <si>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</si>
  <si>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</si>
  <si>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</si>
  <si>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</si>
  <si>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</si>
  <si>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</si>
  <si>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</si>
  <si>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</si>
  <si>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</si>
  <si>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</si>
  <si>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</si>
  <si>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</si>
  <si>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</si>
  <si>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</si>
  <si>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</si>
  <si>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</si>
  <si>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</si>
  <si>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</si>
  <si>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</si>
  <si>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</si>
  <si>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</si>
  <si>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</si>
  <si>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</si>
  <si>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</si>
  <si>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</si>
  <si>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</si>
  <si>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</si>
  <si>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</si>
  <si>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</si>
  <si>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</si>
  <si>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</si>
  <si>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</si>
  <si>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</si>
  <si>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</si>
  <si>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</si>
  <si>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</si>
  <si>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</si>
  <si>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</si>
  <si>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</si>
  <si>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</si>
  <si>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</si>
  <si>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</si>
  <si>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</si>
  <si>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</si>
  <si>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</si>
  <si>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</si>
  <si>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</si>
  <si>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</si>
  <si>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</si>
  <si>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</si>
  <si>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</si>
  <si>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</si>
  <si>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</si>
  <si>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</si>
  <si>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</si>
  <si>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</si>
  <si>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</si>
  <si>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</si>
  <si>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</si>
  <si>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</si>
  <si>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</si>
  <si>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</si>
  <si>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</si>
  <si>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</si>
  <si>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</si>
  <si>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</si>
  <si>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</si>
  <si>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</si>
  <si>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</si>
  <si>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</si>
  <si>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</si>
  <si>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</si>
  <si>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</si>
  <si>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</si>
  <si>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</si>
  <si>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</si>
  <si>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</si>
  <si>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</si>
  <si>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</si>
  <si>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</si>
  <si>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</si>
  <si>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</si>
  <si>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</si>
  <si>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</si>
  <si>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</si>
  <si>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</si>
  <si>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</si>
  <si>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</si>
  <si>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</si>
  <si>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</si>
  <si>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</si>
  <si>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</si>
  <si>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</si>
  <si>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</si>
  <si>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</si>
  <si>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</si>
  <si>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</si>
  <si>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</si>
  <si>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</si>
  <si>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</si>
  <si>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</si>
  <si>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</si>
  <si>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</si>
  <si>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</si>
  <si>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</si>
  <si>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</si>
  <si>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</si>
  <si>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</si>
  <si>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</si>
  <si>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</si>
  <si>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</si>
  <si>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</si>
  <si>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</si>
  <si>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</si>
  <si>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</si>
  <si>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</si>
  <si>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</si>
  <si>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</si>
  <si>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</si>
  <si>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</si>
  <si>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</si>
  <si>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</si>
  <si>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</si>
  <si>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</si>
  <si>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</si>
  <si>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</si>
  <si>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</si>
  <si>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</si>
  <si>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</si>
  <si>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</si>
  <si>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</si>
  <si>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</si>
  <si>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</si>
  <si>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</si>
  <si>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</si>
  <si>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</si>
  <si>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</si>
  <si>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</si>
  <si>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</si>
  <si>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</si>
  <si>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</si>
  <si>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</si>
  <si>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</si>
  <si>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</si>
  <si>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</si>
  <si>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</si>
  <si>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</si>
  <si>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</si>
  <si>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</si>
  <si>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</si>
  <si>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</si>
  <si>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</si>
  <si>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</si>
  <si>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</si>
  <si>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</si>
  <si>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</si>
  <si>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</si>
  <si>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</si>
  <si>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</si>
  <si>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</si>
  <si>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</si>
  <si>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</si>
  <si>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</si>
  <si>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</si>
  <si>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</si>
  <si>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</si>
  <si>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</si>
  <si>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</si>
  <si>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</si>
  <si>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</si>
  <si>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</si>
  <si>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</si>
  <si>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</si>
  <si>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</si>
  <si>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</si>
  <si>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</si>
  <si>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</si>
  <si>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</si>
  <si>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</si>
  <si>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</si>
  <si>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</si>
  <si>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</si>
  <si>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</si>
  <si>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</si>
  <si>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</si>
  <si>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</si>
  <si>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</si>
  <si>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</si>
  <si>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</si>
  <si>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</si>
  <si>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</si>
  <si>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</si>
  <si>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</si>
  <si>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</si>
  <si>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</si>
  <si>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</si>
  <si>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</si>
  <si>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</si>
  <si>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</si>
  <si>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</si>
  <si>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</si>
  <si>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</si>
  <si>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</si>
  <si>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</si>
  <si>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</si>
  <si>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</si>
  <si>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</si>
  <si>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</si>
  <si>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</si>
  <si>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</si>
  <si>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</si>
  <si>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</si>
  <si>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</si>
  <si>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</si>
  <si>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</si>
  <si>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</si>
  <si>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</si>
  <si>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</si>
  <si>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</si>
  <si>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</si>
  <si>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</si>
  <si>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</si>
  <si>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</si>
  <si>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</si>
  <si>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</si>
  <si>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</si>
  <si>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</si>
  <si>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</si>
  <si>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</si>
  <si>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</si>
  <si>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</si>
  <si>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</si>
  <si>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</si>
  <si>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</si>
  <si>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</si>
  <si>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</si>
  <si>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</si>
  <si>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</si>
  <si>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</si>
  <si>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</si>
  <si>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</si>
  <si>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</si>
  <si>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</si>
  <si>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</si>
  <si>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</si>
  <si>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</si>
  <si>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</si>
  <si>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</si>
  <si>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</si>
  <si>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</si>
  <si>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</si>
  <si>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</si>
  <si>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</si>
  <si>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</si>
  <si>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</si>
  <si>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</si>
  <si>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</si>
  <si>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</si>
  <si>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</si>
  <si>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</si>
  <si>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</si>
  <si>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</si>
  <si>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</si>
  <si>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</si>
  <si>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</si>
  <si>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</si>
  <si>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</si>
  <si>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</si>
  <si>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</si>
  <si>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</si>
  <si>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</si>
  <si>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</si>
  <si>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</si>
  <si>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</si>
  <si>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</si>
  <si>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</si>
  <si>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</si>
  <si>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</si>
  <si>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</si>
  <si>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</si>
  <si>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</si>
  <si>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</si>
  <si>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</si>
  <si>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</si>
  <si>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</si>
  <si>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</si>
  <si>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</si>
  <si>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</si>
  <si>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</si>
  <si>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</si>
  <si>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</si>
  <si>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</si>
  <si>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</si>
  <si>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</si>
  <si>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</si>
  <si>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</si>
  <si>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</si>
  <si>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</si>
  <si>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</si>
  <si>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</si>
  <si>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</si>
  <si>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</si>
  <si>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</si>
  <si>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</si>
  <si>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</si>
  <si>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</si>
  <si>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</si>
  <si>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</si>
  <si>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</si>
  <si>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</si>
  <si>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</si>
  <si>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</si>
  <si>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</si>
  <si>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</si>
  <si>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</si>
  <si>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</si>
  <si>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</si>
  <si>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</si>
  <si>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</si>
  <si>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</si>
  <si>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</si>
  <si>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</si>
  <si>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</si>
  <si>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</si>
  <si>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</si>
  <si>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</si>
  <si>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</si>
  <si>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</si>
  <si>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</si>
  <si>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</si>
  <si>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</si>
  <si>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</si>
  <si>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</si>
  <si>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</si>
  <si>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</si>
  <si>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</si>
  <si>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</si>
  <si>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</si>
  <si>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</si>
  <si>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</si>
  <si>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</si>
  <si>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</si>
  <si>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</si>
  <si>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</si>
  <si>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</si>
  <si>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</si>
  <si>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</si>
  <si>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</si>
  <si>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</si>
  <si>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</si>
  <si>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</si>
  <si>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</si>
  <si>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</si>
  <si>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</si>
  <si>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</si>
  <si>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</si>
  <si>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</si>
  <si>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</si>
  <si>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</si>
  <si>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</si>
  <si>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</si>
  <si>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</si>
  <si>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</si>
  <si>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</si>
  <si>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</si>
  <si>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</si>
  <si>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</si>
  <si>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</si>
  <si>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</si>
  <si>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</si>
  <si>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</si>
  <si>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</si>
  <si>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</si>
  <si>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</si>
  <si>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</si>
  <si>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</si>
  <si>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</si>
  <si>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</si>
  <si>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</si>
  <si>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</si>
  <si>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</si>
  <si>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</si>
  <si>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</si>
  <si>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</si>
  <si>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</si>
  <si>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</si>
  <si>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</si>
  <si>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</si>
  <si>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</si>
  <si>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</si>
  <si>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</si>
  <si>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</si>
  <si>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</si>
  <si>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</si>
  <si>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</si>
  <si>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</si>
  <si>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</si>
  <si>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</si>
  <si>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</si>
  <si>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</si>
  <si>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</si>
  <si>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</si>
  <si>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</si>
  <si>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</si>
  <si>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</si>
  <si>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</si>
  <si>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</si>
  <si>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</si>
  <si>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</si>
  <si>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</si>
  <si>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</si>
  <si>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</si>
  <si>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</si>
  <si>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</si>
  <si>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</si>
  <si>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</si>
  <si>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</si>
  <si>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</si>
  <si>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</si>
  <si>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</si>
  <si>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</si>
  <si>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</si>
  <si>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</si>
  <si>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</si>
  <si>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</si>
  <si>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</si>
  <si>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</si>
  <si>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</si>
  <si>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</si>
  <si>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</si>
  <si>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</si>
  <si>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</si>
  <si>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</si>
  <si>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</si>
  <si>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</si>
  <si>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</si>
  <si>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</si>
  <si>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</si>
  <si>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</si>
  <si>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</si>
  <si>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</si>
  <si>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</si>
  <si>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</si>
  <si>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</si>
  <si>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</si>
  <si>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</si>
  <si>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</si>
  <si>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</si>
  <si>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</si>
  <si>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</si>
  <si>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</si>
  <si>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</si>
  <si>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</si>
  <si>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</si>
  <si>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</si>
  <si>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</si>
  <si>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</si>
  <si>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</si>
  <si>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</si>
  <si>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</si>
  <si>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</si>
  <si>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</si>
  <si>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</si>
  <si>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</si>
  <si>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</si>
  <si>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</si>
  <si>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</si>
  <si>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</si>
  <si>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</si>
  <si>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</si>
  <si>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</si>
  <si>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</si>
  <si>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</si>
  <si>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</si>
  <si>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</si>
  <si>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</si>
  <si>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</si>
  <si>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</si>
  <si>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</si>
  <si>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</si>
  <si>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</si>
  <si>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</si>
  <si>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</si>
  <si>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</si>
  <si>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</si>
  <si>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</si>
  <si>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</si>
  <si>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</si>
  <si>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</si>
  <si>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</si>
  <si>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</si>
  <si>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</si>
  <si>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</si>
  <si>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</si>
  <si>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</si>
  <si>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</si>
  <si>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</si>
  <si>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</si>
  <si>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</si>
  <si>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</si>
  <si>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</si>
  <si>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</si>
  <si>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</si>
  <si>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</si>
  <si>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</si>
  <si>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</si>
  <si>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</si>
  <si>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</si>
  <si>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</si>
  <si>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</si>
  <si>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</si>
  <si>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</si>
  <si>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</si>
  <si>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</si>
  <si>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</si>
  <si>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</si>
  <si>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</si>
  <si>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</si>
  <si>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</si>
  <si>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</si>
  <si>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</si>
  <si>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</si>
  <si>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</si>
  <si>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</si>
  <si>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</si>
  <si>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</si>
  <si>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</si>
  <si>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</si>
  <si>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</si>
  <si>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</si>
  <si>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</si>
  <si>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</si>
  <si>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</si>
  <si>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</si>
  <si>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</si>
  <si>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</si>
  <si>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</si>
  <si>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</si>
  <si>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</si>
  <si>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</si>
  <si>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</si>
  <si>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</si>
  <si>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</si>
  <si>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</si>
  <si>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</si>
  <si>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</si>
  <si>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</si>
  <si>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</si>
  <si>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</si>
  <si>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</si>
  <si>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</si>
  <si>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</si>
  <si>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</si>
  <si>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</si>
  <si>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</si>
  <si>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</si>
  <si>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</si>
  <si>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</si>
  <si>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</si>
  <si>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</si>
  <si>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</si>
  <si>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</si>
  <si>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</si>
  <si>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</si>
  <si>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</si>
  <si>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</si>
  <si>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</si>
  <si>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</si>
  <si>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</si>
  <si>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</si>
  <si>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</si>
  <si>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</si>
  <si>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</si>
  <si>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</si>
  <si>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</si>
  <si>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</si>
  <si>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</si>
  <si>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</si>
  <si>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</si>
  <si>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</si>
  <si>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</si>
  <si>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</si>
  <si>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</si>
  <si>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</si>
  <si>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</si>
  <si>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</si>
  <si>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</si>
  <si>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</si>
  <si>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</si>
  <si>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</si>
  <si>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</si>
  <si>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</si>
  <si>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</si>
  <si>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</si>
  <si>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</si>
  <si>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</si>
  <si>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</si>
  <si>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</si>
  <si>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</si>
  <si>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</si>
  <si>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</si>
  <si>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</si>
  <si>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</si>
  <si>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</si>
  <si>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</si>
  <si>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</si>
  <si>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</si>
  <si>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</si>
  <si>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</si>
  <si>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</si>
  <si>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</si>
  <si>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</si>
  <si>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</si>
  <si>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</si>
  <si>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</si>
  <si>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</si>
  <si>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</si>
  <si>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</si>
  <si>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</si>
  <si>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</si>
  <si>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</si>
  <si>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</si>
  <si>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</si>
  <si>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</si>
  <si>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</si>
  <si>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</si>
  <si>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</si>
  <si>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</si>
  <si>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</si>
  <si>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</si>
  <si>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</si>
  <si>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</si>
  <si>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</si>
  <si>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</si>
  <si>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</si>
  <si>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</si>
  <si>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</si>
  <si>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</si>
  <si>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</si>
  <si>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</si>
  <si>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</si>
  <si>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</si>
  <si>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</si>
  <si>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</si>
  <si>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</si>
  <si>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</si>
  <si>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</si>
  <si>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</si>
  <si>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</si>
  <si>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</si>
  <si>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</si>
  <si>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</si>
  <si>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</si>
  <si>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</si>
  <si>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</si>
  <si>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</si>
  <si>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</si>
  <si>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</si>
  <si>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</si>
  <si>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</si>
  <si>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</si>
  <si>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</si>
  <si>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</si>
  <si>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</si>
  <si>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</si>
  <si>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</si>
  <si>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</si>
  <si>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</si>
  <si>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</si>
  <si>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</si>
  <si>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</si>
  <si>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</si>
  <si>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</si>
  <si>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</si>
  <si>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</si>
  <si>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</si>
  <si>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</si>
  <si>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</si>
  <si>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</si>
  <si>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</si>
  <si>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</si>
  <si>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</si>
  <si>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</si>
  <si>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</si>
  <si>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</si>
  <si>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</si>
  <si>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</si>
  <si>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</si>
  <si>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</si>
  <si>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</si>
  <si>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</si>
  <si>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</si>
  <si>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</si>
  <si>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</si>
  <si>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</si>
  <si>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</si>
  <si>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</si>
  <si>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</si>
  <si>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</si>
  <si>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</si>
  <si>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</si>
  <si>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</si>
  <si>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</si>
  <si>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</si>
  <si>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</si>
  <si>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</si>
  <si>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</si>
  <si>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</si>
  <si>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</si>
  <si>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</si>
  <si>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</si>
  <si>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</si>
  <si>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</si>
  <si>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</si>
  <si>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</si>
  <si>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</si>
  <si>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</si>
  <si>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</si>
  <si>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</si>
  <si>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</si>
  <si>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</si>
  <si>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</si>
  <si>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</si>
  <si>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</si>
  <si>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</si>
  <si>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</si>
  <si>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</si>
  <si>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</si>
  <si>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</si>
  <si>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</si>
  <si>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</si>
  <si>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</si>
  <si>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</si>
  <si>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</si>
  <si>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</si>
  <si>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</si>
  <si>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</si>
  <si>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</si>
  <si>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</si>
  <si>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</si>
  <si>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</si>
  <si>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</si>
  <si>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</si>
  <si>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</si>
  <si>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</si>
  <si>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</si>
  <si>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</si>
  <si>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</si>
  <si>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</si>
  <si>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</si>
  <si>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</si>
  <si>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</si>
  <si>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</si>
  <si>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</si>
  <si>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</si>
  <si>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</si>
  <si>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</si>
  <si>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</si>
  <si>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</si>
  <si>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</si>
  <si>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</si>
  <si>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</si>
  <si>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</si>
  <si>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</si>
  <si>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</si>
  <si>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</si>
  <si>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</si>
  <si>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</si>
  <si>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</si>
  <si>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</si>
  <si>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</si>
  <si>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</si>
  <si>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</si>
  <si>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</si>
  <si>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</si>
  <si>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</si>
  <si>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</si>
  <si>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</si>
  <si>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</si>
  <si>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</si>
  <si>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</si>
  <si>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</si>
  <si>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</si>
  <si>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</si>
  <si>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</si>
  <si>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</si>
  <si>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</si>
  <si>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</si>
  <si>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</si>
  <si>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</si>
  <si>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</si>
  <si>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</si>
  <si>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</si>
  <si>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</si>
  <si>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</si>
  <si>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</si>
  <si>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</si>
  <si>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</si>
  <si>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</si>
  <si>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</si>
  <si>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</si>
  <si>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</si>
  <si>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</si>
  <si>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</si>
  <si>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</si>
  <si>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</si>
  <si>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</si>
  <si>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</si>
  <si>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</si>
  <si>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</si>
  <si>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</si>
  <si>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</si>
  <si>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</si>
  <si>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</si>
  <si>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</si>
  <si>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</si>
  <si>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</si>
  <si>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</si>
  <si>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</si>
  <si>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</si>
  <si>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</si>
  <si>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</si>
  <si>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</si>
  <si>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</si>
  <si>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</si>
  <si>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</si>
  <si>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</si>
  <si>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</si>
  <si>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</si>
  <si>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</si>
  <si>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</si>
  <si>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</si>
  <si>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</si>
  <si>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</si>
  <si>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</si>
  <si>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</si>
  <si>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</si>
  <si>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</si>
  <si>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</si>
  <si>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</si>
  <si>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</si>
  <si>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</si>
  <si>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</si>
  <si>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</si>
  <si>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</si>
  <si>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</si>
  <si>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</si>
  <si>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</si>
  <si>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</si>
  <si>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</si>
  <si>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</si>
  <si>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</si>
  <si>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</si>
  <si>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</si>
  <si>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</si>
  <si>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</si>
  <si>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</si>
  <si>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</si>
  <si>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</si>
  <si>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</si>
  <si>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</si>
  <si>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</si>
  <si>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</si>
  <si>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</si>
  <si>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</si>
  <si>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</si>
  <si>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</si>
  <si>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</si>
  <si>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</si>
  <si>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</si>
  <si>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</si>
  <si>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</si>
  <si>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</si>
  <si>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</si>
  <si>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</si>
  <si>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</si>
  <si>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</si>
  <si>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</si>
  <si>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</si>
  <si>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</si>
  <si>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</si>
  <si>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</si>
  <si>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</si>
  <si>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</si>
  <si>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</si>
  <si>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</si>
  <si>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</si>
  <si>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</si>
  <si>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</si>
  <si>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</si>
  <si>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</si>
  <si>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</si>
  <si>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</si>
  <si>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</si>
  <si>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</si>
  <si>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</si>
  <si>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</si>
  <si>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</si>
  <si>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</si>
  <si>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</si>
  <si>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</si>
  <si>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</si>
  <si>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</si>
  <si>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</si>
  <si>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</si>
  <si>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</si>
  <si>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</si>
  <si>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</si>
  <si>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</si>
  <si>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</si>
  <si>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</si>
  <si>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</si>
  <si>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</si>
  <si>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</si>
  <si>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</si>
  <si>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</si>
  <si>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</si>
  <si>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</si>
  <si>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</si>
  <si>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</si>
  <si>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</si>
  <si>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</si>
  <si>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</si>
  <si>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</si>
  <si>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</si>
  <si>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</si>
  <si>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</si>
  <si>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</si>
  <si>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</si>
  <si>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</si>
  <si>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</si>
  <si>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</si>
  <si>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</si>
  <si>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</si>
  <si>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</si>
  <si>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</si>
  <si>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</si>
  <si>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</si>
  <si>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</si>
  <si>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</si>
  <si>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</si>
  <si>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</si>
  <si>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</si>
  <si>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</si>
  <si>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</si>
  <si>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</si>
  <si>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</si>
  <si>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</si>
  <si>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</si>
  <si>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</si>
  <si>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</si>
  <si>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</si>
  <si>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</si>
  <si>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</si>
  <si>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</si>
  <si>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</si>
  <si>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</si>
  <si>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</si>
  <si>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</si>
  <si>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</si>
  <si>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</si>
  <si>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</si>
  <si>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</si>
  <si>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</si>
  <si>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</si>
  <si>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</si>
  <si>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</si>
  <si>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</si>
  <si>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</si>
  <si>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</si>
  <si>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</si>
  <si>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</si>
  <si>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</si>
  <si>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</si>
  <si>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</si>
  <si>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</si>
  <si>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</si>
  <si>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</si>
  <si>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</si>
  <si>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</si>
  <si>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</si>
  <si>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</si>
  <si>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</si>
  <si>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</si>
  <si>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</si>
  <si>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</si>
  <si>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</si>
  <si>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</si>
  <si>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</si>
  <si>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</si>
  <si>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</si>
  <si>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</si>
  <si>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</si>
  <si>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</si>
  <si>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</si>
  <si>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</si>
  <si>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</si>
  <si>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</si>
  <si>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</si>
  <si>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</si>
  <si>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</si>
  <si>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</si>
  <si>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</si>
  <si>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</si>
  <si>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</si>
  <si>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</si>
  <si>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</si>
  <si>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</si>
  <si>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</si>
  <si>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</si>
  <si>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</si>
  <si>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</si>
  <si>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</si>
  <si>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</si>
  <si>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</si>
  <si>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</si>
  <si>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</si>
  <si>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</si>
  <si>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</si>
  <si>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</si>
  <si>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</si>
  <si>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</si>
  <si>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</si>
  <si>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</si>
  <si>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</si>
  <si>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</si>
  <si>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</si>
  <si>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</si>
  <si>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</si>
  <si>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</si>
  <si>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</si>
  <si>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</si>
  <si>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</si>
  <si>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</si>
  <si>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</si>
  <si>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</si>
  <si>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</si>
  <si>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</si>
  <si>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</si>
  <si>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</si>
  <si>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</si>
  <si>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</si>
  <si>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</si>
  <si>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</si>
  <si>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</si>
  <si>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</si>
  <si>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</si>
  <si>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</si>
  <si>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</si>
  <si>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</si>
  <si>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</si>
  <si>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</si>
  <si>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</si>
  <si>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</si>
  <si>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</si>
  <si>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</si>
  <si>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</si>
  <si>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</si>
  <si>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</si>
  <si>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</si>
  <si>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</si>
  <si>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</si>
  <si>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</si>
  <si>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</si>
  <si>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</si>
  <si>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</si>
  <si>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</si>
  <si>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</si>
  <si>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</si>
  <si>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</si>
  <si>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</si>
  <si>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</si>
  <si>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</si>
  <si>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</si>
  <si>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</si>
  <si>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</si>
  <si>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</si>
  <si>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</si>
  <si>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</si>
  <si>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</si>
  <si>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</si>
  <si>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</si>
  <si>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</si>
  <si>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</si>
  <si>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</si>
  <si>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</si>
  <si>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</si>
  <si>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</si>
  <si>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</si>
  <si>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</si>
  <si>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</si>
  <si>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</si>
  <si>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</si>
  <si>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</si>
  <si>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</si>
  <si>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</si>
  <si>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</si>
  <si>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</si>
  <si>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</si>
  <si>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</si>
  <si>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</si>
  <si>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</si>
  <si>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</si>
  <si>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</si>
  <si>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</si>
  <si>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</si>
  <si>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</si>
  <si>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</si>
  <si>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</si>
  <si>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</si>
  <si>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</si>
  <si>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</si>
  <si>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</si>
  <si>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</si>
  <si>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</si>
  <si>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</si>
  <si>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</si>
  <si>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</si>
  <si>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</si>
  <si>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</si>
  <si>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</si>
  <si>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</si>
  <si>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</si>
  <si>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</si>
  <si>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</si>
  <si>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</si>
  <si>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</si>
  <si>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</si>
  <si>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</si>
  <si>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</si>
  <si>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</si>
  <si>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</si>
  <si>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</si>
  <si>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</si>
  <si>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</si>
  <si>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</si>
  <si>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</si>
  <si>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</si>
  <si>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</si>
  <si>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</si>
  <si>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</si>
  <si>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</si>
  <si>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</si>
  <si>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</si>
  <si>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</si>
  <si>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</si>
  <si>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</si>
  <si>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</si>
  <si>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</si>
  <si>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</si>
  <si>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</si>
  <si>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</si>
  <si>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</si>
  <si>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</si>
  <si>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</si>
  <si>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</si>
  <si>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</si>
  <si>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</si>
  <si>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</si>
  <si>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</si>
  <si>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</si>
  <si>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</si>
  <si>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</si>
  <si>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</si>
  <si>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</si>
  <si>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</si>
  <si>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</si>
  <si>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</si>
  <si>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</si>
  <si>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</si>
  <si>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</si>
  <si>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</si>
  <si>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</si>
  <si>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</si>
  <si>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</si>
  <si>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</si>
  <si>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</si>
  <si>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</si>
  <si>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</si>
  <si>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</si>
  <si>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</si>
  <si>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</si>
  <si>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</si>
  <si>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</si>
  <si>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</si>
  <si>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</si>
  <si>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</si>
  <si>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</si>
  <si>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</si>
  <si>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</si>
  <si>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</si>
  <si>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</si>
  <si>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</si>
  <si>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</si>
  <si>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</si>
  <si>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</si>
  <si>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</si>
  <si>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</si>
  <si>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</si>
  <si>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</si>
  <si>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</si>
  <si>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</si>
  <si>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</si>
  <si>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</si>
  <si>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</si>
  <si>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</si>
  <si>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</si>
  <si>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</si>
  <si>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</si>
  <si>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</si>
  <si>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</si>
  <si>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</si>
  <si>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</si>
  <si>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</si>
  <si>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</si>
  <si>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</si>
  <si>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</si>
  <si>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</si>
  <si>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</si>
  <si>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</si>
  <si>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</si>
  <si>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</si>
  <si>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</si>
  <si>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</si>
  <si>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</si>
  <si>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</si>
  <si>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</si>
  <si>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</si>
  <si>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</si>
  <si>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</si>
  <si>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</si>
  <si>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</si>
  <si>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</si>
  <si>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</si>
  <si>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</si>
  <si>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</si>
  <si>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</si>
  <si>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</si>
  <si>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</si>
  <si>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</si>
  <si>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</si>
  <si>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</si>
  <si>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</si>
  <si>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</si>
  <si>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</si>
  <si>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</si>
  <si>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</si>
  <si>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</si>
  <si>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</si>
  <si>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</si>
  <si>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</si>
  <si>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</si>
  <si>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</si>
  <si>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</si>
  <si>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</si>
  <si>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</si>
  <si>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</si>
  <si>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</si>
  <si>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</si>
  <si>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</si>
  <si>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</si>
  <si>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</si>
  <si>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</si>
  <si>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</si>
  <si>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</si>
  <si>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</si>
  <si>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</si>
  <si>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</si>
  <si>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</si>
  <si>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</si>
  <si>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</si>
  <si>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</si>
  <si>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</si>
  <si>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</si>
  <si>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</si>
  <si>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</si>
  <si>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</si>
  <si>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</si>
  <si>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</si>
  <si>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</si>
  <si>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</si>
  <si>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</si>
  <si>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</si>
  <si>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</si>
  <si>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</si>
  <si>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</si>
  <si>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</si>
  <si>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</si>
  <si>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</si>
  <si>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</si>
  <si>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</si>
  <si>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</si>
  <si>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</si>
  <si>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</si>
  <si>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</si>
  <si>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</si>
  <si>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</si>
  <si>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</si>
  <si>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</si>
  <si>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</si>
  <si>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</si>
  <si>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</si>
  <si>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</si>
  <si>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</si>
  <si>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</si>
  <si>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</si>
  <si>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</si>
  <si>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</si>
  <si>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</si>
  <si>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</si>
  <si>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</si>
  <si>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</si>
  <si>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</si>
  <si>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</si>
  <si>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</si>
  <si>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</si>
  <si>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</si>
  <si>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</si>
  <si>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</si>
  <si>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</si>
  <si>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</si>
  <si>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</si>
  <si>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</si>
  <si>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</si>
  <si>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</si>
  <si>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</si>
  <si>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</si>
  <si>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</si>
  <si>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</si>
  <si>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</si>
  <si>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</si>
  <si>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</si>
  <si>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</si>
  <si>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</si>
  <si>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</si>
  <si>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</si>
  <si>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</si>
  <si>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</si>
  <si>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</si>
  <si>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</si>
  <si>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</si>
  <si>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</si>
  <si>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</si>
  <si>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</si>
  <si>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</si>
  <si>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</si>
  <si>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</si>
  <si>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</si>
  <si>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</si>
  <si>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</si>
  <si>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</si>
  <si>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</si>
  <si>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</si>
  <si>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</si>
  <si>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</si>
  <si>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</si>
  <si>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</si>
  <si>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</si>
  <si>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</si>
  <si>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</si>
  <si>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</si>
  <si>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</si>
  <si>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</si>
  <si>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</si>
  <si>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</si>
  <si>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</si>
  <si>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</si>
  <si>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</si>
  <si>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</si>
  <si>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</si>
  <si>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</si>
  <si>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</si>
  <si>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</si>
  <si>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</si>
  <si>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</si>
  <si>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</si>
  <si>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</si>
  <si>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</si>
  <si>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</si>
  <si>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</si>
  <si>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</si>
  <si>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</si>
  <si>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</si>
  <si>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</si>
  <si>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</si>
  <si>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</si>
  <si>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</si>
  <si>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</si>
  <si>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</si>
  <si>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</si>
  <si>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</si>
  <si>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</si>
  <si>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</si>
  <si>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</si>
  <si>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</si>
  <si>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</si>
  <si>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</si>
  <si>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</si>
  <si>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</si>
  <si>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</si>
  <si>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</si>
  <si>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</si>
  <si>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</si>
  <si>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</si>
  <si>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</si>
  <si>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</si>
  <si>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</si>
  <si>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</si>
  <si>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</si>
  <si>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</si>
  <si>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</si>
  <si>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</si>
  <si>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</si>
  <si>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</si>
  <si>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</si>
  <si>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</si>
  <si>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</si>
  <si>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</si>
  <si>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</si>
  <si>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</si>
  <si>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</si>
  <si>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</si>
  <si>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</si>
  <si>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</si>
  <si>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</si>
  <si>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</si>
  <si>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</si>
  <si>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</si>
  <si>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</si>
  <si>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</si>
  <si>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</si>
  <si>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</si>
  <si>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</si>
  <si>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</si>
  <si>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</si>
  <si>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</si>
  <si>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</si>
  <si>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</si>
  <si>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</si>
  <si>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</si>
  <si>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</si>
  <si>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</si>
  <si>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</si>
  <si>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</si>
  <si>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</si>
  <si>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</si>
  <si>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</si>
  <si>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</si>
  <si>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</si>
  <si>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</si>
  <si>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</si>
  <si>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</si>
  <si>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</si>
  <si>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</si>
  <si>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</si>
  <si>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</si>
  <si>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</si>
  <si>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</si>
  <si>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</si>
  <si>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</si>
  <si>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</si>
  <si>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</si>
  <si>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</si>
  <si>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</si>
  <si>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</si>
  <si>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</si>
  <si>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</si>
  <si>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</si>
  <si>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</si>
  <si>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</si>
  <si>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</si>
  <si>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</si>
  <si>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</si>
  <si>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</si>
  <si>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</si>
  <si>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</si>
  <si>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</si>
  <si>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</si>
  <si>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</si>
  <si>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</si>
  <si>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</si>
  <si>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</si>
  <si>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</si>
  <si>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</si>
  <si>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</si>
  <si>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</si>
  <si>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</si>
  <si>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</si>
  <si>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</si>
  <si>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</si>
  <si>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</si>
  <si>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</si>
  <si>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</si>
  <si>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</si>
  <si>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</si>
  <si>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</si>
  <si>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</si>
  <si>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</si>
  <si>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</si>
  <si>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</si>
  <si>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</si>
  <si>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</si>
  <si>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</si>
  <si>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</si>
  <si>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</si>
  <si>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</si>
  <si>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</si>
  <si>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</si>
  <si>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</si>
  <si>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</si>
  <si>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</si>
  <si>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</si>
  <si>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</si>
  <si>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</si>
  <si>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</si>
  <si>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</si>
  <si>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</si>
  <si>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</si>
  <si>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</si>
  <si>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</si>
  <si>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</si>
  <si>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</si>
  <si>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</si>
  <si>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</si>
  <si>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</si>
  <si>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</si>
  <si>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</si>
  <si>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</si>
  <si>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</si>
  <si>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</si>
  <si>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</si>
  <si>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</si>
  <si>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</si>
  <si>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</si>
  <si>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</si>
  <si>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</si>
  <si>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</si>
  <si>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</si>
  <si>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</si>
  <si>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</si>
  <si>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</si>
  <si>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</si>
  <si>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</si>
  <si>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</si>
  <si>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</si>
  <si>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</si>
  <si>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</si>
  <si>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</si>
  <si>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</si>
  <si>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</si>
  <si>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</si>
  <si>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</si>
  <si>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</si>
  <si>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</si>
  <si>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</si>
  <si>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</si>
  <si>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</si>
  <si>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</si>
  <si>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</si>
  <si>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</si>
  <si>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</si>
  <si>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</si>
  <si>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</si>
  <si>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</si>
  <si>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</si>
  <si>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</si>
  <si>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</si>
  <si>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</si>
  <si>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</si>
  <si>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</si>
  <si>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</si>
  <si>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</si>
  <si>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</si>
  <si>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</si>
  <si>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</si>
  <si>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</si>
  <si>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</si>
  <si>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</si>
  <si>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</si>
  <si>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</si>
  <si>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</si>
  <si>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</si>
  <si>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</si>
  <si>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</si>
  <si>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</si>
  <si>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</si>
  <si>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</si>
  <si>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</si>
  <si>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</si>
  <si>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</si>
  <si>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</si>
  <si>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</si>
  <si>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</si>
  <si>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</si>
  <si>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</si>
  <si>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</si>
  <si>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</si>
  <si>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</si>
  <si>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</si>
  <si>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</si>
  <si>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</si>
  <si>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</si>
  <si>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</si>
  <si>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</si>
  <si>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</si>
  <si>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</si>
  <si>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</si>
  <si>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</si>
  <si>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</si>
  <si>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</si>
  <si>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</si>
  <si>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</si>
  <si>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</si>
  <si>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</si>
  <si>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</si>
  <si>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</si>
  <si>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</si>
  <si>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</si>
  <si>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</si>
  <si>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</si>
  <si>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</si>
  <si>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</si>
  <si>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</si>
  <si>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</si>
  <si>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</si>
  <si>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</si>
  <si>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</si>
  <si>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</si>
  <si>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</si>
  <si>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</si>
  <si>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</si>
  <si>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</si>
  <si>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</si>
  <si>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</si>
  <si>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</si>
  <si>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</si>
  <si>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</si>
  <si>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</si>
  <si>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</si>
  <si>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</si>
  <si>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</si>
  <si>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</si>
  <si>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</si>
  <si>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</si>
  <si>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</si>
  <si>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</si>
  <si>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</si>
  <si>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</si>
  <si>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</si>
  <si>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</si>
  <si>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</si>
  <si>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</si>
  <si>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</si>
  <si>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</si>
  <si>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</si>
  <si>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</si>
  <si>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</si>
  <si>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</si>
  <si>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</si>
  <si>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</si>
  <si>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</si>
  <si>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</si>
  <si>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</si>
  <si>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</si>
  <si>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</si>
  <si>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</si>
  <si>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</si>
  <si>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</si>
  <si>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</si>
  <si>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</si>
  <si>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</si>
  <si>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</si>
  <si>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</si>
  <si>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</si>
  <si>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</si>
  <si>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</si>
  <si>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</si>
  <si>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</si>
  <si>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</si>
  <si>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</si>
  <si>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</si>
  <si>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</si>
  <si>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</si>
  <si>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</si>
  <si>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</si>
  <si>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</si>
  <si>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</si>
  <si>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</si>
  <si>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</si>
  <si>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</si>
  <si>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</si>
  <si>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</si>
  <si>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</si>
  <si>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</si>
  <si>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</si>
  <si>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</si>
  <si>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</si>
  <si>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</si>
  <si>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</si>
  <si>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</si>
  <si>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</si>
  <si>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</si>
  <si>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</si>
  <si>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</si>
  <si>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</si>
  <si>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ABC</t>
  </si>
  <si>
    <t>XYZ</t>
  </si>
  <si>
    <t>Row Labels</t>
  </si>
  <si>
    <t>Grand Total</t>
  </si>
  <si>
    <t>Sum of quantity</t>
  </si>
  <si>
    <t>Count of quantity</t>
  </si>
  <si>
    <t>Average of quantity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</si>
  <si>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</si>
  <si>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</si>
  <si>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</si>
  <si>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</si>
  <si>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</si>
  <si>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</si>
  <si>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</si>
  <si>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</si>
  <si>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</si>
  <si>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</si>
  <si>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</si>
  <si>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</si>
  <si>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</si>
  <si>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</si>
  <si>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</si>
  <si>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</si>
  <si>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</si>
  <si>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</si>
  <si>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</si>
  <si>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JORDAN SMITH</t>
  </si>
  <si>
    <t>TAYLOR REED</t>
  </si>
  <si>
    <t>MORGAN CHASE</t>
  </si>
  <si>
    <t>CASEY BROOKS</t>
  </si>
  <si>
    <t>RILEY VANCE</t>
  </si>
  <si>
    <t>DAKOTA QUINN</t>
  </si>
  <si>
    <t>SAM PARKER</t>
  </si>
  <si>
    <t>JAMIE FOX</t>
  </si>
  <si>
    <t>CHRIS EVANS</t>
  </si>
  <si>
    <t>average</t>
  </si>
  <si>
    <t xml:space="preserve"> sum</t>
  </si>
  <si>
    <t>if error</t>
  </si>
  <si>
    <t>if(average)</t>
  </si>
  <si>
    <t xml:space="preserve">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</si>
</sst>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'NORMAL TABLE'!$B$1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'NORMAL TABLE'!$A$2:$A$6</c:f>
              <c:strCache>
                <c:ptCount val="5"/>
                <c:pt idx="0">
                  <c:v>Clothing</c:v>
                </c:pt>
                <c:pt idx="1">
                  <c:v>Home Care</c:v>
                </c:pt>
                <c:pt idx="2">
                  <c:v>Electronics</c:v>
                </c:pt>
                <c:pt idx="3">
                  <c:v>Grocery</c:v>
                </c:pt>
                <c:pt idx="4">
                  <c:v>Personal Care</c:v>
                </c:pt>
              </c:strCache>
            </c:strRef>
          </c:cat>
          <c:val>
            <c:numRef>
              <c:f>'NORMAL TABLE'!$B$2:$B$6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8-437D-AC86-4B71E761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988592"/>
        <c:axId val="500983184"/>
      </c:barChart>
      <c:catAx>
        <c:axId val="50098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83184"/>
        <c:crosses val="autoZero"/>
        <c:auto val="1"/>
        <c:lblAlgn val="ctr"/>
        <c:lblOffset val="100"/>
        <c:noMultiLvlLbl val="0"/>
      </c:catAx>
      <c:valAx>
        <c:axId val="5009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8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'SPECIAL TABLE'!$B$1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'SPECIAL TABLE'!$A$2:$A$8</c:f>
              <c:strCache>
                <c:ptCount val="7"/>
                <c:pt idx="0">
                  <c:v>Clothing</c:v>
                </c:pt>
                <c:pt idx="1">
                  <c:v>Home Care</c:v>
                </c:pt>
                <c:pt idx="2">
                  <c:v>Electronics</c:v>
                </c:pt>
                <c:pt idx="3">
                  <c:v>Grocery</c:v>
                </c:pt>
                <c:pt idx="4">
                  <c:v>Personal Care</c:v>
                </c:pt>
                <c:pt idx="5">
                  <c:v>ABC</c:v>
                </c:pt>
                <c:pt idx="6">
                  <c:v>XYZ</c:v>
                </c:pt>
              </c:strCache>
            </c:strRef>
          </c:cat>
          <c:val>
            <c:numRef>
              <c:f>'SPECIAL TABLE'!$B$2:$B$8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2-4FD0-A01E-9E4771A68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000656"/>
        <c:axId val="500979024"/>
      </c:barChart>
      <c:catAx>
        <c:axId val="50100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79024"/>
        <c:crosses val="autoZero"/>
        <c:auto val="1"/>
        <c:lblAlgn val="ctr"/>
        <c:lblOffset val="100"/>
        <c:noMultiLvlLbl val="0"/>
      </c:catAx>
      <c:valAx>
        <c:axId val="5009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0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</xdr:row>
      <xdr:rowOff>6350</xdr:rowOff>
    </xdr:from>
    <xdr:to>
      <xdr:col>11</xdr:col>
      <xdr:colOff>66675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166B6-69D0-4FCD-B8EA-A9C15E2C1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92075</xdr:colOff>
      <xdr:row>2</xdr:row>
      <xdr:rowOff>6350</xdr:rowOff>
    </xdr:from>
    <xdr:to>
      <xdr:col>10</xdr:col>
      <xdr:colOff>396875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1A4F1-18D2-47B7-9DA2-FBDFB4A97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48.882888888889" createdVersion="7" refreshedVersion="7" minRefreshableVersion="3" recordCount="6" xr:uid="{D1C2D492-1FD5-4CCC-AA5D-D760BBA84F80}">
  <cacheSource type="worksheet">
    <worksheetSource ref="A1:B7" sheet="PIVOT TABLE "/>
  </cacheSource>
  <cacheFields count="2">
    <cacheField name="category" numFmtId="0">
      <sharedItems count="6">
        <s v="Clothing"/>
        <s v="Home Care"/>
        <s v="Electronics"/>
        <s v="Grocery"/>
        <s v="Personal Care"/>
        <s v="ABC"/>
      </sharedItems>
    </cacheField>
    <cacheField name="quantity" numFmtId="0">
      <sharedItems containsSemiMixedTypes="0" containsString="0" containsNumber="1" containsInteger="1" minValue="3" maxValue="10" count="6">
        <n v="3"/>
        <n v="7"/>
        <n v="5"/>
        <n v="6"/>
        <n v="4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E1265-5CB9-4ABE-B84F-1C00120E5F85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1:I8" firstHeaderRow="0" firstDataRow="1" firstDataCol="1"/>
  <pivotFields count="2">
    <pivotField axis="axisRow" showAll="0">
      <items count="7">
        <item x="5"/>
        <item x="0"/>
        <item x="2"/>
        <item x="3"/>
        <item x="1"/>
        <item x="4"/>
        <item t="default"/>
      </items>
    </pivotField>
    <pivotField dataField="1" showAll="0">
      <items count="7">
        <item x="0"/>
        <item x="4"/>
        <item x="2"/>
        <item x="3"/>
        <item x="1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quantity" fld="1" subtotal="count" baseField="0" baseItem="0"/>
    <dataField name="Average of quantity" fld="1" subtotal="average" baseField="0" baseItem="0"/>
    <dataField name="Sum of quanti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3F8621-3345-4BA6-BB70-51649BA73E80}" name="Table2" displayName="Table2" ref="A1:B8" totalsRowShown="0" headerRowDxfId="3" dataDxfId="2">
  <autoFilter ref="A1:B8" xr:uid="{2A3F8621-3345-4BA6-BB70-51649BA73E80}"/>
  <tableColumns count="2">
    <tableColumn id="1" xr3:uid="{0EF36BF9-0A16-4B92-8675-531A082E7386}" name="category" dataDxfId="1"/>
    <tableColumn id="2" xr3:uid="{225B94F1-1FBC-4F06-B557-B528DADA5DD4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3425-86C9-4F86-B5F3-9FF21EC1D4DB}">
  <dimension ref="A1:L15346"/>
  <sheetViews>
    <sheetView topLeftCell="E10" workbookViewId="0">
      <selection activeCell="L2" sqref="L2:L17"/>
    </sheetView>
  </sheetViews>
  <sheetFormatPr defaultRowHeight="14.5" x14ac:dyDescent="0.35"/>
  <cols>
    <col min="1" max="12" width="18.6328125" customWidth="1"/>
  </cols>
  <sheetData>
    <row r="1" spans="1:12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5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7.5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7.5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7.5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7.5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7.5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7.5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7.5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7.5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7.5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7.5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7.5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7.5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7.5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5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5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5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5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5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5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5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5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5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5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5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5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5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5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5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5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5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5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5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5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5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5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5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5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5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5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5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5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5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5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5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5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5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5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5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5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5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5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5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5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5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5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5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5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5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5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5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5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5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5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5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5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5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5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5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5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5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5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5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5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5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5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5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5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5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5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5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5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5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5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5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5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5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5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5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5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5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5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5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5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5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5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5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5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5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5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5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5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5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5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5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5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5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5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5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5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5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5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5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5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5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5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5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5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5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5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5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5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5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5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5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5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5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5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5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5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5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5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5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5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5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5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5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5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5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5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5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5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5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5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5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5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5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5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5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5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5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5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5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5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5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5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5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5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5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5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5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5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5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5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5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5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5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5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5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5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5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5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5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5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5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5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5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5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5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5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5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5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5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5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5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5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5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5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5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5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5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5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5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5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5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5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5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5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5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5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5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5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5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5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5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5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5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5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5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5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5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5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5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5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5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5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5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5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5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5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5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5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5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5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5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5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5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5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5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5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5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5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5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5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5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5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5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5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5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5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5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5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5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5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5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5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5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5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5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5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5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5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5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5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5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5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5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5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5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5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5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5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5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5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5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5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5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5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5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5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5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5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5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5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5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5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5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5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5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5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5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5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5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5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5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5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5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5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5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5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5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5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5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5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5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5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5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5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5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5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5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5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5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5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5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5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5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5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5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5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5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5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5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5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5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5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5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5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5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5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5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5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5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5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5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5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5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5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5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5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5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5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5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5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5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5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5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5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5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5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5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5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5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5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5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5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5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5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5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5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5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5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5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5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5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5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5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5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5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5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5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5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5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5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5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5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5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5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5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5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5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5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5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5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5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5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5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5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5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5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5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5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5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5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5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5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5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5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5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5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5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5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5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5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5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5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5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5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5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5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5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5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5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5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5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5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5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5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5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5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5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5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5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5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5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5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5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5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5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5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5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5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5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5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5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5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5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5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5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5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5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5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5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5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5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5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5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5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5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5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5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5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5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5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5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5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5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5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5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5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5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5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5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5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5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5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5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5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5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5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5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5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5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5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5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5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5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5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5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5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5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5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5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5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5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5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5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5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5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5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5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5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5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5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5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5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5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5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5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5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5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5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5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5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5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5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5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5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5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5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5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5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5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5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5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5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5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5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5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5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5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5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5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5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5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5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5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5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5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5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5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5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5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5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5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5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5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5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5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5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5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5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5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5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5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5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5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5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5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5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5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5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5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5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5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5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5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5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5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5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5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5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5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5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5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5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5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5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5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5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5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5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5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5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5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5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5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5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5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5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5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5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5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5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5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5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5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5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5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5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5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5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5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5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5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5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5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5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5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5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5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5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5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5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5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5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5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5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5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5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5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5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5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5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5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5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5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5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5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5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5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5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5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5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5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5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5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5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5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5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5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5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5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5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5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5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5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5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5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5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5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5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5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5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5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5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5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5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5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5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5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5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5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5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5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5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5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5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5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5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5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5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5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5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5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5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5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5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5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5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5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5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5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5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5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5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5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5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5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5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5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5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5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5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5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5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5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5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5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5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5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5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5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5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5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5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5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5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5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5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5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5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5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5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5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5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5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5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5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5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5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5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5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5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5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5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5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5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5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5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5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5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5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5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5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5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5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5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5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5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5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5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5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5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5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5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5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5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5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5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5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5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5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5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5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5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5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5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5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5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5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5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5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5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5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5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5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5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5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5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5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5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5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5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5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5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5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5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5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5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5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5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5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5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5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5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5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5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5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5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5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5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5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5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5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5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5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5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5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5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5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5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5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5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5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5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5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5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5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5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5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5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5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5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5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5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5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5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5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5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5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5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5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5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5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5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5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5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5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5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5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5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5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5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5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5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5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5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5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5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5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5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5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5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5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5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5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5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5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5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5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5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5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5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5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5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5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5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5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5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5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5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5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5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5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5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5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5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5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5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5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5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5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5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5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5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5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5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5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5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5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5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5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5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5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5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5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5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5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5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5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5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5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5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5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5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5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5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5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5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5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5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5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5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5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5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5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5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5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5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5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5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5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5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5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5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5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5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5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5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5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5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5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5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5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5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5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5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5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5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5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5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5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5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5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5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5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5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5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5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5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5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5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5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5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5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5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5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5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5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5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5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5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5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5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5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5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5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5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5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5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5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5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5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5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5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5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5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5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5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5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5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5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5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5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5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5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5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5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5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5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5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5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5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5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5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5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5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5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5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5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5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5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5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5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5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5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5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5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5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5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5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5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5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5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5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5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5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5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5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5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5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5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5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5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5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5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5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5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5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5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5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5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5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5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5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5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5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5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5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5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5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5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5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5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5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5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5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5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5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5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5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5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5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5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5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5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5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5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5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5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5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5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5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5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5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5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5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5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5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5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5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5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5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5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5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5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5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5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5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5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5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5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5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5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5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5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5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5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5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5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5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5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5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5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5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5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5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5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5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5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5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5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5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5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5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5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5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5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5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5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5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5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5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5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5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5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5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5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5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5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5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5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5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5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5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5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5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5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5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5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5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5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5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5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5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5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5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5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5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5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5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5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5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5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5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5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5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5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5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5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5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5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5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5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5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5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5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5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5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5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5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5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5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5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5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5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5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5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5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5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5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5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5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5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5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5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5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5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5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5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5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5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5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5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5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5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5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5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5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5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5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5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5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5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5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5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5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5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5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5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5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5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5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5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5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5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5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5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5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5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5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5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5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5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5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5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5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5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5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5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5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5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5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5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5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5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5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5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5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5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5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5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5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5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5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5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5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5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5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5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5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5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5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5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5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5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5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5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5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5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5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5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5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5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5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5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5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5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5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5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5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5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5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5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5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5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5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5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5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5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5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5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5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5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5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5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5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5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5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5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5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5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5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5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5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5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5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5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5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5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5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5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5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5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5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5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5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5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5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5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5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5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5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5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5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5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5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5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5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5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5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5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5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5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5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5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5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5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5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5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5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5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5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5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5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5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5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5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5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5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5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5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5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5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5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5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5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5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5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5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5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5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5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5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5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5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5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5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5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5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5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5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5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5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5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5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5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5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5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5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5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5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5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5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5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5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5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5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5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5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5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5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5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5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5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5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5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5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5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5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5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5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5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5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5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5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5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5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5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5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5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5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5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5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5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5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5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5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5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5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5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5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5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5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5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5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5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5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5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5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5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5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5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5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5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5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5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5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5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5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5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5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5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5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5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5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5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5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5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5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5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5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5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5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5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5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5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5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5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5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5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5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5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5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5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5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5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5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5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5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5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5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5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5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5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5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5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5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5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5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5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5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5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5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5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5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5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5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5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5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5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5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5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5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5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5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5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5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5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5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5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5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5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5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5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5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5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5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5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5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5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5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5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5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5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5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5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5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5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5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5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5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5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5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5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5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5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5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5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5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5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5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5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5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5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5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5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5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5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5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5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5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5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5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5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5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5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5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5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5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5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5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5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5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5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5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5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5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5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5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5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5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5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5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5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5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5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5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5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5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5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5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5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5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5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5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5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5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5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5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5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5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5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5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5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5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5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5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5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5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5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5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5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5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5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5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5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5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5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5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5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5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5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5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5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5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5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5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5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5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5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5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5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5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5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5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5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5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5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5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5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5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5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5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5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5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5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5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5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5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5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5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5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5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5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5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5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5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5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5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5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5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5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5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5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5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5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5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5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5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5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5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5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5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5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5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5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5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5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5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5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5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5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5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5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5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5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5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5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5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5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5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5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5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5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5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5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5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5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5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5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5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5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5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5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5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5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5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5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5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5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5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5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5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5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5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5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5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5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5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5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5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5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5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5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5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5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5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5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5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5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5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5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5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5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5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5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5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5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5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5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5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5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5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5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5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5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5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5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5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5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5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5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5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5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5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5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5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5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5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5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5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5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5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5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5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5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5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5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5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5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5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5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5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5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5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5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5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5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5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5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5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5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5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5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5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5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5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5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5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5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5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5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5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5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5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5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5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5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5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5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5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5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5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5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5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5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5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5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5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5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5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5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5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5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5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5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5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5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5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5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5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5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5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5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5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5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5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5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5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5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5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5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5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5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5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5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5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5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5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5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5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5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5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5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5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5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5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5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5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5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5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5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5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5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5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5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5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5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5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5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5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5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5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5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5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5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5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5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5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5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5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5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5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5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5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5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5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5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5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5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5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5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5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5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5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5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5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5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5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5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5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5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5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5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5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5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5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5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5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5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5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5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5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5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5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5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5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5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5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5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5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5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5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5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5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5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5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5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5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5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5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5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5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5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5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5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5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5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5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5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5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5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5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5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5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5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5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5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5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5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5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5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5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5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5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5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5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5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5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5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5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5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5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5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5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5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5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5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5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5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5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5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5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5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5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5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5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5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5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5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5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5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5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5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5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5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5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5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5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5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5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5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5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5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5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5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5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5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5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5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5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5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5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5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5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5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5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5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5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5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5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5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5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5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5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5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5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5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5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5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5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5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5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5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5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5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5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5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5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5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5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5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5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5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5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5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5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5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5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5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5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5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5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5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5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5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5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5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5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5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5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5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5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5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5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5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5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5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5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5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5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5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5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5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5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5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5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5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5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5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5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5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5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5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5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5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5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5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5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5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5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5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5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5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5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5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5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5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5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5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5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5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5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5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5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5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5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5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5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5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5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5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5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5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5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5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5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5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5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5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5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5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5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5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5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5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5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5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5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5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5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5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5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5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5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5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5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5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5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5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5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5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5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5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5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5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5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5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5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5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5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5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5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5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5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5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5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5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5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5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5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5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5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5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5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5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5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5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5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5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5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5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5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5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5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5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5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5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5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5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5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5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5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5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5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5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5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5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5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5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5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5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5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5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5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5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5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5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5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5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5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5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5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5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5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5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5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5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5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5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5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5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5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5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5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5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5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5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5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5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5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5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5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5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5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5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5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5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5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5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5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5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5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5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5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5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5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5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5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5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5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5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5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5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5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5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5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5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5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5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5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5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5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5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5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5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5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5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5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5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5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5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5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5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5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5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5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5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5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5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5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5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5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5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5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5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5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5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5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5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5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5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5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5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5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5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5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5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5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5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5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5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5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5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5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5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5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5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5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5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5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5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5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5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5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5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5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5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5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5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5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5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5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5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5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5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5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5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5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5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5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5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5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5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5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5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5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5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5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5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5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5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5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5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5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5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5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5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5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5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5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5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5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5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5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5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5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5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5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5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5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5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5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5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5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5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5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5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5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5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5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5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5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5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5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5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5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5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5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5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5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5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5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5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5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5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5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5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5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5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5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5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5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5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5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5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5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5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5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5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5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5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5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5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5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5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5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5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5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5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5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5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5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5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5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5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5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5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5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5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5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5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5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5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5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5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5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5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5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5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5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5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5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5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5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5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5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5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5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5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5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5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5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5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5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5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5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5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5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5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5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5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5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5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5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5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5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5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5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5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5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5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5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5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5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5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5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5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5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5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5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5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5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5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5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5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5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5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5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5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5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5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5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5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5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5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5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5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5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5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5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5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5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5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5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5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5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5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5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5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5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5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5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5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5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5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5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5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5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5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5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5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5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5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5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5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5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5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5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5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5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5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5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5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5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5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5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5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5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5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5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5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5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5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5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5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5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5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5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5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5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5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5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5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5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5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5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5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5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5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5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5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5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5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5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5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5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5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5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5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5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5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5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5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5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5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5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5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5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5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5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5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5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5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5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5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5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5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5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5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5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5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5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5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5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5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5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5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5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5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5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5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5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5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5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5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5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5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5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5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5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5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5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5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5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5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5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5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5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5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5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5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5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5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5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5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5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5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5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5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5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5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5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5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5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5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5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5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5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5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5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5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5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5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5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5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5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5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5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5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5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5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5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5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5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5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5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5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5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5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5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5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5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5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5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5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5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5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5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5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5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5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5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5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5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5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5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5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5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5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5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5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5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5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5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5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5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5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5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5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5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5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5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5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5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5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5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5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5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5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5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5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5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5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5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5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5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5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5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5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5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5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5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5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5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5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5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5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5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5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5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5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5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5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5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5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5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5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5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5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5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5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5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5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5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5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5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5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5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5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5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5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5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5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5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5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5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5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5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5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5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5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5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5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5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5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5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5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5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5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5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5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5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5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5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5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5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5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5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5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5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5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5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5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5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5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5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5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5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5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5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5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5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5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5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5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5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5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5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5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5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5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5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5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5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5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5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5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5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5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5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5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5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5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5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5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5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5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5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5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5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5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5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5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5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5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5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5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5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5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5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5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5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5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5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5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5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5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5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5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5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5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5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5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5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5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5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5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5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5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5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5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5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5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5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5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5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5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5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5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5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5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5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5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5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5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5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5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5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5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5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5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5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5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5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5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5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5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5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5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5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5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5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5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5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5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5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5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5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5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5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5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5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5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5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5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5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5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5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5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5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5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5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5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5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5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5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5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5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5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5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5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5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5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5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5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5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5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5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5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5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5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5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5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5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5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5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5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5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5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5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5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5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5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5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5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5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5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5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5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5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5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5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5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5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5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5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5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5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5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5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5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5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5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5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5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5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5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5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5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5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5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5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5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5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5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5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5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5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5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5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5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5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5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5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5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5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5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5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5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5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5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5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5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5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5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5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5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5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5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5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5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5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5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5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5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5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5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5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5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5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5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5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5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5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5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5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5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5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5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5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5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5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5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5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5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5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5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5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5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5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5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5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5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5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5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5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5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5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5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5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5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5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5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5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5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5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5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5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5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5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5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5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5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5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5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5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5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5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5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5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5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5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5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5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5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5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5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5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5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5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5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5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5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5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5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5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5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5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5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5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5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5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5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5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5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5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5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5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5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5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5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5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5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5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5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5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5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5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5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5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5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5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5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5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5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5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5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5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5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5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5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5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5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5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5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5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5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5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5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5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5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5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5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5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5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5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5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5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5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5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5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5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5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5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5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5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5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5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5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5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5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5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5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5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5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5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5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5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5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5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5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5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5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5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5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5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5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5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5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5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5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5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5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5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5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5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5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5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5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5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5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5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5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5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5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5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5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5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5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5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5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5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5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5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5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5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5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5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5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5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5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5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5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5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5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5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5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5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5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5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5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5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5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5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5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5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5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5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5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5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5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5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5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5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5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5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5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5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5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5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5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5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5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5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5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5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5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5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5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5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5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5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5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5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5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5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5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5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5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5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5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5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5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5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5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5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5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5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5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5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5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5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5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5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5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5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5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5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5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5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5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5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5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5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5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5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5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5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5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5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5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5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5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5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5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5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5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5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5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5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5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5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5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5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5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5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5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5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5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5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5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5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5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5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5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5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5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5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5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5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5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5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5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5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5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5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5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5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5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5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5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5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5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5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5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5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5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5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5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5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5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5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5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5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5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5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5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5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5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5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5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5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5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5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5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5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5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5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5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5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5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5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5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5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5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5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5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5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5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5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5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5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5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5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5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5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5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5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5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5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5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5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5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5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5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5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5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5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5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5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5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5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5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5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5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5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5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5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5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5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5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5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5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5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5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5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5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5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5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5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5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5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5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5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5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5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5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5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5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5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5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5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5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5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5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5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5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5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5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5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5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5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5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5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5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5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5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5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5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5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5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5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5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5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5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5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5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5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5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5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5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5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5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5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5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5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5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5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5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5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5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5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5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5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5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5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5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5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5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5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5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5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5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5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5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5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5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5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5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5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5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5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5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5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5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5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5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5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5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5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5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5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5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5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5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5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5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5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5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5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5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5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5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5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5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5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5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5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5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5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5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5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5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5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5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5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5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5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5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5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5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5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5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5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5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5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5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5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5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5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5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5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5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5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5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5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5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5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5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5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5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5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5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5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5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5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5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5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5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5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5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5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5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5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5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5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5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5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5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5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5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5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5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5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5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5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5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5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5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5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5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5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5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5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5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5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5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5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5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5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5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5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5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5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5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5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5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5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5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5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5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5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5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5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5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5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5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5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5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5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5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5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5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5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5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5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5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5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5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5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5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5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5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5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5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5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5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5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5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5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5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5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5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5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5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5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5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5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5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5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5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5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5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5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5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5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5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5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5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5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5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5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5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5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5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5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5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5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5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5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5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5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5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5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5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5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5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5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5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5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5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5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5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5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5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5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5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5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5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5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5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5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5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5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5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5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5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5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5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5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5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5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5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5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5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5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5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5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5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5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5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5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5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5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5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5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5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5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5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5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5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5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5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5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5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5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5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5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5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5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5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5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5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5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5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5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5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5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5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5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5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5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5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5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5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5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5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5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5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5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5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5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5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5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5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5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5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5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5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5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5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5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5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5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5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5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5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5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5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5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5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5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5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5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5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5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5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5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5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5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5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5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5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5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5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5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5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5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5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5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5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5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5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5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5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5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5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5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5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5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5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5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5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5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5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5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5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5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5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5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5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5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5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5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5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5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5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5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5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5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5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5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5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5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5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5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5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5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5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5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5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5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5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5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5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5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5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5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5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5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5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5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5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5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5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5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5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5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5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5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5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5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5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5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5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5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5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5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5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5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5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5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5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5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5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5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5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5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5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5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5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5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5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5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5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5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5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5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5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5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5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5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5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5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5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5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5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5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5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5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5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5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5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5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5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5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5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5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5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5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5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5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5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5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5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5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5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5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5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5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5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5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5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5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5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5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5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5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5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5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5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5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5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5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5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5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5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5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5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5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5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5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5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5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5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5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5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5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5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5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5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5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5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5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5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5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5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5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5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5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5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5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5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5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5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5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5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5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5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5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5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5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5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5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5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5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5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5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5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5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5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5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5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5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5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5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5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5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5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5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5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5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5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5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5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5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5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5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5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5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5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5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5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5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5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5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5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5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5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5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5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5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5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5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5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5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5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5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5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5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5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5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5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5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5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5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5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5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5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5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5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5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5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5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5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5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5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5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5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5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5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5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5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5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5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5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5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5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5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5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5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5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5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5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5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5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5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5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5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5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5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5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5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5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5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5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5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5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5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5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5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5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5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5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5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5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5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5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5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5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5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5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5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5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5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5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5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5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5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5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5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5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5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5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5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5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5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5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5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5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5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5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5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5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5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5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5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5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5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5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5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5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5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5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5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5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5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5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5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5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5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5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5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5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5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5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5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5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5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5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5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5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5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5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5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5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5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5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5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5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5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5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5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5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5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5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5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5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5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5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5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5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5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5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5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5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5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5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5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5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5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5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5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5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5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5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5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5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5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5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5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5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5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5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5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5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5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5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5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5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5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5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5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5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5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5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5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5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5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5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5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5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5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5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5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5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5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5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5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5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5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5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5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5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5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5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5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5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5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5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5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5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5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5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5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5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5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5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5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5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5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5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5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5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5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5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5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5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5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5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5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5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5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5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5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5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5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5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5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5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5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5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5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5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5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5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5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5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5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5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5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5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5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5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5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5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5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5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5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5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5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5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5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5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5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5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5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5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5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5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5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5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5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5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5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5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5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5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5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5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5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5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5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5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5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5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5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5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5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5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5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5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5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5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5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5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5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5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5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5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5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5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5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5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5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5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5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5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5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5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5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5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5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5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5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5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5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5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5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5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5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5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5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5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5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5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5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5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5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5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5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5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5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5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5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5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5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5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5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5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5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5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5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5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5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5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5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5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5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5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5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5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5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5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5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5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5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5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5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5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5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5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5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5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5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5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5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5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5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5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5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5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5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5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5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5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5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5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5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5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5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5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5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5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5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5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5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5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5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5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5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5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5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5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5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5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5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5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5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5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5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5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5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5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5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5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5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5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5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5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5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5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5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5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5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5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5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5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5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5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5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5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5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5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5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5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5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5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5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5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5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5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5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5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5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5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5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5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5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5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5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5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5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5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5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5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5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5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5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5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5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5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5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5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5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5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5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5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5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5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5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5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5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5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5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5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5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5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5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5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5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5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5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5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5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5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5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5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5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5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5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5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5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5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5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5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5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5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5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5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5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5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5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5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5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5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5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5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5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5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5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5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5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5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5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5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5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5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5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5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5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5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5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5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5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5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5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5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5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5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5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5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5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5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5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5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5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5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5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5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5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5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5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5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5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5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5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5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5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5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5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5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5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5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5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5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5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5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5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5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5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5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5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5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5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5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5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5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5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5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5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5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5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5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5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5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5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5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5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5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5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5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5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5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5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5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5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5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5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5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5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5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5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5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5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5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5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5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5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5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5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5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5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5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5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5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5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5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5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5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5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5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5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5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5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5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5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5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5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5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5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5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5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5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5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5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5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5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5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5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5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5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5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5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5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5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5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5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5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5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5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5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5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5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5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5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5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5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5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5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5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5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5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5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5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5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5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5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5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5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5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5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5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5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5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5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5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5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5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5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5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5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5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5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5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5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5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5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5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5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5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5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5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5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5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5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5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5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5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5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5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5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5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5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5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5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5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5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5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5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5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5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5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5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5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5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5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5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5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5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5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5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5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5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5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5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5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5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5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5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5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5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5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5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5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5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5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5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5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5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5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5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5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5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5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5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5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5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5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5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5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5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5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5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5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5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5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5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5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5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5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5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5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5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5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5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5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5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5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5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5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5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5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5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5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5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5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5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5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5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5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5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5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5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5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5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5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5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5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5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5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5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5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5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5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5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5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5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5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5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5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5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5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5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5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5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5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5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5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5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5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5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5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5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5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5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5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5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5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5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5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5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5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5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5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5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5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5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5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5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5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5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5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5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5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5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5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5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5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5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5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5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5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5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5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5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5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5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5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5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5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5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5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5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5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5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5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5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5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5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5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5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5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5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5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5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5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5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5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5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5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5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5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5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5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5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5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5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5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5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5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5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5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5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5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5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5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5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5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5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5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5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5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5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5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5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5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5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5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5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5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5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5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5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5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5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5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5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5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5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5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5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5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5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5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5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5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5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5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5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5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5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5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5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5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5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5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5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5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5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5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5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5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5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5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5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5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5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5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5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5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5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5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5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5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5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5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5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5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5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5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5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5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5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5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5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5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5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5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5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5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5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5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5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5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5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5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5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5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5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5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5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5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5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5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5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5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5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5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5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5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5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5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5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5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5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5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5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5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5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5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5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5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5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5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5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5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5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5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5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5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5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5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5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5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5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5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5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5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5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5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5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5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5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5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5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5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5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5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5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5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5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5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5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5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5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5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5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5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5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5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5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5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5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5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5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5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5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5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5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5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5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5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5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5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5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5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5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5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5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5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5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5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5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5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5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5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5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5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5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5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5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5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5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5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5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5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5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5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5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5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5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5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5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5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5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5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5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5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5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5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5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5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5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5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5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5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5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5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5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5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5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5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5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5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5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5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5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5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5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5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5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5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5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5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5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5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5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5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5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5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5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5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5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5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5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5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5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5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5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5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5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5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5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5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5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5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5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5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5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5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5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5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5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5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5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5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5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5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5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5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5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5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5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5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5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5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5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5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5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5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5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5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5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5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5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5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5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5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5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5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5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5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5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5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5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5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5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5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5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5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5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5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5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5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5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5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5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5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5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5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5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5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5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5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5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5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5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5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5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5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5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5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5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5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5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5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5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5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5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5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5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5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5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5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5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5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5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5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5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5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5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5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5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5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5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5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5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5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5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5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5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5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5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5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5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5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5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5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5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5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5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5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5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5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5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5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5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5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5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5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5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5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5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5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5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5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5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5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5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5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5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5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5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5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5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5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5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5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5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5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5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5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5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5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5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5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5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5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5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5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5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5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5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5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5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5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5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5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5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5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5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5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5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5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5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5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5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5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5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5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5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5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5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5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5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5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5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5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5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5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5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5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5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5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5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5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5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5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5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5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5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5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5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5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5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5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5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5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5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5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5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5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5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5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5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5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5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5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5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5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5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5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5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5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5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5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5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5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5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5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5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5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5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5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5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5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5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5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5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5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5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5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5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5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5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5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5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5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5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5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5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5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5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5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5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5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5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5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5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5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5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5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5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5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5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5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5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5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5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5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5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5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5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5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5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5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5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5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5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5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5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5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5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5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5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5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5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5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5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5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5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5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5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5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5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5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5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5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5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5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5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5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5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5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5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5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5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5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5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5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5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5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5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5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5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5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5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5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5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5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5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5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5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5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5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5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5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5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5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5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5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5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5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5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5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5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5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5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5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5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5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5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5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5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5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5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5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5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5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5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5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5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5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5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5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5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5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5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5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5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5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5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5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5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5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5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5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5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5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5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5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5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5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5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5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5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5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5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5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5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5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5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5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5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5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5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5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5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5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5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5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5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5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5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5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5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5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5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5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5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5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5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5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5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5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5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5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5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5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5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5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5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5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5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5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5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5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5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5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5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5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5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5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5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5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5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5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5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5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5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5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5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5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5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5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5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5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5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5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5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5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5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5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5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5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5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5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5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5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5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5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5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5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5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5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5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5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5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5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5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5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5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5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5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5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5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5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5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5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5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5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5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5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5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5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5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5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5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5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5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5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5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5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5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5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5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5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5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5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5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5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5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5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5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5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5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5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5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5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5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5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5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5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5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5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5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5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5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5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5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5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5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5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5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5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5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5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5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5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5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5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5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5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5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5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5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5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5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5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5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5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5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5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5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5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5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5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5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5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5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5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5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5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5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5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5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5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5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5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5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5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5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5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5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5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5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5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5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5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5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5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5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5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5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5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5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5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5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5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5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5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5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5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5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5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5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5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5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5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5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5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5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5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5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5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5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5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5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5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5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5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5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5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5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5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5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5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5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5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5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5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5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5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5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5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5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5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5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5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5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5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5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5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5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5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5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5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5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5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5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5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5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5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5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5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5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5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5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5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5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5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5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5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5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5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5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5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5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5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5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5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5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5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5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5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5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5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5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5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5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5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5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5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5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5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5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5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5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5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5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5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5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5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5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5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5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5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5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5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5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5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5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5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5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5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5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5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5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5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5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5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5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5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5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5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5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5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5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5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5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5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5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5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5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5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5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5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5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5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5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5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5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5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5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5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5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5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5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5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5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5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5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5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5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5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5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5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5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5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5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5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5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5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5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5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5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5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5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5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5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5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5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5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5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5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5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5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5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5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5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5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5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5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5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5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5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5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5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5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5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5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5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5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5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5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5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5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5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5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5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5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5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5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5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5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5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5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5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5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5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5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5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5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5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5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5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5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5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5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5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5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5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5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5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5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5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5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5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5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5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5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5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5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5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5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5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5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5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5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5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5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5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5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5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5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5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5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5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5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5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5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5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5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5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5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5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5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5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5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5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5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5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5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5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5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5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5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5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5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5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5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5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5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5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5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5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5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5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5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5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5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5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5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5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5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5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5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5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5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5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5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5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5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5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5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5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5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5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5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5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5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5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5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5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5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5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5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5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5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5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5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5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5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5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5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5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5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5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5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5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5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5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5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5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5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5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5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5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5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5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5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5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5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5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5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5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5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5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5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5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5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5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5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5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5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5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5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5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5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5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5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5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5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5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5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5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5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5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5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5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5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5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5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5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5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5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5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5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5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5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5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5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5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5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5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5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5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5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5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5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5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5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5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5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5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5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5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5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5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5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5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5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5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5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5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5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5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5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5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5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5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5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5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5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5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5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5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5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5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5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5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5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5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5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5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5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5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5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5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5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5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5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5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5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5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5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5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5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5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5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5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5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5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5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5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5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5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5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5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5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5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5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5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5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5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5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5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5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5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5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5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5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5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5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5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5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5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5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5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5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5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5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5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5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5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5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5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5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5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5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5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5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5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5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5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5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5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5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5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5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5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5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5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5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5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5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5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5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5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5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5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5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5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5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5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5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5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5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5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5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5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5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5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5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5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5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5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5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5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5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5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5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5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5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5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5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5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5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5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5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5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5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5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5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5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5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5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5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5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5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5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5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5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5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5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5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5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5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5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5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5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5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5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5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5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5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5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5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5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5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5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5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5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5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5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5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5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5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5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5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5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5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5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5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5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5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5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5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5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5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5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5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5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5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5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5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5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5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5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5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5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5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5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5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5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5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5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5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5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5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5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5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5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5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5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5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5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5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5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5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5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5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5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5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5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5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5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5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5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5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5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5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5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5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5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5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5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5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5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5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5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5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5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5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5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5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5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5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5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5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5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5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5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5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5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5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5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5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5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5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5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5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5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5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5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5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5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5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5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5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5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5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5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5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5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5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5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5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5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5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5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5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5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5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5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5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5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5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5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5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5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5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5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5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5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5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5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5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5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5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5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5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5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5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5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5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5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5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5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5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5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5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5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5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5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5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5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5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5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5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5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5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5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5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5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5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5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5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5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5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5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5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5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5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5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5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5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5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5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5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5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5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5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5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5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5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5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5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5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5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5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5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5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5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5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5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5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5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5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5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5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5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5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5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5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5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5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5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5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5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5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5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5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5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5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5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5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5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5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5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5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5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5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5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5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5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5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5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5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5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5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5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5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5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5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5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5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5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5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5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5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5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5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5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5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5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5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5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5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5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5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5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5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5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5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5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5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5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5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5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5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5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5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5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5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5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5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5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5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5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5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5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5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5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5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5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5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5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5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5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5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5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5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5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5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5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5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5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5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5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5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5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5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5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5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5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5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5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5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5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5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5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5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5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5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5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5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5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5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5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5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5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5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5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5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5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5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5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5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5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5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5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5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5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5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5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5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5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5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5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5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5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5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5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5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5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5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5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5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5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5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5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5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5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5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5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5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5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5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5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5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5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5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5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5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5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5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5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5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5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5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5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5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5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5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5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5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5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5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5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5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5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5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5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5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5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5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5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5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5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5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5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5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5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5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5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5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5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5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5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5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5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5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5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5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5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5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5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5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5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5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5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5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5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5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5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5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5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5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5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5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5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5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5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5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5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5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5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5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5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5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5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5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5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5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5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5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5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5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5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5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5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5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5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5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5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5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5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5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5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5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5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5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5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5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5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5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5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5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5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5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5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5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5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5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5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5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5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5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5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5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5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5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5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5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5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5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5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5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5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5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5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5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5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5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5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5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5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5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5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5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5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5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5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5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5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5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5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5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5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5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5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5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5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5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5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5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5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5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5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5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5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5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5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5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5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5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5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5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5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5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5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5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5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5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5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5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5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5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5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5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5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5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5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5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5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5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5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5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5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5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5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5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5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5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5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5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5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5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5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5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5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5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5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5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5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5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5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5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5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5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5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5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5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5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5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5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5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5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5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5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5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5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5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5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5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5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5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5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5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5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5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5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5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5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5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5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5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5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5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5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5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5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5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5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5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5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5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5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5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5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5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5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5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5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5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5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5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5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5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5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5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5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5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5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5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5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5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5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5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5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5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5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5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5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5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5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5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5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5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5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5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5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5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5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5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5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5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5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5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5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5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5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5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5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5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5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5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5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5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5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5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5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5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5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5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5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5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5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5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5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5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5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5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5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5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5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5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5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5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5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5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5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5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5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5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5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5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5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5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5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5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5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5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5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5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5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5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5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5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5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5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5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5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5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5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5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5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5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5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5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5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5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5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5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5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5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5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5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5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5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5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5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5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5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5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5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5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5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5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5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5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5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5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5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5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5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5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5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5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5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5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5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5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5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5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5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5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5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5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5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5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5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5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5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5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5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5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5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5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5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5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5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5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5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5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5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5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5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5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5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5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5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5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5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5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5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5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5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5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5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5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5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5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5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5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5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5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5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5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5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5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5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5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5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5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5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5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5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5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5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5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5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5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5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5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5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5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5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5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5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5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5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5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5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5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5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5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5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5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5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5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5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5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5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5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5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5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5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5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5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5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5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5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5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5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5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5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5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5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5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5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5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5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5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5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5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5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5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5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5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5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5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5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5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5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5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5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5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5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5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5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5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5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5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5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5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5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5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5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5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5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5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5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5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5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5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5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5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5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5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5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5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5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5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5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5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5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5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5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5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5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5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5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5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5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5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5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5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5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5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5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5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5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5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5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5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5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5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5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5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5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5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5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5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5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5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5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5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5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5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5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5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5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5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5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5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5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5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5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5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5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5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5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5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5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5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5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5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5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5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5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5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5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5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5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5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5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5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5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5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5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5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5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5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5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5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5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5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5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5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5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5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5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5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5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5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5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5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5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5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5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5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5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5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5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5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5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5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5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5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5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5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5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5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5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5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5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5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5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5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5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5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5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5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5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5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5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5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5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5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5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5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5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5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5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5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5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5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5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5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5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5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5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5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5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5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5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5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5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5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5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5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5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5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5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5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5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5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5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5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5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5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5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5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5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5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5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5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5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5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5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5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5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5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5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5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5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5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5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5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5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5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5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5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5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5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5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5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5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5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5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5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5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5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5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5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5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5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5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5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5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5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5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5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5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5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5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5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5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5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5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5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5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5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5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5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5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5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5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5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5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5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5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5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5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5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5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5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5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5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5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5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5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5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5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5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5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5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5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5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5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5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5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5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5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5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5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5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5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5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5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5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5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5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5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5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5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5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5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5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5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5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5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5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5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5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5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5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5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5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5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5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5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5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5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5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5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5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5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5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5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5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5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5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5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5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5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5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5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5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5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5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5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5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5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5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5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5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5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5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5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5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5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5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5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5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5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5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5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5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5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5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5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5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5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5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5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5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5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5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5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5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5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5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5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5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5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5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5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5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5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5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5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5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5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5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5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5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5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5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5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5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5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5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5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5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5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5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5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5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5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5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5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5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5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5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5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5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5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5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5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5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5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5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5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5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5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5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5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5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5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5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5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5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5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5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5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5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5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5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5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5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5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5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5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5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5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5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5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5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5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5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5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5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5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5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5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5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5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5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5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5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5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5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5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5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5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5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5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5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5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5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5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5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5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5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5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5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5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5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5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5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5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5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5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5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5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5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5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5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5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5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5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5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5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5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5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5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5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5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5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5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5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5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5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5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5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5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5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5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5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5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5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5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5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5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5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5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5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5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5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5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5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5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5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5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5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5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5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5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5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5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5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5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5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5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5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5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5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5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5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5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5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5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5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5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5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5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5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5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5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5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5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5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5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5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5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5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5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5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5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5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5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5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5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5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5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5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5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5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5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5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5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5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5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5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5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5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5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5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5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5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5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5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5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5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5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5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5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5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5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5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5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5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5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5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5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5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5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5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5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5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5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5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5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5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5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5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5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5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5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5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5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5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5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5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5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5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5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5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5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5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5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5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5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5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5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5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5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5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5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5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5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5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5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5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5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5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5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5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5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5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5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5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5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5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5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5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5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5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5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5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5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5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5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5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5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5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5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5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5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5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5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5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5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5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5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5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5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5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5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5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5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5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5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5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5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5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5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5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5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5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5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5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5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5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5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5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5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5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5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5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5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5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5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5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5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5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5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5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5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5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5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5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5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5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5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5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5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5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5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5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5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5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5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5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5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5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5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5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5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5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5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5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5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5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5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5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5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5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5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5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5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5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5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5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5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5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5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5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5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5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5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5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5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5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5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5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5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5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5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5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5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5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5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5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5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5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5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5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5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5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5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5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5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5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5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5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5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5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5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5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5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5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5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5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5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5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5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5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5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5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5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5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5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5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5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5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5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5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5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5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5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5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5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5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5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5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5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5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5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5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5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5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5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5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5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5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5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5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5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5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5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5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5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5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5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5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5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5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5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5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5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5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5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5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5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5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5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5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5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5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5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5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5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5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5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5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5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5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5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5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5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5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5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5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5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5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5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5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5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5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5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5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5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5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5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5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5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5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5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5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5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5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5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5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5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5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5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5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5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5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5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5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5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5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5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5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5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5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5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5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5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5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5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5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5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5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5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5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5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5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5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5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5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5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5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5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5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5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5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5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5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5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5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5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5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5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5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5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5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5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5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5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5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5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5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5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5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5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5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5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5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5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5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5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5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5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5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5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5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5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5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5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5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5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5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5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5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5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5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5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5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5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5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5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5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5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5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5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5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5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5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5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5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5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5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5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5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5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5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5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5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5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5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5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5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5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5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5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5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5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5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5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5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5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5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5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5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5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5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5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5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5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5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5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5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5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5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5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5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5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5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5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5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5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5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5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5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5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5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5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5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5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5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5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5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5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5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5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5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5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5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5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5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5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5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5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5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5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5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5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5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5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5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5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5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5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5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5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5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5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5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5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5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5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5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5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5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5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5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5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5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5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5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5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5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5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5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5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5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5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5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5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5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5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5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5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5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5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5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5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5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5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5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5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5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5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5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5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5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5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5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5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5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5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5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5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5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5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5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5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5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5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5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5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5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5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5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5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5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5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5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5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5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5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5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5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5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5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5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5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5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5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5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5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5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5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5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5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5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5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5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5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5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5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5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5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5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5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5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5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5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5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5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5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5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5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5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5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5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5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5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5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5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5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5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5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5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5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5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5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5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5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5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5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5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5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5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5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5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5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5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5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5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5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5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5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5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5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5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5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5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5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5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5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5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5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5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5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5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5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5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5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5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5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5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5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5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5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5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5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5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5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5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5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5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5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5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5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5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5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5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5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5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5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5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5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5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5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5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5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5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5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5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5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5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5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5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5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5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5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5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5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5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5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5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5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5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5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5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5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5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5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5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5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5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5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5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5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5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5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5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5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5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5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5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5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5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5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5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5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5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5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5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5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5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5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5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5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5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5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5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5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5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5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5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5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5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5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5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5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5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5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5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5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5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5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5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5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5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5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5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5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5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5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5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5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5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5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5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5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5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5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5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5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5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5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5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5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5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5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5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5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5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5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5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5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5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5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5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5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5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5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5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5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5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5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5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5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5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5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5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5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5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5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5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5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5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5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5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5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5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5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5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5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5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5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5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5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5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5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5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5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5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5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5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5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5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5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5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5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5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5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5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5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5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5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5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5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5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5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5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5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5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5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5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5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5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5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5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5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5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5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5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5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5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5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5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5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5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5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5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5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5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5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5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5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5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5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5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5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5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5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5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5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5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5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5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5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5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5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5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5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5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5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5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5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5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5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5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5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5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5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5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5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5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5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5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5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5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5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5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5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5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5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5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5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5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5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5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5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5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5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5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5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5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5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5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5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5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5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5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5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5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5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5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5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5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5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5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5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5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5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5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5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5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5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5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5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5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5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5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5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5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5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5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5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5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5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5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5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5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5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5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5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5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5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5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5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5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5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5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5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5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5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5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5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5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5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5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5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5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5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5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5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5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5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5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5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5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5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5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5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5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5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5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5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5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5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5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5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5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5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5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5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5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5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5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5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5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5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5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5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5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5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5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5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5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5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5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5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5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5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5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5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5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5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5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5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5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5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5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5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5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5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5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5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5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5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5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5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5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5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5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5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5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5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5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5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5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5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5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5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5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5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5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5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5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5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5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5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5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5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5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5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5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5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5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5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5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5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5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5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5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5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5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5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5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5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5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5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5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5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5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5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5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5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5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5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5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5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5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5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5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5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5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5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5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5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5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5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5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5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5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5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5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5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5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5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5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5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5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5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5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5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5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5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5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5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5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5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5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5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5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5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5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5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5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5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5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5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5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5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5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5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5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5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5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5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5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5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5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5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5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5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5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5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5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5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5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5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5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5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5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5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5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5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5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5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5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5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5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5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5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5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5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5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5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5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5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5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5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5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5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5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5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5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5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5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5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5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5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5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5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5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5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5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5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5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5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5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5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5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5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5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5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5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5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5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5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5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5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5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5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5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5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5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5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5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5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5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5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5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5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5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5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5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5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5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5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5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5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5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5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5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5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5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5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5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5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5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5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5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5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5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5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5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5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5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5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5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5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5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5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5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5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5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5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5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5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5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5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5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5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5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5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5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5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5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5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5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5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5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5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5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5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5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5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5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5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5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5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5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5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5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5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5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5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5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5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5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5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5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5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5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5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5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5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5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5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5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5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5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5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5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5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5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5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5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5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5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5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5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5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5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5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5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5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5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5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5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5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5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5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5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5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5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5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5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5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5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5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5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5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5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5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5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5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5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5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5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5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5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5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5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5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5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5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5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5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5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5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5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5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5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5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5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5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5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5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5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5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5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5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5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5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5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5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5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5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5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5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5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5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5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5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5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5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5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5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5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5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5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5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5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5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5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5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5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5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5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5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5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5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5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5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5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5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5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5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5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5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5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5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5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5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5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5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5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5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5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5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5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5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5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5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5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5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5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5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5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5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5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5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5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5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5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5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5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5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5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5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5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5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5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5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5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5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5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5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5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5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5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5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5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5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5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5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5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5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5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5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5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5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5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5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5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5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5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5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5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5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5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5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5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5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5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5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5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5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5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5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5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5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5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5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5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5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5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5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5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5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5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5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5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5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5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5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5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5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5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5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5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5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5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5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5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5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5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5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5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5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5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5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5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5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5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5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5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5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5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5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5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5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5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5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5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5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5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5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5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5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5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5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5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5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5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5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5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5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5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5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5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5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5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5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5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5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5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5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5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5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5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5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5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5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5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5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5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5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5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5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5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5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5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5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5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5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5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5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5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5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5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5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5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5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5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5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5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5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5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5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5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5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5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5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5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5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5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5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5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5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5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5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5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5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5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5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5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5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5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5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5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5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5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5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5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5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5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5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5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5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5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5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5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5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5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5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5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5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5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5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5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5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5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5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5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5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5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5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5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5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5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5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5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5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5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5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5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5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5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5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5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5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5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5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5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5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5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5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5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5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5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5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5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5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5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5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5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5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5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5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5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5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5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5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5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5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5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5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5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5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5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5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5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5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5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5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5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5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5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5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5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5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5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5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5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5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5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5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5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5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5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5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5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5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5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5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5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5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5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5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5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5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5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5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5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5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5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5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5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5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5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5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5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5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5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5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5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5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5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5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5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5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5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5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5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5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5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5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5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5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5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5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5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5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5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5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5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5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5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5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5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5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5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5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5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5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5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5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5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5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5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5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5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5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5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5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5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5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5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5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5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5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5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5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5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5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5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5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5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5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5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5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5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5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5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5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5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5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5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5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5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5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5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5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5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5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5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5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5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5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5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5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5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5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5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5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5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5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5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5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5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5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5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5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5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5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5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5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5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5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5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5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5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5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5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5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5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5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5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5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5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5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5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5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5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5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5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5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5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5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5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5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5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5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5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5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5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5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5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5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5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5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5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5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5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5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5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5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5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5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5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5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5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5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5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5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5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5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5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5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5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5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5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5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5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5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5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5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5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5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5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5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5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5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5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5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5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5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5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5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5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5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5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5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5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5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5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5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5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5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5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5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5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5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5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5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5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5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5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5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5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5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5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5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5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5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5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5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5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5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5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5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5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5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5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5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5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5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5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5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5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5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5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5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5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5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5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5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5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5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5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5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5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5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5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5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5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5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5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5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5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5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5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5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5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5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5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5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5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5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5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5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5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5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5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5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5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5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5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5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5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5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5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5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5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5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5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5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5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5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5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5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5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5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5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5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5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5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5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5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5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5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5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5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5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5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5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5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5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5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5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5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5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5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5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5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5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5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5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5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5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5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5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5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5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5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5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5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5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5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5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5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5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5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5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5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5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5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5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5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5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5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5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5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5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5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5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5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5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5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5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5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5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5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5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5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5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5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5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5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5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5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5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5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5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5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5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5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5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5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5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5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5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5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5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5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5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5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5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5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5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5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5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5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5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5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5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5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5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5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5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5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5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5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5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5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5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5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5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5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5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5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5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5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5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5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5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5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5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5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5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5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5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5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5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5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5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5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5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5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5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5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5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5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5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5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5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5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5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5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5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5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5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5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5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5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5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5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5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5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5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5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5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5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5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5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5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5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5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5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5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5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5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5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5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5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5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5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5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5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5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5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5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5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5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5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5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5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5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5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5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5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5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5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5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5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5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5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5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5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5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5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5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5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5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5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5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5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5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5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5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5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5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5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5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5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5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5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5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5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5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5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5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5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5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5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5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5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5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5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5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5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5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5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5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5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5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5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5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5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5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5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5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5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5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5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5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5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5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5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5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5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5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5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5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5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5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5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5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5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5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5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5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5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5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5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5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5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5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5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5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5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5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5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5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5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5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5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5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5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5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5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5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5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5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5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5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5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5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5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5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5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5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5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5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5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5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5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5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5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5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5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5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5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5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5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5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5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5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5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5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5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5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5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5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5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5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5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5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5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5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5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5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5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5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5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5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5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5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5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5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5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5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5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5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5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5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5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5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5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5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5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5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5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5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5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5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5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5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5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5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5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5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5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5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5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5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5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5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5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5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5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5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5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5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5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5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5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5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5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5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5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5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5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5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5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5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5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5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5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5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5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5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5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5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5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5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5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5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5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5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5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5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5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5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5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5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5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5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5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5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5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5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5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5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5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5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5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5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5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5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5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5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5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5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5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5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5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5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5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5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5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5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5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5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5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5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5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5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5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5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5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5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5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5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5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5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5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5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5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5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5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5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5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5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5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5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5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5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5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5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5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5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5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5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5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5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5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5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5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5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5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5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5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5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5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5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5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5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5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5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5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5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5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5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5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5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5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5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5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5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5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5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5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5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5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5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5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5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5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5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5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5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5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5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5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5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5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5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5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5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5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5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5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5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5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5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5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5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5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5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5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5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5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5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5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5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5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5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5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5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5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5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5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5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5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5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5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5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5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5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5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5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5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5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5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5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5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5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5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5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5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5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5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5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5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5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5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5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5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5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5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5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5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5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5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5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5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5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5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5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5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5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5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5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5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5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5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5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5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5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5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5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5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5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5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5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5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5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5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5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5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5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5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5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5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5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5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5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5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5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5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5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5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5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5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5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5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5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5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5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5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5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5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5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5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5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5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5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5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5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5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5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5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5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5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5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5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5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5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5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5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5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5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5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5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5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5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5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5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5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5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5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5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5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5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5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5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5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5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5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5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5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5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5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5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5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5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5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5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5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5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5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5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5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5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5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5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5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5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5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5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5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5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5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5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5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5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5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5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5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5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5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5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5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5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5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5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5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5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5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5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5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5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5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5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5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5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5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5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5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5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5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5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5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5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5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5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5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5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5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5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5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5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5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5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5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5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5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5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5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5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5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5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5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5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5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5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5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5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5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5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5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5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5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5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5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5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5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5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5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5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5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5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5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5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5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5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5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5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5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5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5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5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5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5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5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5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5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5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5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5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5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5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5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5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5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5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5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5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5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5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5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5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5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5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5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5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5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5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5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5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5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5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5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5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5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5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5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5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5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5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5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5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5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5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5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5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5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5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5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5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5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5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5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5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5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5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5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5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5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5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5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5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5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5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5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5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5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5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5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5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5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5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5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5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5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5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5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5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5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5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5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5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5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5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5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5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5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5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5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5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5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5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5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5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5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5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5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5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5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5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5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5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5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5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5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5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5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5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5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5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5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5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5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5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5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5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5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5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5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5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5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5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5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5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5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5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5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5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5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5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5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5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5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5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5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5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5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5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5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5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5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5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5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5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5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5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5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5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5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5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5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5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5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5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5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5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5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5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5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5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5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5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5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5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5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5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5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5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5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5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5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5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5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5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5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5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5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5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5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5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5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5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5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5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5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5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5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5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5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5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5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5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5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5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5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5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5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5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5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5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5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5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5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5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5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5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5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5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5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5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5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5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5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5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5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5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5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5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5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5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5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5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5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5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5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5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5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5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5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5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5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5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5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5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5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5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5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5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5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5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5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5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5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5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5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5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5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5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5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5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5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5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5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5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5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5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5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5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5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5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5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5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5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5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5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5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5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5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5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5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5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5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5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5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5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5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5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5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5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5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5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5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5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5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5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5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5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5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5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5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5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5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5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5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5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5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5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5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5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5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5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5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5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5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5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5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5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5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5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5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5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5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5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5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5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5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5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5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5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5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5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5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5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5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5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5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5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5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5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5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5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5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5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5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5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5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5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5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5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5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5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5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5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5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5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5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5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5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5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5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5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5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5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5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5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5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5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5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5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5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5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5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5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5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5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5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5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5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5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5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5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5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5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5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5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5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5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5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5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5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5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5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5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5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5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5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5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5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5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5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5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5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5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5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5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5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5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5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5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5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5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5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5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5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5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5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5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5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5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5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5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5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5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5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5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5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5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5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5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5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5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5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5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5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5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5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5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5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5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5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5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5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5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5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5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5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5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5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5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5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5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5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5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5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5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5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5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5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5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5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5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5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5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5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5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5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5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5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5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5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5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5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5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5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5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5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5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5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5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5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5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5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5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5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5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5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5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5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5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5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5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5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5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5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5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5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5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5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5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5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5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5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5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5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5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5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5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5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5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5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5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5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5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5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5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5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5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5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5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5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5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5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5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5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5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5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5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5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5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5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5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5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5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5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5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5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5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5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5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5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5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5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5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5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5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5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5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5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5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5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5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5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5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5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5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5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5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5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5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5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5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5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5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5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5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5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5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5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5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5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5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5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5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5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5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5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5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5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5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5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5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5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5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5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5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5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5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5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5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5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5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5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5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5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5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5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5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5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5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5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5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5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5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5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5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5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5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5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5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5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5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5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5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5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5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5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5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5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5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5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5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5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5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5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5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5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5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5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5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5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5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5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5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5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5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5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5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5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5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5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5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5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5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5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5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5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5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5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5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5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5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5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5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5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5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5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5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5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5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5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5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5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5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5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5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5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5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5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5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5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5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5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5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5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5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5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5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5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5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5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5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5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5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5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5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5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5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5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5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5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5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5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5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5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5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5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5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5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5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5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5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5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5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5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5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5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5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5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5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5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5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5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5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5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5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5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5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5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5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5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5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5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5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5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5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5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5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5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5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5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5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5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5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5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5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5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5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5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5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5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5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5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5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5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5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5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5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5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5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5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5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5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5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5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5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5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5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5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5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5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5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5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5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5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5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5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5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5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5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5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5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5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5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5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5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5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5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5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5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5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5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5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5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5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5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5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5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5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5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5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5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5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5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5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5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5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5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5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5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5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5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5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5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5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5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5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5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5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5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5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5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5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5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5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5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5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5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5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5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5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5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5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5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5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5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5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5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5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5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5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5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5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5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5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5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5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5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5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5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5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5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5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5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5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5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5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5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5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5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5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5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5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5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5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5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5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5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5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5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5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5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5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5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5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5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5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5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5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5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5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5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5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5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5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5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5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5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5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5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5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5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5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5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5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5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5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5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5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5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5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5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5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5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5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5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5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5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5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5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5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5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5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5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5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5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5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5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5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5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5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5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5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5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5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5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5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5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5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5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5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5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5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5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5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5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5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5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5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5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5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5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5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5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5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5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5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5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5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5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5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5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5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5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5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5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5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5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5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5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5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5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5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5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5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5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5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5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5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5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5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5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5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5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5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5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5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5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5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5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5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5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5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5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5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5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5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5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5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5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5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5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5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5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5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5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5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5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5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5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5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5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5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5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5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5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5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5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5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5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5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5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5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5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5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5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5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5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5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5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5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5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5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5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5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5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5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5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5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5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5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5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5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5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5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5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5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5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5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5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5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5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5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5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5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5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5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5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5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5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5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5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5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5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5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5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5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5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5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5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5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5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5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5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5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5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5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5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5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5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5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5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5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5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5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5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5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5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5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5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5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5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5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5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5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5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5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5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5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5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5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5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5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5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5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5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5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5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5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5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5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5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5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5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5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5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5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5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5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5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5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5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5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5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5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5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5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5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5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5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5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5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5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5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5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5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5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5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5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5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5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5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5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5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5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5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5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5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5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5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5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5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5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5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5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5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5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5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5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5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5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5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5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5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5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5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5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5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5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5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5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5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5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5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5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5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5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5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5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5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5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5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5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5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5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5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5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5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5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5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5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5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5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5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5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5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5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5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5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5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5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5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5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5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5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5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5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5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5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5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5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5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5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5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5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5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5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5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5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5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5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5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5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5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5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5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5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5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5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5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5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5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5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5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5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5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5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5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5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5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5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5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5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5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5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5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5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5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5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5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5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5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5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5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5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5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5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5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5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5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5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5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5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5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5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5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5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5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5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5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5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5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5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5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5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5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5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5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5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5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5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5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5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5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5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5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5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5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5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5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5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5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5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5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5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5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5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5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5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5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5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5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5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5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5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5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5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5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5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5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5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5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5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5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5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5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5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5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5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5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5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5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5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5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5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5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5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5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5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5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5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5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5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5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5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5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5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5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5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5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5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5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5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5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5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5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5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5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5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5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5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5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5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5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5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5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5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5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5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5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5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5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5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5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5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5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5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5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5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5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5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5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5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5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5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5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5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5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5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5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5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5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5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5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5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5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5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5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5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5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5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5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5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5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5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5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5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5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5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5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5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5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5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5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5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5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5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5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5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5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5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5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5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5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5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5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5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5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5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5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5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5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5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5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5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5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5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5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5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5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5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5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5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5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5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5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5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5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5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5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5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5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5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5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5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5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5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5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5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5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5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5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5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5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5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5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5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5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5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5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5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5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5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5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5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5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5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5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5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5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5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5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5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5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5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5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5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5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5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5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5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5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5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5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5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5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5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5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5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5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5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5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5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5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5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5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5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5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5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5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5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5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5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5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5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5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5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5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5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5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5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5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5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5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5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5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5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5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5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5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5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5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5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5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5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5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5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5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5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5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5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5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5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5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5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5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5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5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5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5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5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5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5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5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5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5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5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5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5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5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5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5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5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5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5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5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5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5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5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5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5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5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5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5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5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5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5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5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5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5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5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5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5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5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5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5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5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5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5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5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5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5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5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5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5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5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5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5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5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5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5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5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5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5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5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5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5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5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5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5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5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5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5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5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5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5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5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5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5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5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5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5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5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5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5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5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5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5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5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5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5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5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5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5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5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5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5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5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5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5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5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5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5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5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5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5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5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5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5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5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5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5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5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5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5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5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5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5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5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5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5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5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5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5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5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5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5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5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5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5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5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5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5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5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5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5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5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5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5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5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5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5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5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5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5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5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5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5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5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5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5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5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5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5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5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5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5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5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5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5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5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5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5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5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5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5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5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5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5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5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5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5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5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5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5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5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5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5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5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5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5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5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5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5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5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5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5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5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5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5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5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5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5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5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5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5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5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5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5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5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5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5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5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5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5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5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5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5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5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5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5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5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5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5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5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5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5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5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5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5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5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5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5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5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5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5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5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5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5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5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5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5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5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5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5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5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5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5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5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5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5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5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5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5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5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5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5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5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5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5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5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5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5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5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5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5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5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5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5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5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5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5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5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5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5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5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5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5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5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5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5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5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5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5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5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5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5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5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5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5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5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5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5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5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5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5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5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5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5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5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5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5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5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5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5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5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5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5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5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5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5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5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5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5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5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5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5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5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5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5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5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5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5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5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5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5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5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5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5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5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5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5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5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5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5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5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5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5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5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5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5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5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5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5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5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5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5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5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5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5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5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5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5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5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5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5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5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5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5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5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5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5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5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5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5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5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5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5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5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5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5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5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5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5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5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5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5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5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5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5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5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5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5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5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5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5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5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5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5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5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5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5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5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5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5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5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5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5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5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5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5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5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5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5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5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5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5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5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5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5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5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5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5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5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5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5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5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5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5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5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5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5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5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5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5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5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5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5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5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5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5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5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5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5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5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5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5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5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5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5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5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5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5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5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5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5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5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5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5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5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5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5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5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5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5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5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5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5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5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5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5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5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5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5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5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5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5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5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5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5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5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5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5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5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5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5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5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5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5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5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5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5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5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5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5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5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5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5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5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5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5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5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5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5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5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5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5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5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5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5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5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5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5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5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5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5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5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5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5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5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5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5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5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5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5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5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5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5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5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5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5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5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5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5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5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5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5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5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5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5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5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5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5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5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5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5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5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5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5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5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5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5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5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5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5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5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5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5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5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5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5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5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5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5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5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5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5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5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5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5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5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5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5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5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5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5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5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5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5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5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5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5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5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5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5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5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5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5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5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5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5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5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5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5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5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5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5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5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5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5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5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5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5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5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5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5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5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5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5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5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5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5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5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5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5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5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5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5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5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5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5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5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5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5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5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5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5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5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5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5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5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5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5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5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5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5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5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5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5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5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5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5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5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5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5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5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5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5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5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5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5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5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5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5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5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5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5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5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5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5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5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5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5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5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5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5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5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5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5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5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5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5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5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5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5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5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5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5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5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5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5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5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5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5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5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5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5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5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5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5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5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5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5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5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5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5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5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5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5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5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5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5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5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5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5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5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5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5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5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5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5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5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5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5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5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5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5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5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5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5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5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5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5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5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5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5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5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5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5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5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5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5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5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5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5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5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5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5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5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5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5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5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5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5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5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5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5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5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5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5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5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5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5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5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5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5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5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5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5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5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5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5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5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5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5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5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5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5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5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5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5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5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5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5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5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5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5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5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5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5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5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5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5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5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5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5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5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5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5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5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5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5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5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5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5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5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5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5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5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5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5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5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5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5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5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5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5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5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5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5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5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5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5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5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5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5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5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5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5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5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5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5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5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5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5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5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5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5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5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5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5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5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5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5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5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5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5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5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5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5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5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5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5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5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5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5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5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5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5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5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5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5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794E-813A-4FC0-A3F0-A077ABF3AC55}">
  <dimension ref="A1:I16"/>
  <sheetViews>
    <sheetView tabSelected="1" workbookViewId="0">
      <selection sqref="A1:XFD1"/>
    </sheetView>
  </sheetViews>
  <sheetFormatPr defaultRowHeight="14.5" x14ac:dyDescent="0.35"/>
  <cols>
    <col min="1" max="8" width="20.6328125" customWidth="1"/>
  </cols>
  <sheetData>
    <row r="1" spans="1:9" ht="17.5" x14ac:dyDescent="0.35">
      <c r="A1" s="1" t="s">
        <v>3</v>
      </c>
      <c r="B1" s="1" t="s">
        <v>4</v>
      </c>
      <c r="C1" s="1" t="s">
        <v>5</v>
      </c>
      <c r="D1" s="1" t="s">
        <v>15414</v>
      </c>
      <c r="E1" s="1" t="s">
        <v>15413</v>
      </c>
      <c r="F1" s="1" t="s">
        <v>15415</v>
      </c>
      <c r="G1" s="1" t="s">
        <v>15416</v>
      </c>
      <c r="H1" s="2" t="s">
        <v>15417</v>
      </c>
      <c r="I1">
        <f>COUNT(Maharashtra,H1:H16)</f>
        <v>0</v>
      </c>
    </row>
    <row r="2" spans="1:9" ht="18.5" x14ac:dyDescent="0.35">
      <c r="A2" s="2">
        <v>713.49</v>
      </c>
      <c r="B2" s="2">
        <v>0.31</v>
      </c>
      <c r="C2" s="2">
        <v>3</v>
      </c>
      <c r="D2" s="7">
        <f>SUM(A2:C2)</f>
        <v>716.8</v>
      </c>
      <c r="E2" s="7">
        <f>AVERAGE(A2:C2)</f>
        <v>238.93333333333331</v>
      </c>
      <c r="F2" s="7">
        <f xml:space="preserve"> IFERROR(E2,"done")</f>
        <v>238.93333333333331</v>
      </c>
      <c r="G2" s="2">
        <f t="shared" ref="G2:G13" si="0">IFERROR(AVERAGE(A2:C2),"done")</f>
        <v>238.93333333333331</v>
      </c>
      <c r="H2" s="2" t="s">
        <v>23</v>
      </c>
    </row>
    <row r="3" spans="1:9" ht="18.5" x14ac:dyDescent="0.35">
      <c r="A3" s="2">
        <v>3802.97</v>
      </c>
      <c r="B3" s="2">
        <v>0.38</v>
      </c>
      <c r="C3" s="2">
        <v>4</v>
      </c>
      <c r="D3" s="7">
        <f t="shared" ref="D3:D13" si="1">SUM(A3:C3)</f>
        <v>3807.35</v>
      </c>
      <c r="E3" s="7">
        <f t="shared" ref="E3:E13" si="2">AVERAGE(A3:C3)</f>
        <v>1269.1166666666666</v>
      </c>
      <c r="F3" s="7">
        <f t="shared" ref="F3:F13" si="3" xml:space="preserve"> IFERROR(E3,"done")</f>
        <v>1269.1166666666666</v>
      </c>
      <c r="G3" s="2">
        <f t="shared" si="0"/>
        <v>1269.1166666666666</v>
      </c>
      <c r="H3" s="2" t="s">
        <v>28</v>
      </c>
    </row>
    <row r="4" spans="1:9" ht="18.5" x14ac:dyDescent="0.35">
      <c r="A4" s="2">
        <v>3588.97</v>
      </c>
      <c r="B4" s="2">
        <v>0.1</v>
      </c>
      <c r="C4" s="2">
        <v>7</v>
      </c>
      <c r="D4" s="7">
        <f t="shared" si="1"/>
        <v>3596.0699999999997</v>
      </c>
      <c r="E4" s="7">
        <f t="shared" si="2"/>
        <v>1198.6899999999998</v>
      </c>
      <c r="F4" s="7">
        <f t="shared" si="3"/>
        <v>1198.6899999999998</v>
      </c>
      <c r="G4" s="2">
        <f t="shared" si="0"/>
        <v>1198.6899999999998</v>
      </c>
      <c r="H4" s="2" t="s">
        <v>17</v>
      </c>
    </row>
    <row r="5" spans="1:9" ht="18.5" x14ac:dyDescent="0.35">
      <c r="A5" s="2">
        <v>1160.8599999999999</v>
      </c>
      <c r="B5" s="2">
        <v>0.27</v>
      </c>
      <c r="C5" s="2">
        <v>5</v>
      </c>
      <c r="D5" s="7">
        <f t="shared" si="1"/>
        <v>1166.1299999999999</v>
      </c>
      <c r="E5" s="7">
        <f t="shared" si="2"/>
        <v>388.71</v>
      </c>
      <c r="F5" s="7">
        <f t="shared" si="3"/>
        <v>388.71</v>
      </c>
      <c r="G5" s="2">
        <f t="shared" si="0"/>
        <v>388.71</v>
      </c>
      <c r="H5" s="2" t="s">
        <v>28</v>
      </c>
    </row>
    <row r="6" spans="1:9" ht="18.5" x14ac:dyDescent="0.35">
      <c r="A6" s="2">
        <v>3071.32</v>
      </c>
      <c r="B6" s="2">
        <v>0</v>
      </c>
      <c r="C6" s="2">
        <v>7</v>
      </c>
      <c r="D6" s="7">
        <f t="shared" si="1"/>
        <v>3078.32</v>
      </c>
      <c r="E6" s="7">
        <f t="shared" si="2"/>
        <v>1026.1066666666668</v>
      </c>
      <c r="F6" s="7">
        <f t="shared" si="3"/>
        <v>1026.1066666666668</v>
      </c>
      <c r="G6" s="2">
        <f t="shared" si="0"/>
        <v>1026.1066666666668</v>
      </c>
      <c r="H6" s="2" t="s">
        <v>34</v>
      </c>
    </row>
    <row r="7" spans="1:9" ht="18.5" x14ac:dyDescent="0.35">
      <c r="A7" s="2"/>
      <c r="B7" s="2"/>
      <c r="C7" s="2"/>
      <c r="D7" s="7">
        <f t="shared" si="1"/>
        <v>0</v>
      </c>
      <c r="E7" s="7" t="e">
        <f t="shared" si="2"/>
        <v>#DIV/0!</v>
      </c>
      <c r="F7" s="7" t="str">
        <f t="shared" si="3"/>
        <v>done</v>
      </c>
      <c r="G7" s="2" t="str">
        <f t="shared" si="0"/>
        <v>done</v>
      </c>
      <c r="H7" s="2" t="s">
        <v>34</v>
      </c>
    </row>
    <row r="8" spans="1:9" ht="18.5" x14ac:dyDescent="0.35">
      <c r="A8" s="2">
        <v>398</v>
      </c>
      <c r="B8" s="2">
        <v>0.16</v>
      </c>
      <c r="C8" s="2">
        <v>4</v>
      </c>
      <c r="D8" s="7">
        <f t="shared" si="1"/>
        <v>402.16</v>
      </c>
      <c r="E8" s="7">
        <f t="shared" si="2"/>
        <v>134.05333333333334</v>
      </c>
      <c r="F8" s="7">
        <f t="shared" si="3"/>
        <v>134.05333333333334</v>
      </c>
      <c r="G8" s="2">
        <f t="shared" si="0"/>
        <v>134.05333333333334</v>
      </c>
      <c r="H8" s="2" t="s">
        <v>28</v>
      </c>
    </row>
    <row r="9" spans="1:9" ht="18.5" x14ac:dyDescent="0.35">
      <c r="A9" s="2">
        <v>1462.95</v>
      </c>
      <c r="B9" s="2">
        <v>0.23</v>
      </c>
      <c r="C9" s="2">
        <v>2</v>
      </c>
      <c r="D9" s="7">
        <f t="shared" si="1"/>
        <v>1465.18</v>
      </c>
      <c r="E9" s="7">
        <f t="shared" si="2"/>
        <v>488.39333333333337</v>
      </c>
      <c r="F9" s="7">
        <f t="shared" si="3"/>
        <v>488.39333333333337</v>
      </c>
      <c r="G9" s="2">
        <f t="shared" si="0"/>
        <v>488.39333333333337</v>
      </c>
      <c r="H9" s="2" t="s">
        <v>39</v>
      </c>
    </row>
    <row r="10" spans="1:9" ht="18.5" x14ac:dyDescent="0.35">
      <c r="A10" s="2">
        <v>4997.47</v>
      </c>
      <c r="B10" s="2">
        <v>0.28999999999999998</v>
      </c>
      <c r="C10" s="2">
        <v>6</v>
      </c>
      <c r="D10" s="7">
        <f t="shared" si="1"/>
        <v>5003.76</v>
      </c>
      <c r="E10" s="7">
        <f t="shared" si="2"/>
        <v>1667.92</v>
      </c>
      <c r="F10" s="7">
        <f t="shared" si="3"/>
        <v>1667.92</v>
      </c>
      <c r="G10" s="2">
        <f t="shared" si="0"/>
        <v>1667.92</v>
      </c>
      <c r="H10" s="2" t="s">
        <v>17</v>
      </c>
    </row>
    <row r="11" spans="1:9" ht="18.5" x14ac:dyDescent="0.35">
      <c r="A11" s="2">
        <v>587.72</v>
      </c>
      <c r="B11" s="2">
        <v>0.44</v>
      </c>
      <c r="C11" s="2">
        <v>6</v>
      </c>
      <c r="D11" s="7">
        <f t="shared" si="1"/>
        <v>594.16000000000008</v>
      </c>
      <c r="E11" s="7">
        <f t="shared" si="2"/>
        <v>198.05333333333337</v>
      </c>
      <c r="F11" s="7">
        <f t="shared" si="3"/>
        <v>198.05333333333337</v>
      </c>
      <c r="G11" s="2">
        <f t="shared" si="0"/>
        <v>198.05333333333337</v>
      </c>
      <c r="H11" s="2" t="s">
        <v>28</v>
      </c>
    </row>
    <row r="12" spans="1:9" ht="18.5" x14ac:dyDescent="0.35">
      <c r="A12" s="2">
        <v>2581.42</v>
      </c>
      <c r="B12" s="2">
        <v>0.39</v>
      </c>
      <c r="C12" s="2">
        <v>6</v>
      </c>
      <c r="D12" s="7">
        <f t="shared" si="1"/>
        <v>2587.81</v>
      </c>
      <c r="E12" s="7">
        <f t="shared" si="2"/>
        <v>862.60333333333335</v>
      </c>
      <c r="F12" s="7">
        <f t="shared" si="3"/>
        <v>862.60333333333335</v>
      </c>
      <c r="G12" s="2">
        <f t="shared" si="0"/>
        <v>862.60333333333335</v>
      </c>
      <c r="H12" s="2" t="s">
        <v>17</v>
      </c>
    </row>
    <row r="13" spans="1:9" ht="18.5" x14ac:dyDescent="0.35">
      <c r="A13" s="2">
        <v>4261.74</v>
      </c>
      <c r="B13" s="2">
        <v>0.15</v>
      </c>
      <c r="C13" s="2">
        <v>1</v>
      </c>
      <c r="D13" s="7">
        <f t="shared" si="1"/>
        <v>4262.8899999999994</v>
      </c>
      <c r="E13" s="7">
        <f t="shared" si="2"/>
        <v>1420.9633333333331</v>
      </c>
      <c r="F13" s="7">
        <f t="shared" si="3"/>
        <v>1420.9633333333331</v>
      </c>
      <c r="G13" s="2">
        <f t="shared" si="0"/>
        <v>1420.9633333333331</v>
      </c>
      <c r="H13" s="2" t="s">
        <v>28</v>
      </c>
    </row>
    <row r="14" spans="1:9" ht="17.5" x14ac:dyDescent="0.35">
      <c r="H14" s="2" t="s">
        <v>39</v>
      </c>
    </row>
    <row r="15" spans="1:9" ht="17.5" x14ac:dyDescent="0.35">
      <c r="H15" s="2" t="s">
        <v>17</v>
      </c>
    </row>
    <row r="16" spans="1:9" ht="17.5" x14ac:dyDescent="0.35">
      <c r="H16" s="2" t="s">
        <v>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F1A2-FD89-4F50-91F4-8E909AD62C38}">
  <dimension ref="A1:B6"/>
  <sheetViews>
    <sheetView workbookViewId="0">
      <selection sqref="A1:B6"/>
    </sheetView>
  </sheetViews>
  <sheetFormatPr defaultRowHeight="14.5" x14ac:dyDescent="0.35"/>
  <cols>
    <col min="1" max="2" width="18.6328125" customWidth="1"/>
  </cols>
  <sheetData>
    <row r="1" spans="1:2" ht="17.5" x14ac:dyDescent="0.35">
      <c r="A1" s="1" t="s">
        <v>2</v>
      </c>
      <c r="B1" s="1" t="s">
        <v>5</v>
      </c>
    </row>
    <row r="2" spans="1:2" ht="17.5" x14ac:dyDescent="0.35">
      <c r="A2" s="2" t="s">
        <v>14</v>
      </c>
      <c r="B2" s="2">
        <v>3</v>
      </c>
    </row>
    <row r="3" spans="1:2" ht="17.5" x14ac:dyDescent="0.35">
      <c r="A3" s="2" t="s">
        <v>26</v>
      </c>
      <c r="B3" s="2">
        <v>7</v>
      </c>
    </row>
    <row r="4" spans="1:2" ht="17.5" x14ac:dyDescent="0.35">
      <c r="A4" s="2" t="s">
        <v>20</v>
      </c>
      <c r="B4" s="2">
        <v>5</v>
      </c>
    </row>
    <row r="5" spans="1:2" ht="17.5" x14ac:dyDescent="0.35">
      <c r="A5" s="2" t="s">
        <v>33</v>
      </c>
      <c r="B5" s="2">
        <v>6</v>
      </c>
    </row>
    <row r="6" spans="1:2" ht="17.5" x14ac:dyDescent="0.35">
      <c r="A6" s="2" t="s">
        <v>36</v>
      </c>
      <c r="B6" s="2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31AB-9D2A-40DF-9D2A-D0A6AE52B5E0}">
  <dimension ref="A1:B8"/>
  <sheetViews>
    <sheetView workbookViewId="0">
      <selection activeCell="B9" sqref="B9"/>
    </sheetView>
  </sheetViews>
  <sheetFormatPr defaultRowHeight="14.5" x14ac:dyDescent="0.35"/>
  <cols>
    <col min="1" max="2" width="20.6328125" customWidth="1"/>
  </cols>
  <sheetData>
    <row r="1" spans="1:2" ht="17.5" x14ac:dyDescent="0.35">
      <c r="A1" s="1" t="s">
        <v>2</v>
      </c>
      <c r="B1" s="1" t="s">
        <v>5</v>
      </c>
    </row>
    <row r="2" spans="1:2" ht="17.5" x14ac:dyDescent="0.35">
      <c r="A2" s="2" t="s">
        <v>14</v>
      </c>
      <c r="B2" s="2">
        <v>3</v>
      </c>
    </row>
    <row r="3" spans="1:2" ht="17.5" x14ac:dyDescent="0.35">
      <c r="A3" s="2" t="s">
        <v>26</v>
      </c>
      <c r="B3" s="2">
        <v>7</v>
      </c>
    </row>
    <row r="4" spans="1:2" ht="17.5" x14ac:dyDescent="0.35">
      <c r="A4" s="2" t="s">
        <v>20</v>
      </c>
      <c r="B4" s="2">
        <v>5</v>
      </c>
    </row>
    <row r="5" spans="1:2" ht="17.5" x14ac:dyDescent="0.35">
      <c r="A5" s="2" t="s">
        <v>33</v>
      </c>
      <c r="B5" s="2">
        <v>6</v>
      </c>
    </row>
    <row r="6" spans="1:2" ht="17.5" x14ac:dyDescent="0.35">
      <c r="A6" s="2" t="s">
        <v>36</v>
      </c>
      <c r="B6" s="2">
        <v>4</v>
      </c>
    </row>
    <row r="7" spans="1:2" ht="17.5" x14ac:dyDescent="0.35">
      <c r="A7" s="2" t="s">
        <v>15378</v>
      </c>
      <c r="B7" s="2">
        <v>8</v>
      </c>
    </row>
    <row r="8" spans="1:2" ht="17.5" x14ac:dyDescent="0.35">
      <c r="A8" s="2" t="s">
        <v>15379</v>
      </c>
      <c r="B8" s="2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8DD3-5BAF-45F2-BBF5-7A9F44A7461B}">
  <dimension ref="A1:I8"/>
  <sheetViews>
    <sheetView workbookViewId="0">
      <selection activeCell="I1" sqref="I1"/>
    </sheetView>
  </sheetViews>
  <sheetFormatPr defaultRowHeight="14.5" x14ac:dyDescent="0.35"/>
  <cols>
    <col min="1" max="2" width="20.6328125" customWidth="1"/>
    <col min="6" max="6" width="12.36328125" bestFit="1" customWidth="1"/>
    <col min="7" max="7" width="16.7265625" bestFit="1" customWidth="1"/>
    <col min="8" max="8" width="18.453125" bestFit="1" customWidth="1"/>
    <col min="9" max="10" width="14.26953125" bestFit="1" customWidth="1"/>
  </cols>
  <sheetData>
    <row r="1" spans="1:9" ht="17.5" x14ac:dyDescent="0.35">
      <c r="A1" s="1" t="s">
        <v>2</v>
      </c>
      <c r="B1" s="1" t="s">
        <v>5</v>
      </c>
      <c r="F1" s="4" t="s">
        <v>15380</v>
      </c>
      <c r="G1" t="s">
        <v>15383</v>
      </c>
      <c r="H1" t="s">
        <v>15384</v>
      </c>
      <c r="I1" t="s">
        <v>15382</v>
      </c>
    </row>
    <row r="2" spans="1:9" ht="17.5" x14ac:dyDescent="0.35">
      <c r="A2" s="2" t="s">
        <v>14</v>
      </c>
      <c r="B2" s="2">
        <v>3</v>
      </c>
      <c r="F2" s="5" t="s">
        <v>15378</v>
      </c>
      <c r="G2" s="6">
        <v>1</v>
      </c>
      <c r="H2" s="6">
        <v>10</v>
      </c>
      <c r="I2" s="6">
        <v>10</v>
      </c>
    </row>
    <row r="3" spans="1:9" ht="17.5" x14ac:dyDescent="0.35">
      <c r="A3" s="2" t="s">
        <v>26</v>
      </c>
      <c r="B3" s="2">
        <v>7</v>
      </c>
      <c r="F3" s="5" t="s">
        <v>14</v>
      </c>
      <c r="G3" s="6">
        <v>1</v>
      </c>
      <c r="H3" s="6">
        <v>3</v>
      </c>
      <c r="I3" s="6">
        <v>3</v>
      </c>
    </row>
    <row r="4" spans="1:9" ht="17.5" x14ac:dyDescent="0.35">
      <c r="A4" s="2" t="s">
        <v>20</v>
      </c>
      <c r="B4" s="2">
        <v>5</v>
      </c>
      <c r="F4" s="5" t="s">
        <v>20</v>
      </c>
      <c r="G4" s="6">
        <v>1</v>
      </c>
      <c r="H4" s="6">
        <v>5</v>
      </c>
      <c r="I4" s="6">
        <v>5</v>
      </c>
    </row>
    <row r="5" spans="1:9" ht="17.5" x14ac:dyDescent="0.35">
      <c r="A5" s="2" t="s">
        <v>33</v>
      </c>
      <c r="B5" s="2">
        <v>6</v>
      </c>
      <c r="F5" s="5" t="s">
        <v>33</v>
      </c>
      <c r="G5" s="6">
        <v>1</v>
      </c>
      <c r="H5" s="6">
        <v>6</v>
      </c>
      <c r="I5" s="6">
        <v>6</v>
      </c>
    </row>
    <row r="6" spans="1:9" ht="17.5" x14ac:dyDescent="0.35">
      <c r="A6" s="2" t="s">
        <v>36</v>
      </c>
      <c r="B6" s="2">
        <v>4</v>
      </c>
      <c r="F6" s="5" t="s">
        <v>26</v>
      </c>
      <c r="G6" s="6">
        <v>1</v>
      </c>
      <c r="H6" s="6">
        <v>7</v>
      </c>
      <c r="I6" s="6">
        <v>7</v>
      </c>
    </row>
    <row r="7" spans="1:9" ht="17.5" x14ac:dyDescent="0.35">
      <c r="A7" s="2" t="s">
        <v>15378</v>
      </c>
      <c r="B7" s="2">
        <v>10</v>
      </c>
      <c r="F7" s="5" t="s">
        <v>36</v>
      </c>
      <c r="G7" s="6">
        <v>1</v>
      </c>
      <c r="H7" s="6">
        <v>4</v>
      </c>
      <c r="I7" s="6">
        <v>4</v>
      </c>
    </row>
    <row r="8" spans="1:9" x14ac:dyDescent="0.35">
      <c r="F8" s="5" t="s">
        <v>15381</v>
      </c>
      <c r="G8" s="6">
        <v>6</v>
      </c>
      <c r="H8" s="6">
        <v>5.833333333333333</v>
      </c>
      <c r="I8" s="6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02B1-79BC-470D-AE15-094D1AF81532}">
  <dimension ref="A1:C12"/>
  <sheetViews>
    <sheetView workbookViewId="0">
      <selection activeCell="I10" sqref="I10"/>
    </sheetView>
  </sheetViews>
  <sheetFormatPr defaultRowHeight="14.5" x14ac:dyDescent="0.35"/>
  <cols>
    <col min="1" max="1" width="12.08984375" customWidth="1"/>
    <col min="2" max="2" width="11.1796875" customWidth="1"/>
    <col min="3" max="3" width="18.26953125" customWidth="1"/>
  </cols>
  <sheetData>
    <row r="1" spans="1:3" x14ac:dyDescent="0.35">
      <c r="A1" t="s">
        <v>15385</v>
      </c>
      <c r="B1" t="s">
        <v>15397</v>
      </c>
      <c r="C1" t="s">
        <v>15404</v>
      </c>
    </row>
    <row r="2" spans="1:3" x14ac:dyDescent="0.35">
      <c r="A2" t="s">
        <v>15386</v>
      </c>
      <c r="B2" t="s">
        <v>15398</v>
      </c>
      <c r="C2" t="s">
        <v>15405</v>
      </c>
    </row>
    <row r="3" spans="1:3" x14ac:dyDescent="0.35">
      <c r="A3" t="s">
        <v>15387</v>
      </c>
      <c r="B3" t="s">
        <v>15399</v>
      </c>
      <c r="C3" t="s">
        <v>15406</v>
      </c>
    </row>
    <row r="4" spans="1:3" x14ac:dyDescent="0.35">
      <c r="A4" t="s">
        <v>15388</v>
      </c>
      <c r="B4" t="s">
        <v>15400</v>
      </c>
      <c r="C4" t="s">
        <v>15407</v>
      </c>
    </row>
    <row r="5" spans="1:3" x14ac:dyDescent="0.35">
      <c r="A5" t="s">
        <v>15389</v>
      </c>
      <c r="B5" t="s">
        <v>15401</v>
      </c>
      <c r="C5" t="s">
        <v>15408</v>
      </c>
    </row>
    <row r="6" spans="1:3" x14ac:dyDescent="0.35">
      <c r="A6" t="s">
        <v>15390</v>
      </c>
      <c r="B6" t="s">
        <v>15402</v>
      </c>
      <c r="C6" t="s">
        <v>15409</v>
      </c>
    </row>
    <row r="7" spans="1:3" x14ac:dyDescent="0.35">
      <c r="A7" t="s">
        <v>15391</v>
      </c>
      <c r="B7" t="s">
        <v>15403</v>
      </c>
      <c r="C7" t="s">
        <v>15410</v>
      </c>
    </row>
    <row r="8" spans="1:3" x14ac:dyDescent="0.35">
      <c r="A8" t="s">
        <v>15392</v>
      </c>
      <c r="B8" t="s">
        <v>15397</v>
      </c>
      <c r="C8" t="s">
        <v>15411</v>
      </c>
    </row>
    <row r="9" spans="1:3" x14ac:dyDescent="0.35">
      <c r="A9" t="s">
        <v>15393</v>
      </c>
      <c r="B9" t="s">
        <v>15398</v>
      </c>
      <c r="C9" t="s">
        <v>15412</v>
      </c>
    </row>
    <row r="10" spans="1:3" x14ac:dyDescent="0.35">
      <c r="A10" t="s">
        <v>15394</v>
      </c>
      <c r="B10" t="s">
        <v>15399</v>
      </c>
      <c r="C10" t="s">
        <v>15404</v>
      </c>
    </row>
    <row r="11" spans="1:3" x14ac:dyDescent="0.35">
      <c r="A11" t="s">
        <v>15395</v>
      </c>
      <c r="B11" t="s">
        <v>15400</v>
      </c>
      <c r="C11" t="s">
        <v>15405</v>
      </c>
    </row>
    <row r="12" spans="1:3" x14ac:dyDescent="0.35">
      <c r="A12" t="s">
        <v>15396</v>
      </c>
      <c r="C12" t="s">
        <v>15406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DATA</vt:lpstr>
      <vt:lpstr>IF ERROR </vt:lpstr>
      <vt:lpstr>NORMAL TABLE</vt:lpstr>
      <vt:lpstr>SPECIAL TABLE</vt:lpstr>
      <vt:lpstr>PIVOT TABLE </vt:lpstr>
      <vt:lpstr>CUSTOM LIST</vt:lpstr>
      <vt:lpstr>Maharashtra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2026-08-15T03:51:16Z</dcterms:created>
  <dcterms:modified xsi:type="dcterms:W3CDTF">2026-08-16T04:48:53Z</dcterms:modified>
</cp:coreProperties>
</file>