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xl" lastEdited="7" lowestEdited="7" rupBuild="21328"/>
  <workbookPr defaultThemeVersion="166925"/>
  <x15ac:absPath xmlns:x15ac="http://schemas.microsoft.com/office/spreadsheetml/2010/11/ac" xmlns:mc="http://schemas.openxmlformats.org/markup-compatibility/2006" url="C:\Users\PulibandlaL\Desktop\My work\Reports\"/>
  <xr:revisionPtr revIDLastSave="0" documentId="13_ncr:1_{3891EB9C-5257-4B8E-B2DE-18811CA9D8F8}" xr6:coauthVersionLast="41" xr6:coauthVersionMax="41" xr10:uidLastSave="{00000000-0000-0000-0000-000000000000}"/>
  <bookViews>
    <workbookView xWindow="-110" yWindow="-110" windowWidth="19420" windowHeight="10420" xr2:uid="{00000000-000D-0000-FFFF-FFFF00000000}"/>
  </bookViews>
  <sheets>
    <sheet sheetId="2" r:id="rId1" name="Basic Gantt Chart"/>
    <sheet sheetId="4" r:id="rId2" name="Findings"/>
    <sheet sheetId="5" r:id="rId3" name="Sheet1"/>
    <sheet r:id="rId8" name="Table1" sheetId="6"/>
  </sheets>
  <definedNames>
    <definedName name="Table1">'Table1'!$A$1:$B$2</definedName>
  </definedNames>
  <calcPr calcId="191029" fullCalcOnLoad="true"/>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4" i="2" l="1"/>
  <c r="E14" i="2"/>
  <c r="F10" i="2" l="1"/>
  <c r="F11" i="2"/>
  <c r="F12" i="2"/>
  <c r="F13" i="2"/>
  <c r="F9" i="2"/>
  <c r="E13" i="2" l="1"/>
  <c r="E12" i="2"/>
  <c r="E11" i="2"/>
  <c r="E10" i="2"/>
  <c r="E9" i="2"/>
</calcChain>
</file>

<file path=xl/sharedStrings.xml><?xml version="1.0" encoding="utf-8"?>
<sst xmlns="http://schemas.openxmlformats.org/spreadsheetml/2006/main" count="96" uniqueCount="68">
  <si>
    <t>TASK NAME</t>
  </si>
  <si>
    <t>START DATE</t>
  </si>
  <si>
    <t>END DATE</t>
  </si>
  <si>
    <t>PERCENT COMPLETE</t>
  </si>
  <si>
    <t>WEEK 1</t>
  </si>
  <si>
    <t>WEEK 2</t>
  </si>
  <si>
    <t>WEEK 3</t>
  </si>
  <si>
    <t>WEEK 4</t>
  </si>
  <si>
    <t>START ON DAY*</t>
  </si>
  <si>
    <t>DURATION* (WORK DAYS)</t>
  </si>
  <si>
    <t>Report Timeline</t>
  </si>
  <si>
    <t>Draft report submission</t>
  </si>
  <si>
    <t>Review of ASHRAE level II reports</t>
  </si>
  <si>
    <t>Draft report</t>
  </si>
  <si>
    <t>Compiling report outcomes</t>
  </si>
  <si>
    <t>Final report submission</t>
  </si>
  <si>
    <t>11221 – Richard Blanshard</t>
  </si>
  <si>
    <t>Reports Reviewed</t>
  </si>
  <si>
    <t>23,291 sq.m</t>
  </si>
  <si>
    <t>Unit</t>
  </si>
  <si>
    <t>Audit date</t>
  </si>
  <si>
    <t>Occupied space</t>
  </si>
  <si>
    <t>Outcome</t>
  </si>
  <si>
    <t>Diposal and handling of old items</t>
  </si>
  <si>
    <t>LCA analysis for GHG emissions</t>
  </si>
  <si>
    <t>11809 - Vancouver Island Regional Correctional Centre</t>
  </si>
  <si>
    <t>13,715 sq.m</t>
  </si>
  <si>
    <t>reduce energy use and greenhouse gas (GHG) emissions</t>
  </si>
  <si>
    <t>enhance occupant experience and improve service delivery to citizens</t>
  </si>
  <si>
    <t>lower costs to improve the province’s lifecycle return on investment</t>
  </si>
  <si>
    <t xml:space="preserve"> </t>
  </si>
  <si>
    <t>Building energy retrofits and new construction</t>
  </si>
  <si>
    <t>Leading Workplace Strategies (LWS)</t>
  </si>
  <si>
    <t>Electric vehicle charging equipment</t>
  </si>
  <si>
    <t>Smart building technology</t>
  </si>
  <si>
    <t>Adaptation for resilience</t>
  </si>
  <si>
    <t>Clean energy supply</t>
  </si>
  <si>
    <t>2040 no emission cars</t>
  </si>
  <si>
    <t>Energy retrofits : 25% energy savings. Deep
energy retrofits: 40% energy savings.</t>
  </si>
  <si>
    <t>GAP analysis</t>
  </si>
  <si>
    <t>Reasearch on audit results</t>
  </si>
  <si>
    <t>increases occupants‘ comfort</t>
  </si>
  <si>
    <t>energy auditing</t>
  </si>
  <si>
    <t>there is a lack of economic analysis about the recommendations and results after energy audits.</t>
  </si>
  <si>
    <t>Energy Use (GJ)</t>
  </si>
  <si>
    <t>Energy Cost ($)</t>
  </si>
  <si>
    <r>
      <t>GHG Emissions (tCO</t>
    </r>
    <r>
      <rPr>
        <b/>
        <sz val="6.5"/>
        <color rgb="FF000000"/>
        <rFont val="Arial"/>
        <family val="2"/>
      </rPr>
      <t>2</t>
    </r>
    <r>
      <rPr>
        <b/>
        <sz val="10"/>
        <color rgb="FF000000"/>
        <rFont val="Arial"/>
        <family val="2"/>
      </rPr>
      <t>)</t>
    </r>
  </si>
  <si>
    <t xml:space="preserve">4773 GJ (39.50%), </t>
  </si>
  <si>
    <r>
      <t>23.28 tCO</t>
    </r>
    <r>
      <rPr>
        <sz val="6.5"/>
        <color rgb="FF000000"/>
        <rFont val="Arial"/>
        <family val="2"/>
      </rPr>
      <t xml:space="preserve">2 </t>
    </r>
    <r>
      <rPr>
        <sz val="11"/>
        <color rgb="FF000000"/>
        <rFont val="Arial"/>
        <family val="2"/>
      </rPr>
      <t>(32.31%).</t>
    </r>
  </si>
  <si>
    <t>2017 (partial)</t>
  </si>
  <si>
    <t>After ECM implementation</t>
  </si>
  <si>
    <t>ECMs recommended for implementation</t>
  </si>
  <si>
    <t>Negative NPV and implementation(lighting mostly)</t>
  </si>
  <si>
    <t>2,089 GJ (14.09%)</t>
  </si>
  <si>
    <t>29.71 tCO2 (7.48%)</t>
  </si>
  <si>
    <t>11,083 sq.m</t>
  </si>
  <si>
    <t>17871 – 22 Main St Provincial Court</t>
  </si>
  <si>
    <t>5,503 GJ (43.97%),</t>
  </si>
  <si>
    <t>180.19tCO2 (49.3%).</t>
  </si>
  <si>
    <t>30098 – Dalhousie Kamloops</t>
  </si>
  <si>
    <t>2,612 sq.m</t>
  </si>
  <si>
    <t>1,304 GJ (30.14%),</t>
  </si>
  <si>
    <t>48.98 tCO2 (37.18%).</t>
  </si>
  <si>
    <t>papers</t>
  </si>
  <si>
    <t>Learning-by-doing spillovers.</t>
  </si>
  <si>
    <t>It turns out that all three categories of explanations are theoretically sound and that limited empirical evidence exists for every category as well, although the empirical research is by no means consistently strong across all of the specific explanations</t>
  </si>
  <si>
    <t>the energy efficiency and associated pricing of products on the market are economically efficient</t>
  </si>
  <si>
    <t>Although the theory is clear, empirical evidence is—in general—quite limited.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</si>
</sst>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164" formatCode="&quot;$&quot;#,##0.00"/>
    <numFmt numFmtId="165" formatCode="m&quot;/&quot;d"/>
  </numFmts>
  <fonts count="18">
    <font>
      <sz val="10"/>
      <color rgb="FF000000"/>
      <name val="Arial"/>
    </font>
    <font>
      <sz val="10"/>
      <name val="Arial"/>
    </font>
    <font>
      <sz val="26"/>
      <color rgb="FF576C88"/>
      <name val="Calibri"/>
    </font>
    <font>
      <sz val="10"/>
      <name val="Arial"/>
    </font>
    <font>
      <b/>
      <sz val="12"/>
      <color rgb="FF0B5394"/>
      <name val="Roboto"/>
    </font>
    <font>
      <sz val="12"/>
      <color rgb="FF0B5394"/>
      <name val="Roboto"/>
    </font>
    <font>
      <b/>
      <sz val="10"/>
      <color rgb="FFFFFFFF"/>
      <name val="Calibri"/>
    </font>
    <font>
      <b/>
      <sz val="11"/>
      <color rgb="FF666666"/>
      <name val="Calibri"/>
    </font>
    <font>
      <sz val="10"/>
      <name val="Calibri"/>
    </font>
    <font>
      <sz val="11"/>
      <color rgb="FF434343"/>
      <name val="Calibri"/>
    </font>
    <font>
      <sz val="10"/>
      <color rgb="FF576C88"/>
      <name val="Calibri"/>
    </font>
    <font>
      <sz val="11"/>
      <color rgb="FF434343"/>
      <name val="Calibri"/>
      <family val="2"/>
    </font>
    <font>
      <b/>
      <sz val="12"/>
      <color rgb="FF000000"/>
      <name val="Calibri"/>
      <family val="2"/>
    </font>
    <font>
      <sz val="11"/>
      <color rgb="FF000000"/>
      <name val="Arial"/>
      <family val="2"/>
    </font>
    <font>
      <b/>
      <sz val="10"/>
      <color rgb="FF000000"/>
      <name val="Arial"/>
      <family val="2"/>
    </font>
    <font>
      <sz val="10"/>
      <color rgb="FF000000"/>
      <name val="Arial"/>
      <family val="2"/>
    </font>
    <font>
      <b/>
      <sz val="6.5"/>
      <color rgb="FF000000"/>
      <name val="Arial"/>
      <family val="2"/>
    </font>
    <font>
      <sz val="6.5"/>
      <color rgb="FF000000"/>
      <name val="Arial"/>
      <family val="2"/>
    </font>
  </fonts>
  <fills count="10">
    <fill>
      <patternFill patternType="none"/>
    </fill>
    <fill>
      <patternFill patternType="gray125"/>
    </fill>
    <fill>
      <patternFill patternType="solid">
        <fgColor rgb="FFFFFFFF"/>
        <bgColor rgb="FFFFFFFF"/>
      </patternFill>
    </fill>
    <fill>
      <patternFill patternType="solid">
        <fgColor rgb="FF00ADEE"/>
        <bgColor rgb="FF00ADEE"/>
      </patternFill>
    </fill>
    <fill>
      <patternFill patternType="solid">
        <fgColor rgb="FFD9D9D9"/>
        <bgColor rgb="FFD9D9D9"/>
      </patternFill>
    </fill>
    <fill>
      <patternFill patternType="solid">
        <fgColor rgb="FFCCCCCC"/>
        <bgColor rgb="FFCCCCCC"/>
      </patternFill>
    </fill>
    <fill>
      <patternFill patternType="solid">
        <fgColor rgb="FF7FD1CD"/>
        <bgColor rgb="FF7FD1CD"/>
      </patternFill>
    </fill>
    <fill>
      <patternFill patternType="solid">
        <fgColor rgb="FF57BB8A"/>
        <bgColor rgb="FF57BB8A"/>
      </patternFill>
    </fill>
    <fill>
      <patternFill patternType="solid">
        <fgColor rgb="FFF3F3F3"/>
        <bgColor rgb="FFF3F3F3"/>
      </patternFill>
    </fill>
    <fill>
      <patternFill patternType="solid">
        <fgColor rgb="FFBCE4D1"/>
        <bgColor rgb="FFBCE4D1"/>
      </patternFill>
    </fill>
  </fills>
  <borders count="3">
    <border>
      <left/>
      <right/>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6">
    <xf numFmtId="0" fontId="0" fillId="0" borderId="0" xfId="0" applyFont="1" applyAlignment="1"/>
    <xf numFmtId="0" fontId="1" fillId="2" borderId="0" xfId="0" applyFont="1" applyFill="1"/>
    <xf numFmtId="0" fontId="1" fillId="0" borderId="0" xfId="0" applyFont="1"/>
    <xf numFmtId="0" fontId="1" fillId="2" borderId="1" xfId="0" applyFont="1" applyFill="1" applyBorder="1"/>
    <xf numFmtId="0" fontId="4" fillId="2" borderId="1" xfId="0" applyFont="1" applyFill="1" applyBorder="1"/>
    <xf numFmtId="0" fontId="5" fillId="2" borderId="1" xfId="0" applyFont="1" applyFill="1" applyBorder="1" applyAlignment="1">
      <alignment wrapText="1"/>
    </xf>
    <xf numFmtId="0" fontId="8" fillId="5" borderId="0" xfId="0" applyFont="1" applyFill="1"/>
    <xf numFmtId="14" fontId="1" fillId="0" borderId="0" xfId="0" applyNumberFormat="1" applyFont="1"/>
    <xf numFmtId="0" fontId="10" fillId="2" borderId="0" xfId="0" applyFont="1" applyFill="1" applyAlignment="1">
      <alignment horizontal="left"/>
    </xf>
    <xf numFmtId="0" fontId="7" fillId="0" borderId="0" xfId="0" applyFont="1" applyAlignment="1">
      <alignment horizontal="center"/>
    </xf>
    <xf numFmtId="0" fontId="7" fillId="0" borderId="0" xfId="0" applyFont="1" applyAlignment="1">
      <alignment horizontal="center"/>
    </xf>
    <xf numFmtId="0" fontId="8" fillId="0" borderId="0" xfId="0" applyFont="1"/>
    <xf numFmtId="164" fontId="8" fillId="0" borderId="0" xfId="0" applyNumberFormat="1" applyFont="1"/>
    <xf numFmtId="3" fontId="8" fillId="0" borderId="0" xfId="0" applyNumberFormat="1" applyFont="1"/>
    <xf numFmtId="0" fontId="9" fillId="0" borderId="0" xfId="0" applyFont="1" applyAlignment="1">
      <alignment wrapText="1"/>
    </xf>
    <xf numFmtId="165" fontId="9" fillId="0" borderId="0" xfId="0" applyNumberFormat="1" applyFont="1" applyAlignment="1">
      <alignment horizontal="center" wrapText="1"/>
    </xf>
    <xf numFmtId="0" fontId="9" fillId="8" borderId="0" xfId="0" applyFont="1" applyFill="1" applyAlignment="1">
      <alignment horizontal="center" wrapText="1"/>
    </xf>
    <xf numFmtId="9" fontId="9" fillId="6" borderId="0" xfId="0" applyNumberFormat="1" applyFont="1" applyFill="1" applyAlignment="1">
      <alignment horizontal="center" wrapText="1"/>
    </xf>
    <xf numFmtId="9" fontId="9" fillId="7" borderId="0" xfId="0" applyNumberFormat="1" applyFont="1" applyFill="1" applyAlignment="1">
      <alignment horizontal="center" wrapText="1"/>
    </xf>
    <xf numFmtId="9" fontId="9" fillId="9" borderId="0" xfId="0" applyNumberFormat="1" applyFont="1" applyFill="1" applyAlignment="1">
      <alignment horizontal="center" wrapText="1"/>
    </xf>
    <xf numFmtId="165" fontId="9" fillId="0" borderId="0" xfId="0" applyNumberFormat="1" applyFont="1" applyAlignment="1">
      <alignment horizontal="center" wrapText="1"/>
    </xf>
    <xf numFmtId="0" fontId="9" fillId="8" borderId="0" xfId="0" applyNumberFormat="1" applyFont="1" applyFill="1" applyAlignment="1">
      <alignment horizontal="center" wrapText="1"/>
    </xf>
    <xf numFmtId="165" fontId="11" fillId="2" borderId="0" xfId="0" applyNumberFormat="1" applyFont="1" applyFill="1" applyAlignment="1">
      <alignment horizontal="center" wrapText="1"/>
    </xf>
    <xf numFmtId="0" fontId="12" fillId="5" borderId="0" xfId="0" applyFont="1" applyFill="1" applyAlignment="1"/>
    <xf numFmtId="0" fontId="11" fillId="0" borderId="0" xfId="0" applyFont="1" applyAlignment="1">
      <alignment wrapText="1"/>
    </xf>
    <xf numFmtId="0" fontId="0" fillId="0" borderId="0" xfId="0" applyFont="1" applyAlignment="1"/>
    <xf numFmtId="0" fontId="0" fillId="0" borderId="0" xfId="0" applyFont="1" applyAlignment="1">
      <alignment horizontal="left"/>
    </xf>
    <xf numFmtId="0" fontId="6" fillId="3" borderId="0" xfId="0" applyFont="1" applyFill="1" applyAlignment="1">
      <alignment horizontal="center" vertical="center" wrapText="1"/>
    </xf>
    <xf numFmtId="0" fontId="0" fillId="0" borderId="0" xfId="0" applyFont="1" applyAlignment="1"/>
    <xf numFmtId="0" fontId="2" fillId="2" borderId="1" xfId="0" applyFont="1" applyFill="1" applyBorder="1"/>
    <xf numFmtId="0" fontId="3" fillId="0" borderId="1" xfId="0" applyFont="1" applyBorder="1"/>
    <xf numFmtId="0" fontId="7" fillId="5" borderId="0" xfId="0" applyFont="1" applyFill="1" applyAlignment="1">
      <alignment horizontal="center"/>
    </xf>
    <xf numFmtId="0" fontId="7" fillId="4" borderId="0" xfId="0" applyFont="1" applyFill="1" applyAlignment="1">
      <alignment horizontal="center"/>
    </xf>
    <xf numFmtId="0" fontId="0" fillId="0" borderId="2" xfId="0" applyFont="1" applyBorder="1" applyAlignment="1"/>
    <xf numFmtId="0" fontId="0" fillId="0" borderId="2" xfId="0" applyFont="1" applyBorder="1" applyAlignment="1">
      <alignment horizontal="left"/>
    </xf>
    <xf numFmtId="15" fontId="0" fillId="0" borderId="2" xfId="0" applyNumberFormat="1" applyFont="1" applyBorder="1" applyAlignment="1">
      <alignment horizontal="left"/>
    </xf>
    <xf numFmtId="0" fontId="15" fillId="0" borderId="2" xfId="0" applyFont="1" applyBorder="1" applyAlignment="1">
      <alignment horizontal="left"/>
    </xf>
    <xf numFmtId="0" fontId="14" fillId="0" borderId="2" xfId="0" applyFont="1" applyBorder="1" applyAlignment="1">
      <alignment vertical="center" wrapText="1"/>
    </xf>
    <xf numFmtId="3" fontId="15" fillId="0" borderId="2" xfId="0" applyNumberFormat="1" applyFont="1" applyBorder="1" applyAlignment="1">
      <alignment horizontal="center" vertical="center" wrapText="1"/>
    </xf>
    <xf numFmtId="0" fontId="13" fillId="0" borderId="2" xfId="0" applyFont="1" applyBorder="1" applyAlignment="1">
      <alignment horizontal="left"/>
    </xf>
    <xf numFmtId="6" fontId="13" fillId="0" borderId="2" xfId="0" applyNumberFormat="1" applyFont="1" applyBorder="1" applyAlignment="1">
      <alignment horizontal="left"/>
    </xf>
    <xf numFmtId="0" fontId="15" fillId="0" borderId="2" xfId="0" applyFont="1" applyBorder="1" applyAlignment="1">
      <alignment horizontal="center" vertical="center" wrapText="1"/>
    </xf>
    <xf numFmtId="0" fontId="15" fillId="0" borderId="2" xfId="0" applyFont="1" applyBorder="1" applyAlignment="1"/>
    <xf numFmtId="0" fontId="13" fillId="0" borderId="2" xfId="0" applyFont="1" applyBorder="1" applyAlignment="1">
      <alignment horizontal="left" vertical="center"/>
    </xf>
    <xf numFmtId="3" fontId="0" fillId="0" borderId="2" xfId="0" applyNumberFormat="1" applyFont="1" applyBorder="1" applyAlignment="1"/>
    <xf numFmtId="6" fontId="0" fillId="0" borderId="2" xfId="0" applyNumberFormat="1" applyFont="1" applyBorder="1" applyAlignmen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4.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1"/>
        <c:ser>
          <c:idx val="0"/>
          <c:order val="0"/>
          <c:spPr>
            <a:solidFill>
              <a:srgbClr val="4472C4"/>
            </a:solidFill>
            <a:ln>
              <a:noFill/>
            </a:ln>
            <a:effectLst/>
          </c:spPr>
          <c:invertIfNegative val="1"/>
          <c:cat>
            <c:strRef>
              <c:f>'Basic Gantt Chart'!$B$9:$B$13</c:f>
              <c:strCache>
                <c:ptCount val="5"/>
                <c:pt idx="0">
                  <c:v>Review of ASHRAE level II reports</c:v>
                </c:pt>
                <c:pt idx="1">
                  <c:v>Reasearch on audit results</c:v>
                </c:pt>
                <c:pt idx="2">
                  <c:v>Compiling report outcomes</c:v>
                </c:pt>
                <c:pt idx="3">
                  <c:v>GAP analysis</c:v>
                </c:pt>
                <c:pt idx="4">
                  <c:v>Draft report submission</c:v>
                </c:pt>
              </c:strCache>
            </c:strRef>
          </c:cat>
          <c:val>
            <c:numRef>
              <c:f>'Basic Gantt Chart'!$E$9:$E$13</c:f>
              <c:numCache>
                <c:formatCode>General</c:formatCode>
                <c:ptCount val="5"/>
                <c:pt idx="0">
                  <c:v>0</c:v>
                </c:pt>
                <c:pt idx="1">
                  <c:v>6</c:v>
                </c:pt>
                <c:pt idx="2">
                  <c:v>13</c:v>
                </c:pt>
                <c:pt idx="3">
                  <c:v>20</c:v>
                </c:pt>
                <c:pt idx="4">
                  <c:v>63</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9CB6-4566-80EB-429BC14A434F}"/>
            </c:ext>
          </c:extLst>
        </c:ser>
        <c:ser>
          <c:idx val="1"/>
          <c:order val="1"/>
          <c:spPr>
            <a:solidFill>
              <a:srgbClr val="ED7D31"/>
            </a:solidFill>
            <a:ln>
              <a:noFill/>
            </a:ln>
            <a:effectLst/>
          </c:spPr>
          <c:invertIfNegative val="1"/>
          <c:cat>
            <c:strRef>
              <c:f>'Basic Gantt Chart'!$B$9:$B$13</c:f>
              <c:strCache>
                <c:ptCount val="5"/>
                <c:pt idx="0">
                  <c:v>Review of ASHRAE level II reports</c:v>
                </c:pt>
                <c:pt idx="1">
                  <c:v>Reasearch on audit results</c:v>
                </c:pt>
                <c:pt idx="2">
                  <c:v>Compiling report outcomes</c:v>
                </c:pt>
                <c:pt idx="3">
                  <c:v>GAP analysis</c:v>
                </c:pt>
                <c:pt idx="4">
                  <c:v>Draft report submission</c:v>
                </c:pt>
              </c:strCache>
            </c:strRef>
          </c:cat>
          <c:val>
            <c:numRef>
              <c:f>'Basic Gantt Chart'!$F$9:$F$13</c:f>
              <c:numCache>
                <c:formatCode>General</c:formatCode>
                <c:ptCount val="5"/>
                <c:pt idx="0">
                  <c:v>7</c:v>
                </c:pt>
                <c:pt idx="1">
                  <c:v>5</c:v>
                </c:pt>
                <c:pt idx="2">
                  <c:v>5</c:v>
                </c:pt>
                <c:pt idx="3">
                  <c:v>8</c:v>
                </c:pt>
                <c:pt idx="4">
                  <c:v>4</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1-9CB6-4566-80EB-429BC14A434F}"/>
            </c:ext>
          </c:extLst>
        </c:ser>
        <c:dLbls>
          <c:showLegendKey val="0"/>
          <c:showVal val="0"/>
          <c:showCatName val="0"/>
          <c:showSerName val="0"/>
          <c:showPercent val="0"/>
          <c:showBubbleSize val="0"/>
        </c:dLbls>
        <c:gapWidth val="150"/>
        <c:overlap val="100"/>
        <c:axId val="1334299962"/>
        <c:axId val="1797285475"/>
      </c:barChart>
      <c:catAx>
        <c:axId val="1334299962"/>
        <c:scaling>
          <c:orientation val="maxMin"/>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797285475"/>
        <c:crosses val="autoZero"/>
        <c:auto val="1"/>
        <c:lblAlgn val="ctr"/>
        <c:lblOffset val="100"/>
        <c:noMultiLvlLbl val="1"/>
      </c:catAx>
      <c:valAx>
        <c:axId val="1797285475"/>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Days of the Project</a:t>
                </a:r>
              </a:p>
            </c:rich>
          </c:tx>
          <c:overlay val="0"/>
          <c:spPr>
            <a:noFill/>
            <a:ln>
              <a:noFill/>
            </a:ln>
            <a:effectLst/>
          </c:sp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334299962"/>
        <c:crosses val="max"/>
        <c:crossBetween val="between"/>
      </c:valAx>
      <c:spPr>
        <a:pattFill prst="ltDnDiag">
          <a:fgClr>
            <a:schemeClr val="dk1">
              <a:lumMod val="15000"/>
              <a:lumOff val="85000"/>
            </a:schemeClr>
          </a:fgClr>
          <a:bgClr>
            <a:schemeClr val="lt1"/>
          </a:bgClr>
        </a:pattFill>
        <a:ln>
          <a:noFill/>
        </a:ln>
        <a:effectLst/>
      </c:spPr>
    </c:plotArea>
    <c:plotVisOnly val="1"/>
    <c:dispBlanksAs val="zero"/>
    <c:showDLblsOverMax val="1"/>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7</xdr:col>
      <xdr:colOff>252824</xdr:colOff>
      <xdr:row>4</xdr:row>
      <xdr:rowOff>141111</xdr:rowOff>
    </xdr:from>
    <xdr:ext cx="8391525" cy="5191125"/>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G34"/>
  <sheetViews>
    <sheetView showGridLines="0" tabSelected="1" zoomScale="104" zoomScaleNormal="145" workbookViewId="0">
      <selection activeCell="B37" sqref="B37"/>
    </sheetView>
  </sheetViews>
  <sheetFormatPr defaultColWidth="14.453125" defaultRowHeight="15.75" customHeight="1"/>
  <cols>
    <col min="1" max="1" width="2.81640625" customWidth="1"/>
    <col min="2" max="2" width="35.81640625" customWidth="1"/>
    <col min="3" max="6" width="12.36328125" customWidth="1"/>
    <col min="7" max="7" width="10.81640625" customWidth="1"/>
    <col min="8" max="9" width="7.36328125" customWidth="1"/>
    <col min="10" max="11" width="3.6328125" customWidth="1"/>
    <col min="12" max="12" width="6.453125" customWidth="1"/>
    <col min="13" max="31" width="4.453125" customWidth="1"/>
    <col min="32" max="33" width="7.36328125" customWidth="1"/>
  </cols>
  <sheetData>
    <row r="1" spans="1:33" ht="15.75" customHeight="1">
      <c r="A1" s="1"/>
      <c r="B1" s="1"/>
      <c r="C1" s="1"/>
      <c r="D1" s="2"/>
      <c r="E1" s="2"/>
      <c r="F1" s="2"/>
      <c r="G1" s="2"/>
      <c r="H1" s="1"/>
      <c r="I1" s="1"/>
      <c r="J1" s="1"/>
      <c r="K1" s="1"/>
      <c r="L1" s="2"/>
      <c r="M1" s="1"/>
      <c r="N1" s="1"/>
      <c r="O1" s="2"/>
      <c r="P1" s="2"/>
      <c r="Q1" s="2"/>
      <c r="R1" s="2"/>
      <c r="S1" s="2"/>
      <c r="T1" s="2"/>
      <c r="U1" s="2"/>
      <c r="V1" s="2"/>
      <c r="W1" s="2"/>
      <c r="X1" s="2"/>
      <c r="Y1" s="2"/>
      <c r="Z1" s="2"/>
      <c r="AA1" s="2"/>
      <c r="AB1" s="2"/>
      <c r="AC1" s="2"/>
      <c r="AD1" s="2"/>
      <c r="AE1" s="2"/>
      <c r="AF1" s="2"/>
      <c r="AG1" s="2"/>
    </row>
    <row r="2" spans="1:33" ht="15.75" customHeight="1">
      <c r="A2" s="1"/>
      <c r="B2" s="1"/>
      <c r="C2" s="1"/>
      <c r="D2" s="2"/>
      <c r="E2" s="2"/>
      <c r="F2" s="2"/>
      <c r="G2" s="2"/>
      <c r="H2" s="1"/>
      <c r="I2" s="1"/>
      <c r="J2" s="1"/>
      <c r="K2" s="1"/>
      <c r="L2" s="2"/>
      <c r="M2" s="1"/>
      <c r="N2" s="1"/>
      <c r="O2" s="2"/>
      <c r="P2" s="2"/>
      <c r="Q2" s="2"/>
      <c r="R2" s="2"/>
      <c r="S2" s="2"/>
      <c r="T2" s="2"/>
      <c r="U2" s="2"/>
      <c r="V2" s="2"/>
      <c r="W2" s="2"/>
      <c r="X2" s="2"/>
      <c r="Y2" s="2"/>
      <c r="Z2" s="2"/>
      <c r="AA2" s="2"/>
      <c r="AB2" s="2"/>
      <c r="AC2" s="2"/>
      <c r="AD2" s="2"/>
      <c r="AE2" s="2"/>
      <c r="AF2" s="2"/>
      <c r="AG2" s="2"/>
    </row>
    <row r="3" spans="1:33" ht="30" customHeight="1">
      <c r="A3" s="29" t="s">
        <v>10</v>
      </c>
      <c r="B3" s="30"/>
      <c r="C3" s="30"/>
      <c r="D3" s="30"/>
      <c r="E3" s="30"/>
      <c r="F3" s="30"/>
      <c r="G3" s="30"/>
      <c r="H3" s="3"/>
      <c r="I3" s="4"/>
      <c r="J3" s="4"/>
      <c r="K3" s="4"/>
      <c r="L3" s="4"/>
      <c r="M3" s="4"/>
      <c r="N3" s="4"/>
      <c r="O3" s="5"/>
      <c r="P3" s="5"/>
      <c r="Q3" s="5"/>
      <c r="R3" s="5"/>
      <c r="S3" s="5"/>
      <c r="T3" s="5"/>
      <c r="U3" s="5"/>
      <c r="V3" s="5"/>
      <c r="W3" s="5"/>
      <c r="X3" s="5"/>
      <c r="Y3" s="5"/>
      <c r="Z3" s="5"/>
      <c r="AA3" s="5"/>
      <c r="AB3" s="5"/>
      <c r="AC3" s="5"/>
      <c r="AD3" s="5"/>
      <c r="AE3" s="5"/>
      <c r="AF3" s="3"/>
      <c r="AG3" s="3"/>
    </row>
    <row r="4" spans="1:33" ht="15.75" customHeight="1">
      <c r="A4" s="7"/>
      <c r="B4" s="1"/>
      <c r="C4" s="1"/>
      <c r="D4" s="1"/>
      <c r="E4" s="1"/>
      <c r="F4" s="1"/>
      <c r="G4" s="1"/>
      <c r="H4" s="1"/>
      <c r="I4" s="1"/>
      <c r="J4" s="1"/>
      <c r="K4" s="1"/>
      <c r="L4" s="1"/>
      <c r="M4" s="2"/>
      <c r="N4" s="2"/>
      <c r="O4" s="2"/>
      <c r="P4" s="2"/>
      <c r="Q4" s="2"/>
      <c r="R4" s="2"/>
      <c r="S4" s="2"/>
      <c r="T4" s="2"/>
      <c r="U4" s="2"/>
      <c r="V4" s="2"/>
      <c r="W4" s="2"/>
      <c r="X4" s="2"/>
      <c r="Y4" s="2"/>
      <c r="Z4" s="2"/>
      <c r="AA4" s="2"/>
      <c r="AB4" s="2"/>
      <c r="AC4" s="2"/>
      <c r="AD4" s="2"/>
      <c r="AE4" s="2"/>
      <c r="AF4" s="2"/>
      <c r="AG4" s="2"/>
    </row>
    <row r="5" spans="1:33" ht="15.75" customHeight="1">
      <c r="A5" s="8"/>
      <c r="B5" s="1"/>
      <c r="C5" s="1"/>
      <c r="E5" s="8"/>
      <c r="F5" s="1"/>
      <c r="G5" s="1"/>
      <c r="H5" s="1"/>
      <c r="I5" s="1"/>
      <c r="J5" s="1"/>
      <c r="K5" s="1"/>
      <c r="L5" s="1"/>
      <c r="M5" s="2"/>
      <c r="N5" s="2"/>
      <c r="O5" s="2"/>
      <c r="P5" s="2"/>
      <c r="Q5" s="2"/>
      <c r="R5" s="2"/>
      <c r="S5" s="2"/>
      <c r="T5" s="2"/>
      <c r="U5" s="2"/>
      <c r="V5" s="2"/>
      <c r="W5" s="2"/>
      <c r="X5" s="2"/>
      <c r="Y5" s="2"/>
      <c r="Z5" s="2"/>
      <c r="AA5" s="2"/>
      <c r="AB5" s="2"/>
      <c r="AC5" s="2"/>
      <c r="AD5" s="2"/>
      <c r="AE5" s="2"/>
      <c r="AF5" s="2"/>
      <c r="AG5" s="2"/>
    </row>
    <row r="6" spans="1:33" ht="14.5">
      <c r="A6" s="27"/>
      <c r="B6" s="27" t="s">
        <v>0</v>
      </c>
      <c r="C6" s="27" t="s">
        <v>1</v>
      </c>
      <c r="D6" s="27" t="s">
        <v>2</v>
      </c>
      <c r="E6" s="27" t="s">
        <v>8</v>
      </c>
      <c r="F6" s="27" t="s">
        <v>9</v>
      </c>
      <c r="G6" s="27" t="s">
        <v>3</v>
      </c>
      <c r="H6" s="32"/>
      <c r="I6" s="28"/>
      <c r="J6" s="28"/>
      <c r="K6" s="28"/>
      <c r="L6" s="28"/>
      <c r="M6" s="32" t="s">
        <v>4</v>
      </c>
      <c r="N6" s="28"/>
      <c r="O6" s="28"/>
      <c r="P6" s="28"/>
      <c r="Q6" s="28"/>
      <c r="R6" s="31" t="s">
        <v>5</v>
      </c>
      <c r="S6" s="28"/>
      <c r="T6" s="28"/>
      <c r="U6" s="28"/>
      <c r="V6" s="28"/>
      <c r="W6" s="32" t="s">
        <v>6</v>
      </c>
      <c r="X6" s="28"/>
      <c r="Y6" s="28"/>
      <c r="Z6" s="28"/>
      <c r="AA6" s="28"/>
      <c r="AB6" s="31" t="s">
        <v>7</v>
      </c>
      <c r="AC6" s="28"/>
      <c r="AD6" s="28"/>
      <c r="AE6" s="28"/>
      <c r="AF6" s="28"/>
      <c r="AG6" s="9"/>
    </row>
    <row r="7" spans="1:33" ht="14.5">
      <c r="A7" s="28"/>
      <c r="B7" s="28"/>
      <c r="C7" s="28"/>
      <c r="D7" s="28"/>
      <c r="E7" s="28"/>
      <c r="F7" s="28"/>
      <c r="G7" s="28"/>
      <c r="H7" s="9"/>
      <c r="I7" s="9"/>
      <c r="J7" s="9"/>
      <c r="K7" s="10"/>
      <c r="L7" s="9"/>
      <c r="M7" s="9"/>
      <c r="N7" s="9"/>
      <c r="O7" s="9"/>
      <c r="P7" s="10"/>
      <c r="Q7" s="9"/>
      <c r="R7" s="9"/>
      <c r="S7" s="9"/>
      <c r="T7" s="9"/>
      <c r="U7" s="10"/>
      <c r="V7" s="9"/>
      <c r="W7" s="9"/>
      <c r="X7" s="9"/>
      <c r="Y7" s="9"/>
      <c r="Z7" s="10"/>
      <c r="AA7" s="9"/>
      <c r="AB7" s="9"/>
      <c r="AC7" s="9"/>
      <c r="AD7" s="9"/>
      <c r="AE7" s="10"/>
      <c r="AF7" s="9"/>
      <c r="AG7" s="9"/>
    </row>
    <row r="8" spans="1:33" ht="15.5">
      <c r="A8" s="23" t="s">
        <v>13</v>
      </c>
      <c r="B8" s="6"/>
      <c r="C8" s="6"/>
      <c r="D8" s="6"/>
      <c r="E8" s="6"/>
      <c r="F8" s="6"/>
      <c r="G8" s="6"/>
      <c r="H8" s="11"/>
      <c r="I8" s="12"/>
      <c r="J8" s="13"/>
      <c r="K8" s="13"/>
      <c r="L8" s="11"/>
      <c r="M8" s="11"/>
      <c r="N8" s="11"/>
      <c r="O8" s="11"/>
      <c r="P8" s="11"/>
      <c r="Q8" s="11"/>
      <c r="R8" s="11"/>
      <c r="S8" s="11"/>
      <c r="T8" s="11"/>
      <c r="U8" s="11"/>
      <c r="V8" s="11"/>
      <c r="W8" s="11"/>
      <c r="X8" s="11"/>
      <c r="Y8" s="11"/>
      <c r="Z8" s="11"/>
      <c r="AA8" s="11"/>
      <c r="AB8" s="11"/>
      <c r="AC8" s="11"/>
      <c r="AD8" s="11"/>
      <c r="AE8" s="11"/>
      <c r="AF8" s="11"/>
      <c r="AG8" s="11"/>
    </row>
    <row r="9" spans="1:33" ht="14.5">
      <c r="B9" s="14" t="s">
        <v>12</v>
      </c>
      <c r="C9" s="15">
        <v>43725</v>
      </c>
      <c r="D9" s="22">
        <v>43731</v>
      </c>
      <c r="E9" s="16">
        <f t="shared" ref="E9:E14" si="0">INT(C9)-INT($C$9)</f>
        <v>0</v>
      </c>
      <c r="F9" s="21">
        <f>DATEDIF(C9,D9,"d")+1</f>
        <v>7</v>
      </c>
      <c r="G9" s="19">
        <v>0.1</v>
      </c>
      <c r="H9" s="2"/>
      <c r="I9" s="2"/>
      <c r="J9" s="2"/>
      <c r="K9" s="2"/>
      <c r="L9" s="2"/>
      <c r="M9" s="2"/>
      <c r="N9" s="2"/>
      <c r="O9" s="2"/>
      <c r="P9" s="2"/>
      <c r="Q9" s="2"/>
      <c r="R9" s="2"/>
      <c r="S9" s="2"/>
      <c r="T9" s="2"/>
      <c r="U9" s="2"/>
      <c r="V9" s="2"/>
      <c r="W9" s="2"/>
      <c r="X9" s="2"/>
      <c r="Y9" s="2"/>
      <c r="Z9" s="2"/>
      <c r="AA9" s="2"/>
      <c r="AB9" s="2"/>
      <c r="AC9" s="2"/>
      <c r="AD9" s="2"/>
      <c r="AE9" s="2"/>
      <c r="AF9" s="2"/>
      <c r="AG9" s="2"/>
    </row>
    <row r="10" spans="1:33" ht="14.5">
      <c r="B10" s="14" t="s">
        <v>40</v>
      </c>
      <c r="C10" s="20">
        <v>43731</v>
      </c>
      <c r="D10" s="22">
        <v>43735</v>
      </c>
      <c r="E10" s="16">
        <f t="shared" si="0"/>
        <v>6</v>
      </c>
      <c r="F10" s="21">
        <f t="shared" ref="F10:F14" si="1">DATEDIF(C10,D10,"d")+1</f>
        <v>5</v>
      </c>
      <c r="G10" s="19">
        <v>0.2</v>
      </c>
      <c r="H10" s="2"/>
      <c r="I10" s="2"/>
      <c r="J10" s="2"/>
      <c r="K10" s="2"/>
      <c r="L10" s="2"/>
      <c r="M10" s="2"/>
      <c r="N10" s="2"/>
      <c r="O10" s="2"/>
      <c r="P10" s="2"/>
      <c r="Q10" s="2"/>
      <c r="R10" s="2"/>
      <c r="S10" s="2"/>
      <c r="T10" s="2"/>
      <c r="U10" s="2"/>
      <c r="V10" s="2"/>
      <c r="W10" s="2"/>
      <c r="X10" s="2"/>
      <c r="Y10" s="2"/>
      <c r="Z10" s="2"/>
      <c r="AA10" s="2"/>
      <c r="AB10" s="2"/>
      <c r="AC10" s="2"/>
      <c r="AD10" s="2"/>
      <c r="AE10" s="2"/>
      <c r="AF10" s="2"/>
      <c r="AG10" s="2"/>
    </row>
    <row r="11" spans="1:33" ht="14.5">
      <c r="B11" s="14" t="s">
        <v>14</v>
      </c>
      <c r="C11" s="20">
        <v>43738</v>
      </c>
      <c r="D11" s="22">
        <v>43742</v>
      </c>
      <c r="E11" s="16">
        <f t="shared" si="0"/>
        <v>13</v>
      </c>
      <c r="F11" s="21">
        <f t="shared" si="1"/>
        <v>5</v>
      </c>
      <c r="G11" s="17">
        <v>0.4</v>
      </c>
      <c r="H11" s="2"/>
      <c r="I11" s="2"/>
      <c r="J11" s="2"/>
      <c r="K11" s="2"/>
      <c r="L11" s="2"/>
      <c r="M11" s="2"/>
      <c r="N11" s="2"/>
      <c r="O11" s="2"/>
      <c r="P11" s="2"/>
      <c r="Q11" s="2"/>
      <c r="R11" s="2"/>
      <c r="S11" s="2"/>
      <c r="T11" s="2"/>
      <c r="U11" s="2"/>
      <c r="V11" s="2"/>
      <c r="W11" s="2"/>
      <c r="X11" s="2"/>
      <c r="Y11" s="2"/>
      <c r="Z11" s="2"/>
      <c r="AA11" s="2"/>
      <c r="AB11" s="2"/>
      <c r="AC11" s="2"/>
      <c r="AD11" s="2"/>
      <c r="AE11" s="2"/>
      <c r="AF11" s="2"/>
      <c r="AG11" s="2"/>
    </row>
    <row r="12" spans="1:33" ht="14.5">
      <c r="B12" s="24" t="s">
        <v>39</v>
      </c>
      <c r="C12" s="20">
        <v>43745</v>
      </c>
      <c r="D12" s="22">
        <v>43752</v>
      </c>
      <c r="E12" s="16">
        <f t="shared" si="0"/>
        <v>20</v>
      </c>
      <c r="F12" s="21">
        <f t="shared" si="1"/>
        <v>8</v>
      </c>
      <c r="G12" s="18">
        <v>0.6</v>
      </c>
    </row>
    <row r="13" spans="1:33" ht="14.5">
      <c r="B13" s="14" t="s">
        <v>11</v>
      </c>
      <c r="C13" s="15">
        <v>43788</v>
      </c>
      <c r="D13" s="20">
        <v>43791</v>
      </c>
      <c r="E13" s="16">
        <f t="shared" si="0"/>
        <v>63</v>
      </c>
      <c r="F13" s="21">
        <f t="shared" si="1"/>
        <v>4</v>
      </c>
      <c r="G13" s="18">
        <v>0.8</v>
      </c>
    </row>
    <row r="14" spans="1:33" ht="15.75" customHeight="1">
      <c r="A14" s="2"/>
      <c r="B14" s="14" t="s">
        <v>15</v>
      </c>
      <c r="C14" s="20">
        <v>43819</v>
      </c>
      <c r="D14" s="20">
        <v>43830</v>
      </c>
      <c r="E14" s="16">
        <f t="shared" si="0"/>
        <v>94</v>
      </c>
      <c r="F14" s="21">
        <f t="shared" si="1"/>
        <v>12</v>
      </c>
      <c r="G14" s="17">
        <v>1</v>
      </c>
    </row>
    <row r="15" spans="1:33" ht="15.75" customHeight="1">
      <c r="A15" s="2"/>
      <c r="B15" s="2"/>
      <c r="C15" s="2"/>
      <c r="D15" s="2"/>
      <c r="E15" s="2"/>
      <c r="F15" s="2"/>
      <c r="G15" s="2"/>
    </row>
    <row r="16" spans="1:33" ht="15.75" customHeight="1">
      <c r="A16" s="2"/>
      <c r="B16" s="2"/>
      <c r="C16" s="2"/>
      <c r="D16" s="2"/>
      <c r="E16" s="2"/>
      <c r="F16" s="2"/>
      <c r="G16" s="2"/>
    </row>
    <row r="20" ht="12.5"/>
    <row r="21" ht="12.5"/>
    <row r="22" ht="12.5"/>
    <row r="23" ht="12.5"/>
    <row r="24" ht="12.5"/>
    <row r="25" ht="12.5"/>
    <row r="26" ht="12.5"/>
    <row r="27" ht="12.5"/>
    <row r="28" ht="12.5"/>
    <row r="29" ht="12.5"/>
    <row r="30" ht="12.5"/>
    <row r="31" ht="12.5"/>
    <row r="32" ht="12.5"/>
    <row r="33" ht="12.5"/>
    <row r="34" ht="12.5"/>
  </sheetData>
  <mergeCells count="13">
    <mergeCell ref="AB6:AF6"/>
    <mergeCell ref="W6:AA6"/>
    <mergeCell ref="R6:V6"/>
    <mergeCell ref="H6:L6"/>
    <mergeCell ref="M6:Q6"/>
    <mergeCell ref="A6:A7"/>
    <mergeCell ref="B6:B7"/>
    <mergeCell ref="E6:E7"/>
    <mergeCell ref="A3:G3"/>
    <mergeCell ref="G6:G7"/>
    <mergeCell ref="F6:F7"/>
    <mergeCell ref="D6:D7"/>
    <mergeCell ref="C6:C7"/>
  </mergeCells>
  <conditionalFormatting sqref="G10:G14">
    <cfRule type="top10" dxfId="1" priority="5" percent="1" rank="10"/>
    <cfRule type="colorScale" priority="7">
      <colorScale>
        <cfvo type="percent" val="0"/>
        <cfvo type="percent" val="100"/>
        <color rgb="FFFFFFFF"/>
        <color rgb="FF5CBCD6"/>
      </colorScale>
    </cfRule>
  </conditionalFormatting>
  <conditionalFormatting sqref="G9">
    <cfRule type="top10" dxfId="0" priority="1" percent="1" rank="10"/>
    <cfRule type="colorScale" priority="2">
      <colorScale>
        <cfvo type="percent" val="0"/>
        <cfvo type="percent" val="100"/>
        <color rgb="FFFFFFFF"/>
        <color rgb="FF5CBCD6"/>
      </colorScale>
    </cfRule>
  </conditionalFormatting>
  <dataValidations count="1">
    <dataValidation type="custom" allowBlank="1" showDropDown="1" sqref="C9:D13" xr:uid="{00000000-0002-0000-0100-000000000000}">
      <formula1>OR(NOT(ISERROR(DATEVALUE(C9))), AND(ISNUMBER(C9), LEFT(CELL("format", C9))="D"))</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A9640-2D7E-46E4-BAA1-BB8C19D218FA}">
  <dimension ref="A1:P38"/>
  <sheetViews>
    <sheetView topLeftCell="B1" workbookViewId="0">
      <selection activeCell="D8" sqref="D8"/>
    </sheetView>
  </sheetViews>
  <sheetFormatPr defaultRowHeight="12.5"/>
  <cols>
    <col min="2" max="2" width="14.90625" customWidth="1"/>
    <col min="3" max="3" width="15.08984375" style="26" customWidth="1"/>
    <col min="6" max="6" width="19.1796875" customWidth="1"/>
    <col min="10" max="10" width="15.08984375" customWidth="1"/>
    <col min="13" max="13" width="36.36328125" customWidth="1"/>
  </cols>
  <sheetData>
    <row r="1" spans="1:16" s="25" customFormat="1">
      <c r="C1" s="26"/>
    </row>
    <row r="2" spans="1:16" s="25" customFormat="1">
      <c r="C2" s="26"/>
    </row>
    <row r="3" spans="1:16">
      <c r="B3" t="s">
        <v>27</v>
      </c>
      <c r="I3" t="s">
        <v>31</v>
      </c>
      <c r="M3" s="25" t="s">
        <v>38</v>
      </c>
    </row>
    <row r="4" spans="1:16">
      <c r="B4" t="s">
        <v>28</v>
      </c>
      <c r="I4" t="s">
        <v>32</v>
      </c>
    </row>
    <row r="5" spans="1:16" s="25" customFormat="1">
      <c r="B5" t="s">
        <v>29</v>
      </c>
      <c r="C5" s="26"/>
      <c r="I5" s="25" t="s">
        <v>33</v>
      </c>
      <c r="M5" s="25" t="s">
        <v>37</v>
      </c>
    </row>
    <row r="6" spans="1:16" s="25" customFormat="1">
      <c r="C6" s="26"/>
      <c r="I6" s="25" t="s">
        <v>34</v>
      </c>
    </row>
    <row r="7" spans="1:16" s="25" customFormat="1">
      <c r="C7" s="26"/>
      <c r="I7" s="25" t="s">
        <v>35</v>
      </c>
    </row>
    <row r="8" spans="1:16">
      <c r="A8" t="s">
        <v>30</v>
      </c>
      <c r="I8" s="25" t="s">
        <v>36</v>
      </c>
    </row>
    <row r="9" spans="1:16" s="25" customFormat="1">
      <c r="C9" s="26"/>
    </row>
    <row r="10" spans="1:16">
      <c r="B10" s="33" t="s">
        <v>17</v>
      </c>
      <c r="C10" s="34"/>
      <c r="D10" s="33"/>
      <c r="E10" s="33"/>
      <c r="F10" s="33"/>
      <c r="G10" s="33"/>
      <c r="H10" s="33"/>
      <c r="I10" s="33"/>
      <c r="J10" s="33"/>
      <c r="K10" s="33"/>
      <c r="L10" s="33"/>
      <c r="M10" s="33"/>
      <c r="N10" s="33"/>
      <c r="O10" s="33"/>
    </row>
    <row r="11" spans="1:16">
      <c r="B11" s="33"/>
      <c r="C11" s="34"/>
      <c r="D11" s="33"/>
      <c r="E11" s="33"/>
      <c r="F11" s="33" t="s">
        <v>22</v>
      </c>
      <c r="G11" s="33"/>
      <c r="H11" s="33"/>
      <c r="I11" s="33"/>
      <c r="K11" s="33"/>
      <c r="L11" s="33"/>
      <c r="M11" s="33"/>
      <c r="N11" s="33"/>
      <c r="O11" s="33"/>
    </row>
    <row r="12" spans="1:16">
      <c r="B12" s="33" t="s">
        <v>19</v>
      </c>
      <c r="C12" s="34" t="s">
        <v>16</v>
      </c>
      <c r="D12" s="33"/>
      <c r="E12" s="33"/>
      <c r="F12" s="33"/>
      <c r="G12" s="36">
        <v>2015</v>
      </c>
      <c r="H12" s="36">
        <v>2016</v>
      </c>
      <c r="I12" s="36" t="s">
        <v>49</v>
      </c>
      <c r="J12" s="36" t="s">
        <v>50</v>
      </c>
      <c r="K12" s="33"/>
      <c r="L12" s="33"/>
      <c r="M12" s="33"/>
      <c r="N12" s="33"/>
      <c r="O12" s="33"/>
    </row>
    <row r="13" spans="1:16" ht="14">
      <c r="B13" s="33" t="s">
        <v>20</v>
      </c>
      <c r="C13" s="35">
        <v>43270</v>
      </c>
      <c r="D13" s="33"/>
      <c r="E13" s="33"/>
      <c r="F13" s="37" t="s">
        <v>44</v>
      </c>
      <c r="G13" s="38">
        <v>17668</v>
      </c>
      <c r="H13" s="38">
        <v>16115</v>
      </c>
      <c r="I13" s="38">
        <v>11837</v>
      </c>
      <c r="J13" s="39" t="s">
        <v>47</v>
      </c>
      <c r="K13" s="33"/>
      <c r="M13" s="42" t="s">
        <v>51</v>
      </c>
      <c r="N13">
        <v>14</v>
      </c>
      <c r="O13" s="33"/>
      <c r="P13" s="33" t="s">
        <v>23</v>
      </c>
    </row>
    <row r="14" spans="1:16" ht="14">
      <c r="B14" s="33" t="s">
        <v>21</v>
      </c>
      <c r="C14" s="34" t="s">
        <v>18</v>
      </c>
      <c r="D14" s="33"/>
      <c r="E14" s="33"/>
      <c r="F14" s="37" t="s">
        <v>45</v>
      </c>
      <c r="G14" s="38">
        <v>293315</v>
      </c>
      <c r="H14" s="38">
        <v>268564</v>
      </c>
      <c r="I14" s="38">
        <v>288045</v>
      </c>
      <c r="J14" s="40">
        <v>94118</v>
      </c>
      <c r="K14" s="33"/>
      <c r="M14" s="42" t="s">
        <v>52</v>
      </c>
      <c r="N14">
        <v>5</v>
      </c>
      <c r="O14" s="33"/>
      <c r="P14" s="33" t="s">
        <v>24</v>
      </c>
    </row>
    <row r="15" spans="1:16" ht="26">
      <c r="F15" s="37" t="s">
        <v>46</v>
      </c>
      <c r="G15" s="41">
        <v>81.900000000000006</v>
      </c>
      <c r="H15" s="41">
        <v>76</v>
      </c>
      <c r="I15" s="41">
        <v>56.7</v>
      </c>
      <c r="J15" s="43" t="s">
        <v>48</v>
      </c>
    </row>
    <row r="20" spans="2:16">
      <c r="B20" s="33" t="s">
        <v>19</v>
      </c>
      <c r="C20" s="34" t="s">
        <v>25</v>
      </c>
      <c r="D20" s="33"/>
      <c r="E20" s="33"/>
      <c r="F20" s="33"/>
      <c r="G20" s="36">
        <v>2015</v>
      </c>
      <c r="H20" s="36">
        <v>2016</v>
      </c>
      <c r="I20" s="36" t="s">
        <v>49</v>
      </c>
      <c r="J20" s="36" t="s">
        <v>50</v>
      </c>
      <c r="K20" s="33"/>
      <c r="L20" s="33"/>
      <c r="M20" s="33"/>
      <c r="N20" s="33"/>
      <c r="O20" s="33"/>
    </row>
    <row r="21" spans="2:16" ht="13">
      <c r="B21" s="33" t="s">
        <v>20</v>
      </c>
      <c r="C21" s="35">
        <v>43364</v>
      </c>
      <c r="D21" s="33"/>
      <c r="E21" s="33"/>
      <c r="F21" s="37" t="s">
        <v>44</v>
      </c>
      <c r="G21" s="44">
        <v>13241</v>
      </c>
      <c r="H21" s="44">
        <v>13957</v>
      </c>
      <c r="I21" s="44">
        <v>12043</v>
      </c>
      <c r="J21" s="33" t="s">
        <v>53</v>
      </c>
      <c r="K21" s="33"/>
      <c r="L21" s="33"/>
      <c r="M21" s="33"/>
      <c r="N21" s="33"/>
      <c r="O21" s="33"/>
      <c r="P21" s="33"/>
    </row>
    <row r="22" spans="2:16" ht="13">
      <c r="B22" s="33" t="s">
        <v>21</v>
      </c>
      <c r="C22" s="34" t="s">
        <v>26</v>
      </c>
      <c r="D22" s="33"/>
      <c r="E22" s="33"/>
      <c r="F22" s="37" t="s">
        <v>45</v>
      </c>
      <c r="G22" s="44">
        <v>262147</v>
      </c>
      <c r="H22" s="44">
        <v>252567</v>
      </c>
      <c r="I22" s="44">
        <v>216110</v>
      </c>
      <c r="J22" s="45">
        <v>60691</v>
      </c>
      <c r="K22" s="33"/>
      <c r="L22" s="33"/>
      <c r="M22" s="42" t="s">
        <v>51</v>
      </c>
      <c r="N22" s="33">
        <v>19</v>
      </c>
      <c r="O22" s="33"/>
      <c r="P22" s="33"/>
    </row>
    <row r="23" spans="2:16" ht="26">
      <c r="B23" s="33"/>
      <c r="C23" s="34"/>
      <c r="D23" s="33"/>
      <c r="E23" s="33"/>
      <c r="F23" s="37" t="s">
        <v>46</v>
      </c>
      <c r="G23">
        <v>329.7</v>
      </c>
      <c r="H23">
        <v>353.7</v>
      </c>
      <c r="I23">
        <v>310.89999999999998</v>
      </c>
      <c r="J23" t="s">
        <v>54</v>
      </c>
      <c r="K23" s="33"/>
      <c r="L23" s="33"/>
      <c r="M23" s="42" t="s">
        <v>52</v>
      </c>
      <c r="N23" s="33">
        <v>4</v>
      </c>
      <c r="O23" s="33"/>
      <c r="P23" s="33"/>
    </row>
    <row r="28" spans="2:16">
      <c r="B28" s="33" t="s">
        <v>19</v>
      </c>
      <c r="C28" t="s">
        <v>56</v>
      </c>
      <c r="F28" s="33"/>
      <c r="G28" s="36"/>
      <c r="H28" s="36"/>
      <c r="I28" s="36"/>
      <c r="J28" s="36" t="s">
        <v>50</v>
      </c>
      <c r="K28" s="33"/>
      <c r="L28" s="33"/>
      <c r="M28" s="33"/>
    </row>
    <row r="29" spans="2:16" ht="13">
      <c r="B29" s="33" t="s">
        <v>20</v>
      </c>
      <c r="C29" s="35">
        <v>43364</v>
      </c>
      <c r="F29" s="37" t="s">
        <v>44</v>
      </c>
      <c r="G29" s="44"/>
      <c r="H29" s="44"/>
      <c r="I29" s="44"/>
      <c r="J29" s="33" t="s">
        <v>57</v>
      </c>
      <c r="K29" s="33"/>
      <c r="L29" s="33"/>
      <c r="M29" s="33"/>
    </row>
    <row r="30" spans="2:16" ht="13">
      <c r="B30" s="33" t="s">
        <v>21</v>
      </c>
      <c r="C30" s="26" t="s">
        <v>55</v>
      </c>
      <c r="F30" s="37" t="s">
        <v>45</v>
      </c>
      <c r="G30" s="44"/>
      <c r="H30" s="44"/>
      <c r="I30" s="44"/>
      <c r="J30" s="45">
        <v>96470</v>
      </c>
      <c r="K30" s="33"/>
      <c r="L30" s="33"/>
      <c r="M30" s="42" t="s">
        <v>51</v>
      </c>
      <c r="N30">
        <v>22</v>
      </c>
    </row>
    <row r="31" spans="2:16" ht="26">
      <c r="F31" s="37" t="s">
        <v>46</v>
      </c>
      <c r="G31" s="25"/>
      <c r="H31" s="25"/>
      <c r="I31" s="25"/>
      <c r="J31" s="25" t="s">
        <v>58</v>
      </c>
      <c r="K31" s="33"/>
      <c r="L31" s="33"/>
      <c r="M31" s="42" t="s">
        <v>52</v>
      </c>
      <c r="N31">
        <v>4</v>
      </c>
    </row>
    <row r="32" spans="2:16">
      <c r="K32" s="25"/>
      <c r="L32" s="25"/>
      <c r="M32" s="25"/>
    </row>
    <row r="35" spans="2:14">
      <c r="B35" s="33" t="s">
        <v>19</v>
      </c>
      <c r="C35" s="25" t="s">
        <v>59</v>
      </c>
      <c r="D35" s="25"/>
      <c r="E35" s="25"/>
      <c r="F35" s="33"/>
      <c r="G35" s="36"/>
      <c r="H35" s="36"/>
      <c r="I35" s="36"/>
      <c r="J35" s="36" t="s">
        <v>50</v>
      </c>
      <c r="K35" s="33"/>
      <c r="L35" s="33"/>
      <c r="M35" s="33"/>
    </row>
    <row r="36" spans="2:14" ht="13">
      <c r="B36" s="33" t="s">
        <v>20</v>
      </c>
      <c r="C36" s="35">
        <v>43371</v>
      </c>
      <c r="D36" s="25"/>
      <c r="E36" s="25"/>
      <c r="F36" s="37" t="s">
        <v>44</v>
      </c>
      <c r="G36" s="44"/>
      <c r="H36" s="44"/>
      <c r="I36" s="44"/>
      <c r="J36" s="33" t="s">
        <v>61</v>
      </c>
      <c r="K36" s="33"/>
      <c r="L36" s="33"/>
      <c r="M36" s="33"/>
    </row>
    <row r="37" spans="2:14" ht="13">
      <c r="B37" s="33" t="s">
        <v>21</v>
      </c>
      <c r="C37" s="26" t="s">
        <v>60</v>
      </c>
      <c r="D37" s="25"/>
      <c r="E37" s="25"/>
      <c r="F37" s="37" t="s">
        <v>45</v>
      </c>
      <c r="G37" s="44"/>
      <c r="H37" s="44"/>
      <c r="I37" s="44"/>
      <c r="J37" s="45">
        <v>24212</v>
      </c>
      <c r="K37" s="33"/>
      <c r="L37" s="33"/>
      <c r="M37" s="42" t="s">
        <v>51</v>
      </c>
      <c r="N37">
        <v>18</v>
      </c>
    </row>
    <row r="38" spans="2:14" ht="26">
      <c r="B38" s="25"/>
      <c r="D38" s="25"/>
      <c r="E38" s="25"/>
      <c r="F38" s="37" t="s">
        <v>46</v>
      </c>
      <c r="G38" s="25"/>
      <c r="H38" s="25"/>
      <c r="I38" s="25"/>
      <c r="J38" s="25" t="s">
        <v>62</v>
      </c>
      <c r="K38" s="33"/>
      <c r="L38" s="33"/>
      <c r="M38" s="42" t="s">
        <v>52</v>
      </c>
      <c r="N38">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38804-2830-4F94-A037-D8F819395A37}">
  <dimension ref="D2:H14"/>
  <sheetViews>
    <sheetView workbookViewId="0">
      <selection activeCell="D15" sqref="D15"/>
    </sheetView>
  </sheetViews>
  <sheetFormatPr defaultRowHeight="12.5"/>
  <cols>
    <col min="8" max="8" width="25.54296875" style="26" customWidth="1"/>
  </cols>
  <sheetData>
    <row r="2" spans="4:4">
      <c r="D2" t="s">
        <v>63</v>
      </c>
    </row>
    <row r="3" spans="4:4">
      <c r="D3" t="s">
        <v>42</v>
      </c>
    </row>
    <row r="4" spans="4:4">
      <c r="D4" t="s">
        <v>41</v>
      </c>
    </row>
    <row r="5" spans="4:4">
      <c r="D5" t="s">
        <v>43</v>
      </c>
    </row>
    <row r="9" spans="4:4">
      <c r="D9" t="s">
        <v>64</v>
      </c>
    </row>
    <row r="11" spans="4:4">
      <c r="D11" t="s">
        <v>65</v>
      </c>
    </row>
    <row r="13" spans="4:4">
      <c r="D13" t="s">
        <v>66</v>
      </c>
    </row>
    <row r="14" spans="4:4">
      <c r="D14" t="s">
        <v>67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B2"/>
  <sheetViews>
    <sheetView tabSelected="1" workbookViewId="0" rightToLeft="false">
      <selection activeCell="C5" sqref="C5"/>
    </sheetView>
  </sheetViews>
  <sheetFormatPr defaultRowHeight="15"/>
  <sheetData>
    <row outlineLevel="0" r="1">
      <c r="A1" s="34" t="inlineStr">
        <is>
          <t>ID</t>
        </is>
      </c>
      <c r="B1" s="34" t="inlineStr">
        <is>
          <t>Field1</t>
        </is>
      </c>
    </row>
    <row outlineLevel="0" r="2">
      <c r="A2" s="34">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Access</Application>
  <DocSecurity>0</DocSecurity>
  <ScaleCrop>false</ScaleCrop>
  <HeadingPairs>
    <vt:vector size="2" baseType="variant">
      <vt:variant>
        <vt:lpstr>Worksheets</vt:lpstr>
      </vt:variant>
      <vt:variant>
        <vt:i4>3</vt:i4>
      </vt:variant>
    </vt:vector>
  </HeadingPairs>
  <TitlesOfParts>
    <vt:vector size="3" baseType="lpstr">
      <vt:lpstr>Basic Gantt Chart</vt:lpstr>
      <vt:lpstr>Findings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Morton</dc:creator>
  <cp:lastModifiedBy>Lakshman Pulibandla</cp:lastModifiedBy>
  <dcterms:created xsi:type="dcterms:W3CDTF">2018-06-20T16:10:08Z</dcterms:created>
  <dcterms:modified xsi:type="dcterms:W3CDTF">2019-09-19T22:24:22Z</dcterms:modified>
</cp:coreProperties>
</file>