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426"/>
  <workbookPr autoCompressPictures="0"/>
  <bookViews>
    <workbookView xWindow="0" yWindow="0" windowWidth="25600" windowHeight="14320"/>
  </bookViews>
  <sheets>
    <sheet name="Overview" sheetId="5" r:id="rId1"/>
    <sheet name="Cards and Approval Tasks" sheetId="2" r:id="rId2"/>
    <sheet name="Standard Tasks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6" l="1"/>
  <c r="D3" i="6"/>
  <c r="D4" i="6"/>
  <c r="D2" i="2"/>
  <c r="F5" i="5"/>
  <c r="D3" i="2"/>
  <c r="F6" i="5"/>
  <c r="D4" i="2"/>
  <c r="F7" i="5"/>
  <c r="G7" i="5"/>
  <c r="G6" i="5"/>
  <c r="G5" i="5"/>
</calcChain>
</file>

<file path=xl/sharedStrings.xml><?xml version="1.0" encoding="utf-8"?>
<sst xmlns="http://schemas.openxmlformats.org/spreadsheetml/2006/main" count="520" uniqueCount="282">
  <si>
    <t>Change Log</t>
  </si>
  <si>
    <t>Test Case ID</t>
  </si>
  <si>
    <t>Test Case Description</t>
  </si>
  <si>
    <t>Expected Result</t>
  </si>
  <si>
    <t>Status</t>
  </si>
  <si>
    <t>Test Scenario</t>
  </si>
  <si>
    <t>Test Environment</t>
  </si>
  <si>
    <t>Comments</t>
  </si>
  <si>
    <t>Not Started</t>
  </si>
  <si>
    <t>Test Info</t>
  </si>
  <si>
    <t>Test Summary</t>
  </si>
  <si>
    <t>Total Passed</t>
  </si>
  <si>
    <t>Total Failed</t>
  </si>
  <si>
    <t>Total Remaining</t>
  </si>
  <si>
    <t>Instructions</t>
  </si>
  <si>
    <t xml:space="preserve">In the "Status" column, use Pass, Fail, or Not Started.  </t>
  </si>
  <si>
    <t>Totals and color highlighting will update automatically based on the Status column</t>
  </si>
  <si>
    <t>Total Test Cases Passed</t>
  </si>
  <si>
    <t>Total Test Cases Failed</t>
  </si>
  <si>
    <t>Total Test Cases Remaining</t>
  </si>
  <si>
    <t>Number</t>
  </si>
  <si>
    <t>Percent</t>
  </si>
  <si>
    <t>Person</t>
  </si>
  <si>
    <t>Date</t>
  </si>
  <si>
    <t>Created Doc</t>
  </si>
  <si>
    <t>Test Results Summary (Auto Calculated)</t>
  </si>
  <si>
    <t>Vel</t>
  </si>
  <si>
    <t>Test Instructions / Pre Conditions</t>
  </si>
  <si>
    <t>Testing Boards with various roles</t>
  </si>
  <si>
    <t>QA</t>
  </si>
  <si>
    <t>Tested by</t>
  </si>
  <si>
    <t>Go to boards and chek no cards and all 4 lists exist</t>
  </si>
  <si>
    <t>NAME</t>
  </si>
  <si>
    <t>User Role</t>
  </si>
  <si>
    <t>Project Engineer</t>
  </si>
  <si>
    <t>Projec Engineer</t>
  </si>
  <si>
    <t>Create a New Card with a title</t>
  </si>
  <si>
    <t>Release Coordinator</t>
  </si>
  <si>
    <t>Assign himself as a coordinator</t>
  </si>
  <si>
    <t>all data saved</t>
  </si>
  <si>
    <t>Move the card to next list</t>
  </si>
  <si>
    <t>unable to move</t>
  </si>
  <si>
    <t>card exists in List 1 and card opened</t>
  </si>
  <si>
    <t>Card Moved  (List count Increased to 1 for List 2)</t>
  </si>
  <si>
    <t>Move the card from List 1 to List 2</t>
  </si>
  <si>
    <t>Click on Check list icon on top</t>
  </si>
  <si>
    <t>View taken to Approvals</t>
  </si>
  <si>
    <t>Type 'Approval 1 for Card 1' and click ADD button</t>
  </si>
  <si>
    <t>Task with the title has been opened</t>
  </si>
  <si>
    <t>Card is scrollable and all fields visible</t>
  </si>
  <si>
    <t>Open the card and check it lists all fields and scrollable till activity which says Project Engineer  created the board</t>
  </si>
  <si>
    <t>All details saved and Back to Card screen</t>
  </si>
  <si>
    <t>Once its back to Card window check if it comes back to Approval List and you can see the Task title, Owner and Due Date</t>
  </si>
  <si>
    <t>Able to see all data in the approval list</t>
  </si>
  <si>
    <t>Click on To-Do and go to tasks section</t>
  </si>
  <si>
    <t>Add title and Assign only PM as a owner and Add some description, start date and end date and then Click X or click outside the window</t>
  </si>
  <si>
    <t>Create one more approval task 'Approval 2 for Card 1' and click ADD button</t>
  </si>
  <si>
    <t>You should see only one  newly created task 'Approval 1 for Card 1'</t>
  </si>
  <si>
    <t>Click on Scrumboard and go back to Issues Board</t>
  </si>
  <si>
    <t>You should see only one card Card 1</t>
  </si>
  <si>
    <t>Open the card and check all attributes saved so far is available + 2 approval Tasks</t>
  </si>
  <si>
    <t>All Data and tasks visible</t>
  </si>
  <si>
    <t>Go to To-Do Tasks and Come back to Issues Board and confirm card 1 is in List 2</t>
  </si>
  <si>
    <t>Card in List 2 and 0/2 Task is visible in the card list view</t>
  </si>
  <si>
    <t>Login as a PM and go to To-Do Tasks section</t>
  </si>
  <si>
    <t>Project Manager</t>
  </si>
  <si>
    <t>Two Approval Tasks Visible</t>
  </si>
  <si>
    <t>Open Approval 1 Task - check it has both RC and PM as a Owner and add some more description</t>
  </si>
  <si>
    <t>All data visible and description saved</t>
  </si>
  <si>
    <t>Close the task by clicking outside the window</t>
  </si>
  <si>
    <t>Task closed, description is updated and visible in the tasks list</t>
  </si>
  <si>
    <t xml:space="preserve">Approval 1 - click on the check box </t>
  </si>
  <si>
    <t>Check box checked and task completed</t>
  </si>
  <si>
    <t>Open Approval 2 Task - check it has only  PM as a Owner and add some more description and change due date</t>
  </si>
  <si>
    <t>Close the task by clicking X in the window</t>
  </si>
  <si>
    <t>Go To Scrumboard and Issues Board</t>
  </si>
  <si>
    <t>Card in List 2 and 1/2 Task is visible in the card list view</t>
  </si>
  <si>
    <t>Open the card and check it lists all fields and scrollable till activity.</t>
  </si>
  <si>
    <t>Card is scrollable and all fields visible. Approval 1 is completed and Approval 2 is open</t>
  </si>
  <si>
    <t>Create one more approval task 'Approval 3 for Card 1' and click ADD button</t>
  </si>
  <si>
    <t>Add title and Assign only Project Engineer as a owner and Add some description, start date and end date and then Click X or click outside the window</t>
  </si>
  <si>
    <t>Able to see all data in the approval list (1/3 is complete)</t>
  </si>
  <si>
    <t>You should see only two   old tasks 'Approval 1 &amp; Approval 2' and not see the 'Approval 3' Task</t>
  </si>
  <si>
    <t xml:space="preserve">Assign Duedate, Add Description, Add Change Items, Add Priority 'M' and close  </t>
  </si>
  <si>
    <t>Modify priority from 'M' to 'H'</t>
  </si>
  <si>
    <t>Data saved</t>
  </si>
  <si>
    <t>Move the card from List 2 to List 3</t>
  </si>
  <si>
    <t>Card Moved  (List count Increased to 1 for List 3, all other lists count 0)</t>
  </si>
  <si>
    <t>Open the card and check all attributes saved so far is available + 3 approval Tasks</t>
  </si>
  <si>
    <t>Only one Approval Task 'Approval 3' is Visible</t>
  </si>
  <si>
    <t>Open Approval 3 Task - check it has Project Engineer (logged in user) as a Owner and add some more description</t>
  </si>
  <si>
    <t xml:space="preserve">Approval 3 - click on the check box </t>
  </si>
  <si>
    <t>In the task open view, try to modify the owner</t>
  </si>
  <si>
    <t>Owner is non editable field</t>
  </si>
  <si>
    <t>Login as a Project Engineer and go to To-Do Tasks section</t>
  </si>
  <si>
    <t>Login as RC and go to the Issues board and open the card 1</t>
  </si>
  <si>
    <t>Make changes to description and add 'Moving to List 4' and then click somewhere else in the card</t>
  </si>
  <si>
    <t>Description changed</t>
  </si>
  <si>
    <t>Open the card from List 3 and go to comments section and add 'Comments 1' and click add</t>
  </si>
  <si>
    <t>Comment 1 added</t>
  </si>
  <si>
    <t>Scroll to Attachments section and add a JPG image</t>
  </si>
  <si>
    <t>Card in List 3 and 1/3 Task is visible in the card list view with Red color (Priority H) and Comments 1 and Attachments 1 and Cover image</t>
  </si>
  <si>
    <t>Open the card and go to attachment section and change the attachment with remove cover image and close the card</t>
  </si>
  <si>
    <t>Card in List 3 and 1/3 Task is visible in the card list view with Red color (Priority H) and Comments 1 and Attachments 1 and NO Cover image</t>
  </si>
  <si>
    <t>Card with all attributes, comments, activity, Approvals and Attachments are visible</t>
  </si>
  <si>
    <t>Images saved and card cover image has been added and Activity has been updated</t>
  </si>
  <si>
    <t>Scroll to Approval Section</t>
  </si>
  <si>
    <t>Only 'Approval 1' is not complete, other tasks 'Approval 2' and 'Approval 3' are completed</t>
  </si>
  <si>
    <t>Close the card</t>
  </si>
  <si>
    <t>Card in List 3 and 2/3 Task is visible in the card list view with Red color (Priority H) and Comments 2 and Attachments 1 and with a Cover image</t>
  </si>
  <si>
    <t>Scroll to comments section and add 'Comments 2' and click add</t>
  </si>
  <si>
    <t>Comments added</t>
  </si>
  <si>
    <t>Now drag the card from List 3 to List 4</t>
  </si>
  <si>
    <t>Throws an error, Approval not complete its mandatory for this move and card moves back to where it was (List 3)</t>
  </si>
  <si>
    <t>Open the card and Scroll to Approval Section</t>
  </si>
  <si>
    <t>Click on the check box in 'Approval 1' to close the task</t>
  </si>
  <si>
    <t>Task marked complete. 3/3 is complete in the tasks status bar</t>
  </si>
  <si>
    <t>Close the card and check the card in the list view</t>
  </si>
  <si>
    <t>Card in List 3 and 3/3 Task is visible in the card list view with Red color (Priority H) and Comments 2 and Attachments 1 and with a Cover image</t>
  </si>
  <si>
    <t>Card moved to List 4</t>
  </si>
  <si>
    <t>Try to drag the card from List 4 to List 3</t>
  </si>
  <si>
    <t>Unable to move (it’s a frozen list)</t>
  </si>
  <si>
    <t>Click on To-Do task and go to tasks list</t>
  </si>
  <si>
    <t>Only one task 'Approval 1' listed and striked out because its complete</t>
  </si>
  <si>
    <t>Login as a Customer Admin and go to Issues Board, and change the settings on the List 4 from Frozen selected to unselected</t>
  </si>
  <si>
    <t>Settings saved</t>
  </si>
  <si>
    <t>Card one listed in the List 4</t>
  </si>
  <si>
    <t>Open the card from List 4 and try to edit description</t>
  </si>
  <si>
    <t>Unable to edit / Error thrown since it’s a Frozen List</t>
  </si>
  <si>
    <t>Card moved to List 3</t>
  </si>
  <si>
    <t>Open the card and add a comment 'Comment 3'</t>
  </si>
  <si>
    <t>Comment saved</t>
  </si>
  <si>
    <t>Customer Admin</t>
  </si>
  <si>
    <t>No Tasks listed</t>
  </si>
  <si>
    <t>Tasks List, click on 3 dots icon and update high priority and make it starred</t>
  </si>
  <si>
    <t>Priority icon and starred icon saved</t>
  </si>
  <si>
    <t>Tasks List, click on 3 dots icon and check if delete available</t>
  </si>
  <si>
    <t>Delete option not available (user can not delete this task)</t>
  </si>
  <si>
    <t>Click on Scrumboard check the boards to see user can see 'Issues' board, and click on Issues board.</t>
  </si>
  <si>
    <t>Only one Card is listed in List 3</t>
  </si>
  <si>
    <t>Only one Approval Task 'Approval 3' is Visible with high prioirty and starred</t>
  </si>
  <si>
    <t>A company is created with the following users (all activated) 
1) Users with all different roles create (CA: Customer Admin, PE: Project Engineer, RC: Release Coordinator, PM: Project Manager, RO: Read Only)
2) All users activated assigned each roles
3) One Board created 'Issues' with 4 Lists named respectively 1, 2, 3 and 4
4) List 4 is frozen and receives cards with Approval Complete
5) All user profiles added to the board
6) Board has 3 Priority set as H (Red), M(Orange) and L (Green)
7) Board Cover Image enabled</t>
  </si>
  <si>
    <t>Task window: Add title and Assign himself and PM as a owner and Add some description, start date and end date and then Click X or click outside the window</t>
  </si>
  <si>
    <t>Click on Subscribe icon and subscribe to the card</t>
  </si>
  <si>
    <t>Subscribe icon enabled</t>
  </si>
  <si>
    <t>Login as a Read Only and go to Issues Board</t>
  </si>
  <si>
    <t>Read Only</t>
  </si>
  <si>
    <t>Only one card listed in List 3</t>
  </si>
  <si>
    <t>Check if the Subscribe icon is enabled</t>
  </si>
  <si>
    <t>Subscribe icon is enabled next to Priority label H</t>
  </si>
  <si>
    <t>Open the Card and try to edit</t>
  </si>
  <si>
    <t>Card not editable</t>
  </si>
  <si>
    <t>No tasks Listed</t>
  </si>
  <si>
    <t>Check if you can create a card</t>
  </si>
  <si>
    <t>Can not create a card</t>
  </si>
  <si>
    <t>Check if you can add a task</t>
  </si>
  <si>
    <t>Can not create a Task</t>
  </si>
  <si>
    <t>Fuse PLM - Phase II</t>
  </si>
  <si>
    <t>BCT-0001</t>
  </si>
  <si>
    <t>BCT-0002</t>
  </si>
  <si>
    <t>BCT-0003</t>
  </si>
  <si>
    <t>BCT-0004</t>
  </si>
  <si>
    <t>BCT-0005</t>
  </si>
  <si>
    <t>BCT-0006</t>
  </si>
  <si>
    <t>BCT-0007</t>
  </si>
  <si>
    <t>BCT-0008</t>
  </si>
  <si>
    <t>BCT-0009</t>
  </si>
  <si>
    <t>BCT-0010</t>
  </si>
  <si>
    <t>BCT-0011</t>
  </si>
  <si>
    <t>BCT-0012</t>
  </si>
  <si>
    <t>BCT-0013</t>
  </si>
  <si>
    <t>BCT-0014</t>
  </si>
  <si>
    <t>BCT-0015</t>
  </si>
  <si>
    <t>BCT-0016</t>
  </si>
  <si>
    <t>BCT-0017</t>
  </si>
  <si>
    <t>BCT-0018</t>
  </si>
  <si>
    <t>BCT-0019</t>
  </si>
  <si>
    <t>BCT-0020</t>
  </si>
  <si>
    <t>BCT-0021</t>
  </si>
  <si>
    <t>BCT-0022</t>
  </si>
  <si>
    <t>BCT-0023</t>
  </si>
  <si>
    <t>BCT-0024</t>
  </si>
  <si>
    <t>BCT-0025</t>
  </si>
  <si>
    <t>BCT-0026</t>
  </si>
  <si>
    <t>BCT-0027</t>
  </si>
  <si>
    <t>BCT-0028</t>
  </si>
  <si>
    <t>BCT-0029</t>
  </si>
  <si>
    <t>BCT-0030</t>
  </si>
  <si>
    <t>BCT-0031</t>
  </si>
  <si>
    <t>BCT-0032</t>
  </si>
  <si>
    <t>BCT-0033</t>
  </si>
  <si>
    <t>BCT-0034</t>
  </si>
  <si>
    <t>BCT-0035</t>
  </si>
  <si>
    <t>BCT-0036</t>
  </si>
  <si>
    <t>BCT-0037</t>
  </si>
  <si>
    <t>BCT-0038</t>
  </si>
  <si>
    <t>BCT-0039</t>
  </si>
  <si>
    <t>BCT-0040</t>
  </si>
  <si>
    <t>BCT-0041</t>
  </si>
  <si>
    <t>BCT-0042</t>
  </si>
  <si>
    <t>BCT-0043</t>
  </si>
  <si>
    <t>BCT-0044</t>
  </si>
  <si>
    <t>BCT-0045</t>
  </si>
  <si>
    <t>BCT-0046</t>
  </si>
  <si>
    <t>BCT-0047</t>
  </si>
  <si>
    <t>BCT-0048</t>
  </si>
  <si>
    <t>BCT-0049</t>
  </si>
  <si>
    <t>BCT-0050</t>
  </si>
  <si>
    <t>BCT-0051</t>
  </si>
  <si>
    <t>BCT-0052</t>
  </si>
  <si>
    <t>BCT-0053</t>
  </si>
  <si>
    <t>BCT-0054</t>
  </si>
  <si>
    <t>BCT-0055</t>
  </si>
  <si>
    <t>BCT-0056</t>
  </si>
  <si>
    <t>BCT-0057</t>
  </si>
  <si>
    <t>BCT-0058</t>
  </si>
  <si>
    <t>BCT-0059</t>
  </si>
  <si>
    <t>BCT-0060</t>
  </si>
  <si>
    <t>BCT-0061</t>
  </si>
  <si>
    <t>BCT-0062</t>
  </si>
  <si>
    <t>BCT-0063</t>
  </si>
  <si>
    <t>BCT-0064</t>
  </si>
  <si>
    <t>BCT-0065</t>
  </si>
  <si>
    <t>BCT-0066</t>
  </si>
  <si>
    <t>BCT-0067</t>
  </si>
  <si>
    <t>BCT-0068</t>
  </si>
  <si>
    <t>BCT-0069</t>
  </si>
  <si>
    <t>BCT-0070</t>
  </si>
  <si>
    <t>BCT-0071</t>
  </si>
  <si>
    <t>BCT-0072</t>
  </si>
  <si>
    <t>BCT-0073</t>
  </si>
  <si>
    <t>ST-0001</t>
  </si>
  <si>
    <t>ST-0002</t>
  </si>
  <si>
    <t>ST-0003</t>
  </si>
  <si>
    <t>ST-0004</t>
  </si>
  <si>
    <t>ST-0005</t>
  </si>
  <si>
    <t>ST-0006</t>
  </si>
  <si>
    <t>ST-0007</t>
  </si>
  <si>
    <t>ST-0008</t>
  </si>
  <si>
    <t>ST-0009</t>
  </si>
  <si>
    <t>ST-0010</t>
  </si>
  <si>
    <t>ST-0011</t>
  </si>
  <si>
    <t>ST-0012</t>
  </si>
  <si>
    <t>ST-0013</t>
  </si>
  <si>
    <t>ST-0014</t>
  </si>
  <si>
    <t>ST-0015</t>
  </si>
  <si>
    <t>ST-0016</t>
  </si>
  <si>
    <t>ST-0017</t>
  </si>
  <si>
    <t>ST-0018</t>
  </si>
  <si>
    <t>ST-0019</t>
  </si>
  <si>
    <t>No cards listed in the 4 lists (Scrumboard counter is 0)</t>
  </si>
  <si>
    <t>card created (List count Increased to 1 for List 1)  (Scrumboard counter is 1)</t>
  </si>
  <si>
    <t>Login as RC and go to the Issues board and open the card  (Scrumboard counter is 1)</t>
  </si>
  <si>
    <t>Standalone Tasks added</t>
  </si>
  <si>
    <t>Login to Fuse and navigate to To-Do</t>
  </si>
  <si>
    <t>Tasks Listed</t>
  </si>
  <si>
    <t>Task Added and Visible in the Users Task List</t>
  </si>
  <si>
    <t>Click ADD button and create task with title description and click outside the task window</t>
  </si>
  <si>
    <t>Task saved with all details</t>
  </si>
  <si>
    <t>Click on the task and open #1 check for title,description and owner as the same user. #2 Then  edit and Add start and end date and add some tag items and click on the X icon</t>
  </si>
  <si>
    <t>Click on the same task and check all details are stored and try to remove himself from owner</t>
  </si>
  <si>
    <t>This should not be posible for the user</t>
  </si>
  <si>
    <t>Close the card window by clicking X and then go to Boards on the left tree and comeback to ToDos and open the same card and check all data stored</t>
  </si>
  <si>
    <t xml:space="preserve">All data intact and owner still shows the same user </t>
  </si>
  <si>
    <t>Within the same task add Release Coordinator also as a Owner</t>
  </si>
  <si>
    <t>Both PM and Release Coordinators are part of the same task</t>
  </si>
  <si>
    <t xml:space="preserve">All data intact and owner still shows the both users </t>
  </si>
  <si>
    <t>Click ADD button and create task with title 'PM TASK' description and click outside the task window</t>
  </si>
  <si>
    <t>Tasks Listed which also includes the Standalone Task 'PM TASK'</t>
  </si>
  <si>
    <t>Open the 'PM TASK'' and try to remove PM from the task</t>
  </si>
  <si>
    <t>Error owner can not be removed</t>
  </si>
  <si>
    <t>Within the same task remove himself from Owner list and click on X button</t>
  </si>
  <si>
    <t>Click on the task 'PM TASK' and open #1 check for title,description and owner as the same user. #2 Then  edit and Add start and end date and add some tag items and click on the X icon</t>
  </si>
  <si>
    <t>Click on the same task 'PM TASK' and check all details are stored and try to remove himself from owner</t>
  </si>
  <si>
    <t>Task saved and disappeared from the To-Do Tasks list</t>
  </si>
  <si>
    <t>Click ADD button and create task 'RC TASK'  with title description and click outside the task window</t>
  </si>
  <si>
    <t>Click on the task 'RC TASK' and open #1 check for title,description and owner as the same user. #2 Then  edit and Add start and end date and add some tag items and click on the X icon</t>
  </si>
  <si>
    <t>Click on the same task 'RC TASK'  and check all details are stored and try to remove himself from owner</t>
  </si>
  <si>
    <t>Within the same task add Project Manager also as a Owner</t>
  </si>
  <si>
    <t>Standalone Task which are not linked to Cards</t>
  </si>
  <si>
    <t>Column1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</si>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</sst>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</font>
    <font>
      <u/>
      <sz val="8"/>
      <color theme="10"/>
      <name val="Euphemia"/>
      <family val="2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sz val="11"/>
      <name val="Calibri"/>
      <family val="2"/>
      <scheme val="minor"/>
    </font>
    <font>
      <b/>
      <sz val="22"/>
      <color theme="3"/>
      <name val="Calibri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5"/>
      <name val="Calibri"/>
      <family val="2"/>
      <scheme val="minor"/>
    </font>
    <font>
      <u/>
      <sz val="8"/>
      <name val="Euphemia"/>
      <family val="2"/>
    </font>
    <font>
      <b/>
      <sz val="16"/>
      <color theme="3"/>
      <name val="Calibri"/>
      <scheme val="minor"/>
    </font>
    <font>
      <sz val="16"/>
      <color theme="1"/>
      <name val="Calibri"/>
      <scheme val="minor"/>
    </font>
    <font>
      <b/>
      <i/>
      <sz val="16"/>
      <color rgb="FF7F7F7F"/>
      <name val="Calibri"/>
      <scheme val="minor"/>
    </font>
    <font>
      <sz val="14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8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7" fillId="0" borderId="0" xfId="6" applyFont="1" applyAlignment="1" applyProtection="1"/>
    <xf numFmtId="0" fontId="8" fillId="0" borderId="0" xfId="0" applyFont="1"/>
    <xf numFmtId="9" fontId="8" fillId="0" borderId="0" xfId="1" applyFont="1"/>
    <xf numFmtId="0" fontId="8" fillId="0" borderId="0" xfId="0" applyNumberFormat="1" applyFont="1"/>
    <xf numFmtId="0" fontId="9" fillId="0" borderId="1" xfId="2" applyFont="1" applyBorder="1"/>
    <xf numFmtId="15" fontId="8" fillId="0" borderId="0" xfId="0" applyNumberFormat="1" applyFont="1" applyAlignment="1">
      <alignment horizontal="left"/>
    </xf>
    <xf numFmtId="0" fontId="11" fillId="0" borderId="0" xfId="4" applyFont="1" applyAlignment="1"/>
    <xf numFmtId="0" fontId="13" fillId="0" borderId="0" xfId="0" applyFont="1" applyAlignment="1">
      <alignment horizontal="left" vertical="top" wrapText="1"/>
    </xf>
    <xf numFmtId="0" fontId="14" fillId="0" borderId="1" xfId="3" applyFont="1"/>
    <xf numFmtId="0" fontId="10" fillId="0" borderId="0" xfId="0" applyFont="1"/>
    <xf numFmtId="0" fontId="15" fillId="0" borderId="0" xfId="6" applyFont="1" applyAlignment="1" applyProtection="1"/>
    <xf numFmtId="0" fontId="16" fillId="0" borderId="1" xfId="3" applyFont="1"/>
    <xf numFmtId="0" fontId="17" fillId="0" borderId="0" xfId="0" applyFont="1"/>
    <xf numFmtId="0" fontId="16" fillId="0" borderId="0" xfId="4" applyFont="1"/>
    <xf numFmtId="0" fontId="18" fillId="0" borderId="0" xfId="5" applyFont="1"/>
    <xf numFmtId="0" fontId="16" fillId="0" borderId="0" xfId="4" applyFont="1" applyAlignment="1">
      <alignment horizontal="left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</cellXfs>
  <cellStyles count="87">
    <cellStyle name="Explanatory Text" xfId="5" builtinId="53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8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left" vertical="top" textRotation="0" wrapText="1" indent="0" justifyLastLine="0" shrinkToFit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indent="0" justifyLastLine="0" shrinkToFit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E4:G7" totalsRowShown="0" headerRowDxfId="82" dataDxfId="81">
  <tableColumns count="3">
    <tableColumn id="1" name="Test Results Summary (Auto Calculated)" dataDxfId="80"/>
    <tableColumn id="2" name="Number" dataDxfId="79">
      <calculatedColumnFormula>SUM('Cards and Approval Tasks'!D2,'Standard Tasks'!D2)</calculatedColumnFormula>
    </tableColumn>
    <tableColumn id="3" name="Percent" dataDxfId="78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E10:G12" totalsRowShown="0" headerRowDxfId="77" dataDxfId="76">
  <autoFilter ref="E10:G12"/>
  <tableColumns count="3">
    <tableColumn id="1" name="Change Log" dataDxfId="75"/>
    <tableColumn id="2" name="Person" dataDxfId="74"/>
    <tableColumn id="3" name="Date" dataDxfId="7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8:F81" totalsRowShown="0" headerRowDxfId="20" dataDxfId="19">
  <tableColumns count="6">
    <tableColumn id="1" name="Test Case ID" dataDxfId="18"/>
    <tableColumn id="2" name="Test Case Description" dataDxfId="17"/>
    <tableColumn id="4" name="User Role" dataDxfId="16"/>
    <tableColumn id="3" name="Expected Result" dataDxfId="15"/>
    <tableColumn id="6" name="Status" dataDxfId="14"/>
    <tableColumn id="9" name="Comments" dataDxfId="13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8:F27" totalsRowShown="0" headerRowDxfId="10" dataDxfId="9">
  <tableColumns count="6">
    <tableColumn id="1" name="Test Case ID" dataDxfId="8"/>
    <tableColumn id="2" name="Test Case Description" dataDxfId="7"/>
    <tableColumn id="3" name="User Role" dataDxfId="6"/>
    <tableColumn id="4" name="Expected Result" dataDxfId="5"/>
    <tableColumn id="6" name="Status" dataDxfId="4"/>
    <tableColumn id="9" name="Comments" dataDxfId="3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E28:E29" insertRow="1" totalsRowShown="0" headerRowDxfId="2" dataDxfId="1">
  <autoFilter ref="E28:E29"/>
  <tableColumns count="1">
    <tableColumn id="1" name="Column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G17"/>
  <sheetViews>
    <sheetView tabSelected="1" workbookViewId="0">
      <selection activeCell="G12" sqref="G12"/>
    </sheetView>
  </sheetViews>
  <sheetFormatPr baseColWidth="10" defaultColWidth="8.83203125" defaultRowHeight="14" x14ac:dyDescent="0"/>
  <cols>
    <col min="1" max="1" width="47.1640625" bestFit="1" customWidth="1"/>
    <col min="2" max="2" width="17.83203125" bestFit="1" customWidth="1"/>
    <col min="3" max="3" width="24.1640625" customWidth="1"/>
    <col min="4" max="4" width="17.83203125" bestFit="1" customWidth="1"/>
    <col min="5" max="5" width="39.83203125" bestFit="1" customWidth="1"/>
    <col min="6" max="6" width="10.5" bestFit="1" customWidth="1"/>
    <col min="7" max="7" width="10.83203125" bestFit="1" customWidth="1"/>
  </cols>
  <sheetData>
    <row r="1" spans="1:7" ht="44" thickBot="1">
      <c r="A1" s="6" t="s">
        <v>157</v>
      </c>
    </row>
    <row r="2" spans="1:7" ht="44" customHeight="1" thickTop="1">
      <c r="A2" s="8" t="s">
        <v>27</v>
      </c>
      <c r="B2" s="8"/>
      <c r="C2" s="8"/>
      <c r="D2" s="8"/>
      <c r="E2" s="8"/>
      <c r="F2" s="8"/>
    </row>
    <row r="3" spans="1:7" ht="10" customHeight="1">
      <c r="A3" s="26" t="s">
        <v>141</v>
      </c>
      <c r="B3" s="26"/>
      <c r="C3" s="26"/>
      <c r="D3" s="9"/>
    </row>
    <row r="4" spans="1:7" ht="18">
      <c r="A4" s="26"/>
      <c r="B4" s="26"/>
      <c r="C4" s="26"/>
      <c r="D4" s="9"/>
      <c r="E4" s="3" t="s">
        <v>25</v>
      </c>
      <c r="F4" s="3" t="s">
        <v>20</v>
      </c>
      <c r="G4" s="3" t="s">
        <v>21</v>
      </c>
    </row>
    <row r="5" spans="1:7" ht="18">
      <c r="A5" s="26"/>
      <c r="B5" s="26"/>
      <c r="C5" s="26"/>
      <c r="D5" s="9"/>
      <c r="E5" s="3" t="s">
        <v>17</v>
      </c>
      <c r="F5" s="3">
        <f>SUM('Cards and Approval Tasks'!D2,'Standard Tasks'!D2)</f>
        <v>0</v>
      </c>
      <c r="G5" s="4">
        <f>F5/SUM(F5:F7)</f>
        <v>0</v>
      </c>
    </row>
    <row r="6" spans="1:7" ht="18">
      <c r="A6" s="26"/>
      <c r="B6" s="26"/>
      <c r="C6" s="26"/>
      <c r="D6" s="9"/>
      <c r="E6" s="3" t="s">
        <v>18</v>
      </c>
      <c r="F6" s="5">
        <f>SUM('Cards and Approval Tasks'!D3,'Standard Tasks'!D3)</f>
        <v>0</v>
      </c>
      <c r="G6" s="4">
        <f>F6/SUM(F5:F7)</f>
        <v>0</v>
      </c>
    </row>
    <row r="7" spans="1:7" ht="18">
      <c r="A7" s="26"/>
      <c r="B7" s="26"/>
      <c r="C7" s="26"/>
      <c r="D7" s="9"/>
      <c r="E7" s="3" t="s">
        <v>19</v>
      </c>
      <c r="F7" s="3">
        <f>SUM('Cards and Approval Tasks'!D4,'Standard Tasks'!D4)</f>
        <v>92</v>
      </c>
      <c r="G7" s="4">
        <f>F7/SUM(F5:F7)</f>
        <v>1</v>
      </c>
    </row>
    <row r="8" spans="1:7" ht="14" customHeight="1">
      <c r="A8" s="26"/>
      <c r="B8" s="26"/>
      <c r="C8" s="26"/>
      <c r="D8" s="9"/>
    </row>
    <row r="9" spans="1:7" ht="14" customHeight="1">
      <c r="A9" s="26"/>
      <c r="B9" s="26"/>
      <c r="C9" s="26"/>
      <c r="D9" s="9"/>
    </row>
    <row r="10" spans="1:7" ht="18">
      <c r="A10" s="26"/>
      <c r="B10" s="26"/>
      <c r="C10" s="26"/>
      <c r="D10" s="9"/>
      <c r="E10" s="3" t="s">
        <v>0</v>
      </c>
      <c r="F10" s="3" t="s">
        <v>22</v>
      </c>
      <c r="G10" s="3" t="s">
        <v>23</v>
      </c>
    </row>
    <row r="11" spans="1:7" ht="18">
      <c r="A11" s="26"/>
      <c r="B11" s="26"/>
      <c r="C11" s="26"/>
      <c r="D11" s="9"/>
      <c r="E11" s="3" t="s">
        <v>24</v>
      </c>
      <c r="F11" s="3" t="s">
        <v>26</v>
      </c>
      <c r="G11" s="7">
        <v>42629</v>
      </c>
    </row>
    <row r="12" spans="1:7" ht="18">
      <c r="A12" s="26"/>
      <c r="B12" s="26"/>
      <c r="C12" s="26"/>
      <c r="D12" s="9"/>
      <c r="E12" s="3" t="s">
        <v>253</v>
      </c>
      <c r="F12" s="3" t="s">
        <v>26</v>
      </c>
      <c r="G12" s="7">
        <v>42634</v>
      </c>
    </row>
    <row r="13" spans="1:7" ht="18">
      <c r="A13" s="26"/>
      <c r="B13" s="26"/>
      <c r="C13" s="26"/>
      <c r="D13" s="9"/>
    </row>
    <row r="14" spans="1:7" ht="14" customHeight="1">
      <c r="A14" s="26"/>
      <c r="B14" s="26"/>
      <c r="C14" s="26"/>
      <c r="D14" s="9"/>
    </row>
    <row r="15" spans="1:7" ht="14" customHeight="1">
      <c r="A15" s="26"/>
      <c r="B15" s="26"/>
      <c r="C15" s="26"/>
      <c r="D15" s="9"/>
    </row>
    <row r="16" spans="1:7" ht="14" customHeight="1">
      <c r="A16" s="26"/>
      <c r="B16" s="26"/>
      <c r="C16" s="26"/>
      <c r="D16" s="9"/>
    </row>
    <row r="17" spans="1:3">
      <c r="A17" s="26"/>
      <c r="B17" s="26"/>
      <c r="C17" s="26"/>
    </row>
  </sheetData>
  <mergeCells count="1">
    <mergeCell ref="A3:C17"/>
  </mergeCells>
  <pageMargins left="0.7" right="0.7" top="0.75" bottom="0.75" header="0.3" footer="0.3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I109"/>
  <sheetViews>
    <sheetView workbookViewId="0">
      <selection activeCell="A8" sqref="A8"/>
    </sheetView>
  </sheetViews>
  <sheetFormatPr baseColWidth="10" defaultColWidth="8.83203125" defaultRowHeight="14" x14ac:dyDescent="0"/>
  <cols>
    <col min="1" max="1" width="15.83203125" bestFit="1" customWidth="1"/>
    <col min="2" max="2" width="48" customWidth="1"/>
    <col min="3" max="3" width="16.1640625" bestFit="1" customWidth="1"/>
    <col min="4" max="4" width="27.83203125" customWidth="1"/>
    <col min="5" max="5" width="20.83203125" customWidth="1"/>
    <col min="6" max="6" width="62.83203125" bestFit="1" customWidth="1"/>
    <col min="8" max="8" width="15.5" customWidth="1"/>
    <col min="9" max="9" width="37.83203125" customWidth="1"/>
  </cols>
  <sheetData>
    <row r="1" spans="1:9" ht="21" thickBot="1">
      <c r="A1" s="13" t="s">
        <v>9</v>
      </c>
      <c r="B1" s="14"/>
      <c r="C1" s="13" t="s">
        <v>10</v>
      </c>
      <c r="D1" s="14"/>
      <c r="F1" s="10" t="s">
        <v>14</v>
      </c>
      <c r="G1" s="11"/>
      <c r="H1" s="11"/>
      <c r="I1" s="12"/>
    </row>
    <row r="2" spans="1:9" ht="21" thickTop="1">
      <c r="A2" s="15" t="s">
        <v>5</v>
      </c>
      <c r="B2" s="16" t="s">
        <v>28</v>
      </c>
      <c r="C2" s="15" t="s">
        <v>11</v>
      </c>
      <c r="D2" s="17">
        <f>COUNTIF(E:E,"Pass")</f>
        <v>0</v>
      </c>
      <c r="F2" s="11" t="s">
        <v>15</v>
      </c>
      <c r="G2" s="11"/>
      <c r="H2" s="11"/>
      <c r="I2" s="11"/>
    </row>
    <row r="3" spans="1:9" ht="20">
      <c r="A3" s="15" t="s">
        <v>6</v>
      </c>
      <c r="B3" s="16" t="s">
        <v>29</v>
      </c>
      <c r="C3" s="15" t="s">
        <v>12</v>
      </c>
      <c r="D3" s="17">
        <f>COUNTIF(E:E,"Fail")</f>
        <v>0</v>
      </c>
      <c r="F3" s="11" t="s">
        <v>16</v>
      </c>
      <c r="G3" s="11"/>
      <c r="H3" s="11"/>
      <c r="I3" s="11"/>
    </row>
    <row r="4" spans="1:9" ht="20">
      <c r="A4" s="15" t="s">
        <v>30</v>
      </c>
      <c r="B4" s="16" t="s">
        <v>32</v>
      </c>
      <c r="C4" s="15" t="s">
        <v>13</v>
      </c>
      <c r="D4" s="17">
        <f>COUNTIF(E:E,"Not Started")</f>
        <v>73</v>
      </c>
    </row>
    <row r="5" spans="1:9" ht="20">
      <c r="A5" s="15" t="s">
        <v>23</v>
      </c>
      <c r="B5" s="16" t="s">
        <v>23</v>
      </c>
      <c r="C5" s="14"/>
      <c r="D5" s="14"/>
    </row>
    <row r="8" spans="1:9" ht="18">
      <c r="A8" s="18" t="s">
        <v>1</v>
      </c>
      <c r="B8" s="18" t="s">
        <v>2</v>
      </c>
      <c r="C8" s="18" t="s">
        <v>33</v>
      </c>
      <c r="D8" s="18" t="s">
        <v>3</v>
      </c>
      <c r="E8" s="18" t="s">
        <v>4</v>
      </c>
      <c r="F8" s="18" t="s">
        <v>7</v>
      </c>
    </row>
    <row r="9" spans="1:9" ht="36">
      <c r="A9" s="19" t="s">
        <v>158</v>
      </c>
      <c r="B9" s="19" t="s">
        <v>31</v>
      </c>
      <c r="C9" s="19" t="s">
        <v>35</v>
      </c>
      <c r="D9" s="19" t="s">
        <v>250</v>
      </c>
      <c r="E9" s="19" t="s">
        <v>8</v>
      </c>
      <c r="F9" s="19"/>
    </row>
    <row r="10" spans="1:9" ht="54">
      <c r="A10" s="19" t="s">
        <v>159</v>
      </c>
      <c r="B10" s="19" t="s">
        <v>36</v>
      </c>
      <c r="C10" s="19" t="s">
        <v>35</v>
      </c>
      <c r="D10" s="19" t="s">
        <v>251</v>
      </c>
      <c r="E10" s="19" t="s">
        <v>8</v>
      </c>
      <c r="F10" s="19"/>
    </row>
    <row r="11" spans="1:9" ht="54">
      <c r="A11" s="19" t="s">
        <v>160</v>
      </c>
      <c r="B11" s="19" t="s">
        <v>50</v>
      </c>
      <c r="C11" s="19" t="s">
        <v>35</v>
      </c>
      <c r="D11" s="19" t="s">
        <v>49</v>
      </c>
      <c r="E11" s="19" t="s">
        <v>8</v>
      </c>
      <c r="F11" s="19"/>
    </row>
    <row r="12" spans="1:9" ht="18">
      <c r="A12" s="19" t="s">
        <v>161</v>
      </c>
      <c r="B12" s="19" t="s">
        <v>40</v>
      </c>
      <c r="C12" s="19" t="s">
        <v>35</v>
      </c>
      <c r="D12" s="19" t="s">
        <v>41</v>
      </c>
      <c r="E12" s="19" t="s">
        <v>8</v>
      </c>
      <c r="F12" s="19"/>
    </row>
    <row r="13" spans="1:9" ht="36">
      <c r="A13" s="19" t="s">
        <v>162</v>
      </c>
      <c r="B13" s="19" t="s">
        <v>252</v>
      </c>
      <c r="C13" s="19" t="s">
        <v>37</v>
      </c>
      <c r="D13" s="19" t="s">
        <v>42</v>
      </c>
      <c r="E13" s="19" t="s">
        <v>8</v>
      </c>
      <c r="F13" s="19"/>
    </row>
    <row r="14" spans="1:9" ht="36">
      <c r="A14" s="19" t="s">
        <v>163</v>
      </c>
      <c r="B14" s="19" t="s">
        <v>38</v>
      </c>
      <c r="C14" s="19" t="s">
        <v>37</v>
      </c>
      <c r="D14" s="19" t="s">
        <v>39</v>
      </c>
      <c r="E14" s="19" t="s">
        <v>8</v>
      </c>
      <c r="F14" s="19"/>
    </row>
    <row r="15" spans="1:9" ht="36">
      <c r="A15" s="19" t="s">
        <v>164</v>
      </c>
      <c r="B15" s="19" t="s">
        <v>83</v>
      </c>
      <c r="C15" s="19" t="s">
        <v>37</v>
      </c>
      <c r="D15" s="19" t="s">
        <v>39</v>
      </c>
      <c r="E15" s="19" t="s">
        <v>8</v>
      </c>
      <c r="F15" s="19"/>
    </row>
    <row r="16" spans="1:9" ht="36">
      <c r="A16" s="19" t="s">
        <v>165</v>
      </c>
      <c r="B16" s="19" t="s">
        <v>143</v>
      </c>
      <c r="C16" s="19" t="s">
        <v>37</v>
      </c>
      <c r="D16" s="19" t="s">
        <v>144</v>
      </c>
      <c r="E16" s="19" t="s">
        <v>8</v>
      </c>
      <c r="F16" s="19"/>
    </row>
    <row r="17" spans="1:6" ht="36">
      <c r="A17" s="19" t="s">
        <v>166</v>
      </c>
      <c r="B17" s="19" t="s">
        <v>45</v>
      </c>
      <c r="C17" s="19" t="s">
        <v>37</v>
      </c>
      <c r="D17" s="19" t="s">
        <v>46</v>
      </c>
      <c r="E17" s="19" t="s">
        <v>8</v>
      </c>
      <c r="F17" s="19"/>
    </row>
    <row r="18" spans="1:6" ht="36">
      <c r="A18" s="19" t="s">
        <v>167</v>
      </c>
      <c r="B18" s="19" t="s">
        <v>47</v>
      </c>
      <c r="C18" s="19" t="s">
        <v>37</v>
      </c>
      <c r="D18" s="19" t="s">
        <v>48</v>
      </c>
      <c r="E18" s="19" t="s">
        <v>8</v>
      </c>
      <c r="F18" s="19"/>
    </row>
    <row r="19" spans="1:6" ht="72">
      <c r="A19" s="19" t="s">
        <v>168</v>
      </c>
      <c r="B19" s="19" t="s">
        <v>142</v>
      </c>
      <c r="C19" s="19" t="s">
        <v>37</v>
      </c>
      <c r="D19" s="19" t="s">
        <v>51</v>
      </c>
      <c r="E19" s="19" t="s">
        <v>8</v>
      </c>
      <c r="F19" s="19"/>
    </row>
    <row r="20" spans="1:6" ht="54">
      <c r="A20" s="19" t="s">
        <v>169</v>
      </c>
      <c r="B20" s="19" t="s">
        <v>52</v>
      </c>
      <c r="C20" s="19" t="s">
        <v>37</v>
      </c>
      <c r="D20" s="19" t="s">
        <v>53</v>
      </c>
      <c r="E20" s="19" t="s">
        <v>8</v>
      </c>
      <c r="F20" s="19"/>
    </row>
    <row r="21" spans="1:6" ht="36">
      <c r="A21" s="19" t="s">
        <v>170</v>
      </c>
      <c r="B21" s="19" t="s">
        <v>56</v>
      </c>
      <c r="C21" s="19" t="s">
        <v>37</v>
      </c>
      <c r="D21" s="19" t="s">
        <v>48</v>
      </c>
      <c r="E21" s="19" t="s">
        <v>8</v>
      </c>
      <c r="F21" s="19"/>
    </row>
    <row r="22" spans="1:6" ht="54">
      <c r="A22" s="19" t="s">
        <v>171</v>
      </c>
      <c r="B22" s="19" t="s">
        <v>55</v>
      </c>
      <c r="C22" s="19" t="s">
        <v>37</v>
      </c>
      <c r="D22" s="19" t="s">
        <v>51</v>
      </c>
      <c r="E22" s="19" t="s">
        <v>8</v>
      </c>
      <c r="F22" s="19"/>
    </row>
    <row r="23" spans="1:6" ht="54">
      <c r="A23" s="19" t="s">
        <v>172</v>
      </c>
      <c r="B23" s="19" t="s">
        <v>52</v>
      </c>
      <c r="C23" s="19" t="s">
        <v>37</v>
      </c>
      <c r="D23" s="19" t="s">
        <v>53</v>
      </c>
      <c r="E23" s="19" t="s">
        <v>8</v>
      </c>
      <c r="F23" s="19"/>
    </row>
    <row r="24" spans="1:6" ht="54">
      <c r="A24" s="19" t="s">
        <v>173</v>
      </c>
      <c r="B24" s="19" t="s">
        <v>54</v>
      </c>
      <c r="C24" s="19" t="s">
        <v>37</v>
      </c>
      <c r="D24" s="19" t="s">
        <v>57</v>
      </c>
      <c r="E24" s="19" t="s">
        <v>8</v>
      </c>
      <c r="F24" s="19"/>
    </row>
    <row r="25" spans="1:6" ht="36">
      <c r="A25" s="19" t="s">
        <v>174</v>
      </c>
      <c r="B25" s="19" t="s">
        <v>58</v>
      </c>
      <c r="C25" s="19" t="s">
        <v>37</v>
      </c>
      <c r="D25" s="19" t="s">
        <v>59</v>
      </c>
      <c r="E25" s="19" t="s">
        <v>8</v>
      </c>
      <c r="F25" s="19"/>
    </row>
    <row r="26" spans="1:6" ht="36">
      <c r="A26" s="19" t="s">
        <v>175</v>
      </c>
      <c r="B26" s="19" t="s">
        <v>44</v>
      </c>
      <c r="C26" s="19" t="s">
        <v>37</v>
      </c>
      <c r="D26" s="19" t="s">
        <v>43</v>
      </c>
      <c r="E26" s="19" t="s">
        <v>8</v>
      </c>
      <c r="F26" s="19"/>
    </row>
    <row r="27" spans="1:6" ht="36">
      <c r="A27" s="19" t="s">
        <v>176</v>
      </c>
      <c r="B27" s="19" t="s">
        <v>60</v>
      </c>
      <c r="C27" s="19" t="s">
        <v>37</v>
      </c>
      <c r="D27" s="19" t="s">
        <v>61</v>
      </c>
      <c r="E27" s="19" t="s">
        <v>8</v>
      </c>
      <c r="F27" s="19"/>
    </row>
    <row r="28" spans="1:6" ht="36">
      <c r="A28" s="19" t="s">
        <v>177</v>
      </c>
      <c r="B28" s="19" t="s">
        <v>62</v>
      </c>
      <c r="C28" s="19" t="s">
        <v>37</v>
      </c>
      <c r="D28" s="19" t="s">
        <v>63</v>
      </c>
      <c r="E28" s="19" t="s">
        <v>8</v>
      </c>
      <c r="F28" s="19"/>
    </row>
    <row r="29" spans="1:6" ht="36">
      <c r="A29" s="19" t="s">
        <v>178</v>
      </c>
      <c r="B29" s="19" t="s">
        <v>64</v>
      </c>
      <c r="C29" s="19" t="s">
        <v>65</v>
      </c>
      <c r="D29" s="19" t="s">
        <v>66</v>
      </c>
      <c r="E29" s="19" t="s">
        <v>8</v>
      </c>
      <c r="F29" s="19"/>
    </row>
    <row r="30" spans="1:6" ht="36">
      <c r="A30" s="19" t="s">
        <v>179</v>
      </c>
      <c r="B30" s="19" t="s">
        <v>67</v>
      </c>
      <c r="C30" s="19" t="s">
        <v>65</v>
      </c>
      <c r="D30" s="19" t="s">
        <v>68</v>
      </c>
      <c r="E30" s="19" t="s">
        <v>8</v>
      </c>
      <c r="F30" s="19"/>
    </row>
    <row r="31" spans="1:6" ht="54">
      <c r="A31" s="19" t="s">
        <v>180</v>
      </c>
      <c r="B31" s="19" t="s">
        <v>69</v>
      </c>
      <c r="C31" s="19" t="s">
        <v>65</v>
      </c>
      <c r="D31" s="19" t="s">
        <v>70</v>
      </c>
      <c r="E31" s="19" t="s">
        <v>8</v>
      </c>
      <c r="F31" s="19"/>
    </row>
    <row r="32" spans="1:6" ht="36">
      <c r="A32" s="19" t="s">
        <v>181</v>
      </c>
      <c r="B32" s="19" t="s">
        <v>71</v>
      </c>
      <c r="C32" s="19" t="s">
        <v>65</v>
      </c>
      <c r="D32" s="19" t="s">
        <v>72</v>
      </c>
      <c r="E32" s="19" t="s">
        <v>8</v>
      </c>
      <c r="F32" s="19"/>
    </row>
    <row r="33" spans="1:6" ht="54">
      <c r="A33" s="19" t="s">
        <v>182</v>
      </c>
      <c r="B33" s="19" t="s">
        <v>73</v>
      </c>
      <c r="C33" s="19" t="s">
        <v>65</v>
      </c>
      <c r="D33" s="19" t="s">
        <v>68</v>
      </c>
      <c r="E33" s="19" t="s">
        <v>8</v>
      </c>
      <c r="F33" s="19"/>
    </row>
    <row r="34" spans="1:6" ht="54">
      <c r="A34" s="19" t="s">
        <v>183</v>
      </c>
      <c r="B34" s="19" t="s">
        <v>74</v>
      </c>
      <c r="C34" s="19" t="s">
        <v>65</v>
      </c>
      <c r="D34" s="19" t="s">
        <v>70</v>
      </c>
      <c r="E34" s="19" t="s">
        <v>8</v>
      </c>
      <c r="F34" s="19"/>
    </row>
    <row r="35" spans="1:6" ht="36">
      <c r="A35" s="19" t="s">
        <v>184</v>
      </c>
      <c r="B35" s="19" t="s">
        <v>75</v>
      </c>
      <c r="C35" s="19" t="s">
        <v>65</v>
      </c>
      <c r="D35" s="19" t="s">
        <v>76</v>
      </c>
      <c r="E35" s="19" t="s">
        <v>8</v>
      </c>
      <c r="F35" s="19"/>
    </row>
    <row r="36" spans="1:6" ht="72">
      <c r="A36" s="19" t="s">
        <v>185</v>
      </c>
      <c r="B36" s="19" t="s">
        <v>77</v>
      </c>
      <c r="C36" s="19" t="s">
        <v>65</v>
      </c>
      <c r="D36" s="19" t="s">
        <v>78</v>
      </c>
      <c r="E36" s="19" t="s">
        <v>8</v>
      </c>
      <c r="F36" s="19"/>
    </row>
    <row r="37" spans="1:6" ht="36">
      <c r="A37" s="19" t="s">
        <v>186</v>
      </c>
      <c r="B37" s="19" t="s">
        <v>84</v>
      </c>
      <c r="C37" s="19" t="s">
        <v>65</v>
      </c>
      <c r="D37" s="19" t="s">
        <v>85</v>
      </c>
      <c r="E37" s="19" t="s">
        <v>8</v>
      </c>
      <c r="F37" s="19"/>
    </row>
    <row r="38" spans="1:6" ht="36">
      <c r="A38" s="19" t="s">
        <v>187</v>
      </c>
      <c r="B38" s="19" t="s">
        <v>79</v>
      </c>
      <c r="C38" s="19" t="s">
        <v>65</v>
      </c>
      <c r="D38" s="19" t="s">
        <v>48</v>
      </c>
      <c r="E38" s="19" t="s">
        <v>8</v>
      </c>
      <c r="F38" s="19"/>
    </row>
    <row r="39" spans="1:6" ht="72">
      <c r="A39" s="19" t="s">
        <v>188</v>
      </c>
      <c r="B39" s="19" t="s">
        <v>80</v>
      </c>
      <c r="C39" s="19" t="s">
        <v>65</v>
      </c>
      <c r="D39" s="19" t="s">
        <v>51</v>
      </c>
      <c r="E39" s="19" t="s">
        <v>8</v>
      </c>
      <c r="F39" s="19"/>
    </row>
    <row r="40" spans="1:6" ht="54">
      <c r="A40" s="19" t="s">
        <v>189</v>
      </c>
      <c r="B40" s="19" t="s">
        <v>52</v>
      </c>
      <c r="C40" s="19" t="s">
        <v>65</v>
      </c>
      <c r="D40" s="19" t="s">
        <v>81</v>
      </c>
      <c r="E40" s="19" t="s">
        <v>8</v>
      </c>
      <c r="F40" s="19"/>
    </row>
    <row r="41" spans="1:6" ht="72">
      <c r="A41" s="19" t="s">
        <v>190</v>
      </c>
      <c r="B41" s="19" t="s">
        <v>54</v>
      </c>
      <c r="C41" s="19" t="s">
        <v>65</v>
      </c>
      <c r="D41" s="19" t="s">
        <v>82</v>
      </c>
      <c r="E41" s="19" t="s">
        <v>8</v>
      </c>
      <c r="F41" s="19"/>
    </row>
    <row r="42" spans="1:6" ht="54">
      <c r="A42" s="19" t="s">
        <v>191</v>
      </c>
      <c r="B42" s="19" t="s">
        <v>86</v>
      </c>
      <c r="C42" s="19" t="s">
        <v>65</v>
      </c>
      <c r="D42" s="19" t="s">
        <v>87</v>
      </c>
      <c r="E42" s="19" t="s">
        <v>8</v>
      </c>
      <c r="F42" s="19"/>
    </row>
    <row r="43" spans="1:6" ht="36">
      <c r="A43" s="19" t="s">
        <v>192</v>
      </c>
      <c r="B43" s="19" t="s">
        <v>98</v>
      </c>
      <c r="C43" s="19" t="s">
        <v>65</v>
      </c>
      <c r="D43" s="19" t="s">
        <v>99</v>
      </c>
      <c r="E43" s="19" t="s">
        <v>8</v>
      </c>
      <c r="F43" s="19"/>
    </row>
    <row r="44" spans="1:6" ht="72">
      <c r="A44" s="19" t="s">
        <v>193</v>
      </c>
      <c r="B44" s="19" t="s">
        <v>100</v>
      </c>
      <c r="C44" s="19" t="s">
        <v>65</v>
      </c>
      <c r="D44" s="19" t="s">
        <v>105</v>
      </c>
      <c r="E44" s="19" t="s">
        <v>8</v>
      </c>
      <c r="F44" s="19"/>
    </row>
    <row r="45" spans="1:6" ht="36">
      <c r="A45" s="19" t="s">
        <v>194</v>
      </c>
      <c r="B45" s="19" t="s">
        <v>88</v>
      </c>
      <c r="C45" s="19" t="s">
        <v>65</v>
      </c>
      <c r="D45" s="19" t="s">
        <v>61</v>
      </c>
      <c r="E45" s="19" t="s">
        <v>8</v>
      </c>
      <c r="F45" s="19"/>
    </row>
    <row r="46" spans="1:6" ht="108">
      <c r="A46" s="19" t="s">
        <v>195</v>
      </c>
      <c r="B46" s="19" t="s">
        <v>62</v>
      </c>
      <c r="C46" s="19" t="s">
        <v>65</v>
      </c>
      <c r="D46" s="19" t="s">
        <v>101</v>
      </c>
      <c r="E46" s="19" t="s">
        <v>8</v>
      </c>
      <c r="F46" s="19"/>
    </row>
    <row r="47" spans="1:6" ht="108">
      <c r="A47" s="19" t="s">
        <v>196</v>
      </c>
      <c r="B47" s="19" t="s">
        <v>102</v>
      </c>
      <c r="C47" s="19" t="s">
        <v>65</v>
      </c>
      <c r="D47" s="19" t="s">
        <v>103</v>
      </c>
      <c r="E47" s="19" t="s">
        <v>8</v>
      </c>
      <c r="F47" s="19"/>
    </row>
    <row r="48" spans="1:6" ht="36">
      <c r="A48" s="19" t="s">
        <v>197</v>
      </c>
      <c r="B48" s="19" t="s">
        <v>94</v>
      </c>
      <c r="C48" s="19" t="s">
        <v>34</v>
      </c>
      <c r="D48" s="19" t="s">
        <v>89</v>
      </c>
      <c r="E48" s="19" t="s">
        <v>8</v>
      </c>
      <c r="F48" s="19"/>
    </row>
    <row r="49" spans="1:6" ht="36">
      <c r="A49" s="19" t="s">
        <v>198</v>
      </c>
      <c r="B49" s="19" t="s">
        <v>134</v>
      </c>
      <c r="C49" s="19" t="s">
        <v>34</v>
      </c>
      <c r="D49" s="19" t="s">
        <v>135</v>
      </c>
      <c r="E49" s="19" t="s">
        <v>8</v>
      </c>
      <c r="F49" s="19"/>
    </row>
    <row r="50" spans="1:6" ht="54">
      <c r="A50" s="19" t="s">
        <v>199</v>
      </c>
      <c r="B50" s="19" t="s">
        <v>136</v>
      </c>
      <c r="C50" s="19" t="s">
        <v>34</v>
      </c>
      <c r="D50" s="19" t="s">
        <v>137</v>
      </c>
      <c r="E50" s="19" t="s">
        <v>8</v>
      </c>
      <c r="F50" s="19"/>
    </row>
    <row r="51" spans="1:6" ht="36">
      <c r="A51" s="19" t="s">
        <v>200</v>
      </c>
      <c r="B51" s="19" t="s">
        <v>138</v>
      </c>
      <c r="C51" s="19" t="s">
        <v>34</v>
      </c>
      <c r="D51" s="19" t="s">
        <v>139</v>
      </c>
      <c r="E51" s="19" t="s">
        <v>8</v>
      </c>
      <c r="F51" s="19"/>
    </row>
    <row r="52" spans="1:6" ht="54">
      <c r="A52" s="19" t="s">
        <v>201</v>
      </c>
      <c r="B52" s="19" t="s">
        <v>122</v>
      </c>
      <c r="C52" s="19"/>
      <c r="D52" s="19" t="s">
        <v>140</v>
      </c>
      <c r="E52" s="19" t="s">
        <v>8</v>
      </c>
      <c r="F52" s="19"/>
    </row>
    <row r="53" spans="1:6" ht="54">
      <c r="A53" s="19" t="s">
        <v>202</v>
      </c>
      <c r="B53" s="19" t="s">
        <v>90</v>
      </c>
      <c r="C53" s="19" t="s">
        <v>34</v>
      </c>
      <c r="D53" s="19" t="s">
        <v>68</v>
      </c>
      <c r="E53" s="19" t="s">
        <v>8</v>
      </c>
      <c r="F53" s="19"/>
    </row>
    <row r="54" spans="1:6" ht="36">
      <c r="A54" s="19" t="s">
        <v>203</v>
      </c>
      <c r="B54" s="19" t="s">
        <v>92</v>
      </c>
      <c r="C54" s="19" t="s">
        <v>34</v>
      </c>
      <c r="D54" s="19" t="s">
        <v>93</v>
      </c>
      <c r="E54" s="19" t="s">
        <v>8</v>
      </c>
      <c r="F54" s="19"/>
    </row>
    <row r="55" spans="1:6" ht="54">
      <c r="A55" s="19" t="s">
        <v>204</v>
      </c>
      <c r="B55" s="19" t="s">
        <v>69</v>
      </c>
      <c r="C55" s="19" t="s">
        <v>34</v>
      </c>
      <c r="D55" s="19" t="s">
        <v>70</v>
      </c>
      <c r="E55" s="19" t="s">
        <v>8</v>
      </c>
      <c r="F55" s="19"/>
    </row>
    <row r="56" spans="1:6" ht="36">
      <c r="A56" s="19" t="s">
        <v>205</v>
      </c>
      <c r="B56" s="19" t="s">
        <v>91</v>
      </c>
      <c r="C56" s="19" t="s">
        <v>34</v>
      </c>
      <c r="D56" s="19" t="s">
        <v>72</v>
      </c>
      <c r="E56" s="19" t="s">
        <v>8</v>
      </c>
      <c r="F56" s="19"/>
    </row>
    <row r="57" spans="1:6" ht="72">
      <c r="A57" s="19" t="s">
        <v>206</v>
      </c>
      <c r="B57" s="19" t="s">
        <v>95</v>
      </c>
      <c r="C57" s="19" t="s">
        <v>37</v>
      </c>
      <c r="D57" s="19" t="s">
        <v>104</v>
      </c>
      <c r="E57" s="19" t="s">
        <v>8</v>
      </c>
      <c r="F57" s="19"/>
    </row>
    <row r="58" spans="1:6" ht="36">
      <c r="A58" s="19" t="s">
        <v>207</v>
      </c>
      <c r="B58" s="19" t="s">
        <v>148</v>
      </c>
      <c r="C58" s="19" t="s">
        <v>37</v>
      </c>
      <c r="D58" s="19" t="s">
        <v>149</v>
      </c>
      <c r="E58" s="19" t="s">
        <v>8</v>
      </c>
      <c r="F58" s="19"/>
    </row>
    <row r="59" spans="1:6" ht="36">
      <c r="A59" s="19" t="s">
        <v>208</v>
      </c>
      <c r="B59" s="19" t="s">
        <v>96</v>
      </c>
      <c r="C59" s="19" t="s">
        <v>37</v>
      </c>
      <c r="D59" s="19" t="s">
        <v>97</v>
      </c>
      <c r="E59" s="19" t="s">
        <v>8</v>
      </c>
      <c r="F59" s="19"/>
    </row>
    <row r="60" spans="1:6" ht="72">
      <c r="A60" s="19" t="s">
        <v>209</v>
      </c>
      <c r="B60" s="19" t="s">
        <v>100</v>
      </c>
      <c r="C60" s="19" t="s">
        <v>37</v>
      </c>
      <c r="D60" s="19" t="s">
        <v>105</v>
      </c>
      <c r="E60" s="19" t="s">
        <v>8</v>
      </c>
      <c r="F60" s="19"/>
    </row>
    <row r="61" spans="1:6" ht="72">
      <c r="A61" s="19" t="s">
        <v>210</v>
      </c>
      <c r="B61" s="19" t="s">
        <v>106</v>
      </c>
      <c r="C61" s="19" t="s">
        <v>37</v>
      </c>
      <c r="D61" s="19" t="s">
        <v>107</v>
      </c>
      <c r="E61" s="19" t="s">
        <v>8</v>
      </c>
      <c r="F61" s="19"/>
    </row>
    <row r="62" spans="1:6" ht="36">
      <c r="A62" s="19" t="s">
        <v>211</v>
      </c>
      <c r="B62" s="19" t="s">
        <v>110</v>
      </c>
      <c r="C62" s="19" t="s">
        <v>37</v>
      </c>
      <c r="D62" s="19" t="s">
        <v>111</v>
      </c>
      <c r="E62" s="19" t="s">
        <v>8</v>
      </c>
      <c r="F62" s="19"/>
    </row>
    <row r="63" spans="1:6" ht="108">
      <c r="A63" s="19" t="s">
        <v>212</v>
      </c>
      <c r="B63" s="19" t="s">
        <v>108</v>
      </c>
      <c r="C63" s="19" t="s">
        <v>37</v>
      </c>
      <c r="D63" s="19" t="s">
        <v>109</v>
      </c>
      <c r="E63" s="19" t="s">
        <v>8</v>
      </c>
      <c r="F63" s="19"/>
    </row>
    <row r="64" spans="1:6" ht="90">
      <c r="A64" s="19" t="s">
        <v>213</v>
      </c>
      <c r="B64" s="19" t="s">
        <v>112</v>
      </c>
      <c r="C64" s="19" t="s">
        <v>37</v>
      </c>
      <c r="D64" s="19" t="s">
        <v>113</v>
      </c>
      <c r="E64" s="19" t="s">
        <v>8</v>
      </c>
      <c r="F64" s="19"/>
    </row>
    <row r="65" spans="1:9" ht="72">
      <c r="A65" s="19" t="s">
        <v>214</v>
      </c>
      <c r="B65" s="19" t="s">
        <v>114</v>
      </c>
      <c r="C65" s="19" t="s">
        <v>37</v>
      </c>
      <c r="D65" s="19" t="s">
        <v>107</v>
      </c>
      <c r="E65" s="19" t="s">
        <v>8</v>
      </c>
      <c r="F65" s="19"/>
    </row>
    <row r="66" spans="1:9" ht="54">
      <c r="A66" s="19" t="s">
        <v>215</v>
      </c>
      <c r="B66" s="19" t="s">
        <v>115</v>
      </c>
      <c r="C66" s="19" t="s">
        <v>37</v>
      </c>
      <c r="D66" s="19" t="s">
        <v>116</v>
      </c>
      <c r="E66" s="19" t="s">
        <v>8</v>
      </c>
      <c r="F66" s="19"/>
    </row>
    <row r="67" spans="1:9" ht="108">
      <c r="A67" s="19" t="s">
        <v>216</v>
      </c>
      <c r="B67" s="19" t="s">
        <v>117</v>
      </c>
      <c r="C67" s="19" t="s">
        <v>37</v>
      </c>
      <c r="D67" s="20" t="s">
        <v>118</v>
      </c>
      <c r="E67" s="19" t="s">
        <v>8</v>
      </c>
      <c r="F67" s="19"/>
    </row>
    <row r="68" spans="1:9" ht="36">
      <c r="A68" s="19" t="s">
        <v>217</v>
      </c>
      <c r="B68" s="19" t="s">
        <v>112</v>
      </c>
      <c r="C68" s="19" t="s">
        <v>37</v>
      </c>
      <c r="D68" s="19" t="s">
        <v>119</v>
      </c>
      <c r="E68" s="19" t="s">
        <v>8</v>
      </c>
      <c r="F68" s="19"/>
    </row>
    <row r="69" spans="1:9" ht="36">
      <c r="A69" s="19" t="s">
        <v>218</v>
      </c>
      <c r="B69" s="19" t="s">
        <v>120</v>
      </c>
      <c r="C69" s="19" t="s">
        <v>37</v>
      </c>
      <c r="D69" s="19" t="s">
        <v>121</v>
      </c>
      <c r="E69" s="19" t="s">
        <v>8</v>
      </c>
      <c r="F69" s="19"/>
    </row>
    <row r="70" spans="1:9" ht="54">
      <c r="A70" s="19" t="s">
        <v>219</v>
      </c>
      <c r="B70" s="19" t="s">
        <v>127</v>
      </c>
      <c r="C70" s="19" t="s">
        <v>37</v>
      </c>
      <c r="D70" s="19" t="s">
        <v>128</v>
      </c>
      <c r="E70" s="19" t="s">
        <v>8</v>
      </c>
      <c r="F70" s="19"/>
    </row>
    <row r="71" spans="1:9" ht="54">
      <c r="A71" s="19" t="s">
        <v>220</v>
      </c>
      <c r="B71" s="19" t="s">
        <v>122</v>
      </c>
      <c r="C71" s="19" t="s">
        <v>37</v>
      </c>
      <c r="D71" s="19" t="s">
        <v>123</v>
      </c>
      <c r="E71" s="19" t="s">
        <v>8</v>
      </c>
      <c r="F71" s="19"/>
    </row>
    <row r="72" spans="1:9" ht="54">
      <c r="A72" s="19" t="s">
        <v>221</v>
      </c>
      <c r="B72" s="19" t="s">
        <v>124</v>
      </c>
      <c r="C72" s="19" t="s">
        <v>132</v>
      </c>
      <c r="D72" s="19" t="s">
        <v>125</v>
      </c>
      <c r="E72" s="19" t="s">
        <v>8</v>
      </c>
      <c r="F72" s="19"/>
    </row>
    <row r="73" spans="1:9" ht="108">
      <c r="A73" s="19" t="s">
        <v>222</v>
      </c>
      <c r="B73" s="19" t="s">
        <v>126</v>
      </c>
      <c r="C73" s="19" t="s">
        <v>132</v>
      </c>
      <c r="D73" s="20" t="s">
        <v>118</v>
      </c>
      <c r="E73" s="19" t="s">
        <v>8</v>
      </c>
      <c r="F73" s="19"/>
    </row>
    <row r="74" spans="1:9" ht="36">
      <c r="A74" s="19" t="s">
        <v>223</v>
      </c>
      <c r="B74" s="19" t="s">
        <v>130</v>
      </c>
      <c r="C74" s="19" t="s">
        <v>132</v>
      </c>
      <c r="D74" s="21" t="s">
        <v>131</v>
      </c>
      <c r="E74" s="19" t="s">
        <v>8</v>
      </c>
      <c r="F74" s="19"/>
    </row>
    <row r="75" spans="1:9" ht="36">
      <c r="A75" s="19" t="s">
        <v>224</v>
      </c>
      <c r="B75" s="19" t="s">
        <v>120</v>
      </c>
      <c r="C75" s="19" t="s">
        <v>132</v>
      </c>
      <c r="D75" s="19" t="s">
        <v>129</v>
      </c>
      <c r="E75" s="19" t="s">
        <v>8</v>
      </c>
      <c r="F75" s="19"/>
    </row>
    <row r="76" spans="1:9" ht="36">
      <c r="A76" s="19" t="s">
        <v>225</v>
      </c>
      <c r="B76" s="19" t="s">
        <v>122</v>
      </c>
      <c r="C76" s="19" t="s">
        <v>132</v>
      </c>
      <c r="D76" s="19" t="s">
        <v>133</v>
      </c>
      <c r="E76" s="19" t="s">
        <v>8</v>
      </c>
      <c r="F76" s="19"/>
    </row>
    <row r="77" spans="1:9" ht="18">
      <c r="A77" s="19" t="s">
        <v>226</v>
      </c>
      <c r="B77" s="19" t="s">
        <v>145</v>
      </c>
      <c r="C77" s="19" t="s">
        <v>146</v>
      </c>
      <c r="D77" s="19" t="s">
        <v>147</v>
      </c>
      <c r="E77" s="19" t="s">
        <v>8</v>
      </c>
      <c r="F77" s="19"/>
      <c r="G77" s="1"/>
      <c r="H77" s="1"/>
      <c r="I77" s="1"/>
    </row>
    <row r="78" spans="1:9" ht="18">
      <c r="A78" s="19" t="s">
        <v>227</v>
      </c>
      <c r="B78" s="19" t="s">
        <v>153</v>
      </c>
      <c r="C78" s="19" t="s">
        <v>146</v>
      </c>
      <c r="D78" s="19" t="s">
        <v>154</v>
      </c>
      <c r="E78" s="19" t="s">
        <v>8</v>
      </c>
      <c r="F78" s="19"/>
      <c r="G78" s="1"/>
      <c r="H78" s="1"/>
      <c r="I78" s="1"/>
    </row>
    <row r="79" spans="1:9" ht="18">
      <c r="A79" s="19" t="s">
        <v>228</v>
      </c>
      <c r="B79" s="19" t="s">
        <v>150</v>
      </c>
      <c r="C79" s="19" t="s">
        <v>146</v>
      </c>
      <c r="D79" s="19" t="s">
        <v>151</v>
      </c>
      <c r="E79" s="19" t="s">
        <v>8</v>
      </c>
      <c r="F79" s="19"/>
      <c r="G79" s="1"/>
      <c r="H79" s="1"/>
      <c r="I79" s="1"/>
    </row>
    <row r="80" spans="1:9" ht="18">
      <c r="A80" s="19" t="s">
        <v>229</v>
      </c>
      <c r="B80" s="19" t="s">
        <v>54</v>
      </c>
      <c r="C80" s="19" t="s">
        <v>146</v>
      </c>
      <c r="D80" s="19" t="s">
        <v>152</v>
      </c>
      <c r="E80" s="19" t="s">
        <v>8</v>
      </c>
      <c r="F80" s="19"/>
      <c r="G80" s="1"/>
      <c r="H80" s="1"/>
      <c r="I80" s="1"/>
    </row>
    <row r="81" spans="1:9" ht="18">
      <c r="A81" s="19" t="s">
        <v>230</v>
      </c>
      <c r="B81" s="19" t="s">
        <v>155</v>
      </c>
      <c r="C81" s="19" t="s">
        <v>146</v>
      </c>
      <c r="D81" s="19" t="s">
        <v>156</v>
      </c>
      <c r="E81" s="19" t="s">
        <v>8</v>
      </c>
      <c r="F81" s="19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</row>
    <row r="107" spans="1:9">
      <c r="A107" s="1"/>
      <c r="B107" s="1"/>
      <c r="C107" s="1"/>
      <c r="D107" s="1"/>
      <c r="E107" s="1"/>
      <c r="F107" s="1"/>
    </row>
    <row r="108" spans="1:9">
      <c r="A108" s="1"/>
      <c r="B108" s="1"/>
      <c r="C108" s="1"/>
      <c r="D108" s="1"/>
      <c r="E108" s="1"/>
      <c r="F108" s="1"/>
    </row>
    <row r="109" spans="1:9">
      <c r="A109" s="1"/>
      <c r="B109" s="1"/>
      <c r="C109" s="1"/>
      <c r="D109" s="1"/>
      <c r="E109" s="1"/>
      <c r="F109" s="1"/>
    </row>
  </sheetData>
  <conditionalFormatting sqref="A9:F9 E10:F19 E26:F26 E23:F23 F20:F22 B24:F25 B27:F29 B30:B37 D30:F35 E36:F56 B59:F59 B61 E60:F60 E63:F63 D61:F62 B63:B64 D64:F64 E65:F65 B72:F72 B66:B67 E67:F67 D66:F66 B69:B71 D68:F71 E73:F74 B73:C74 C57:F58 B75:F81 E9:E81 A10:C10 B11:C11 A11:A81">
    <cfRule type="expression" dxfId="72" priority="57">
      <formula>$E9="Fail"</formula>
    </cfRule>
    <cfRule type="expression" dxfId="71" priority="58">
      <formula>$E9="Pass"</formula>
    </cfRule>
  </conditionalFormatting>
  <conditionalFormatting sqref="D26">
    <cfRule type="expression" dxfId="70" priority="61">
      <formula>$E10="Fail"</formula>
    </cfRule>
    <cfRule type="expression" dxfId="69" priority="62">
      <formula>$E10="Pass"</formula>
    </cfRule>
  </conditionalFormatting>
  <conditionalFormatting sqref="B13:D16">
    <cfRule type="expression" dxfId="68" priority="63">
      <formula>$E12="Fail"</formula>
    </cfRule>
    <cfRule type="expression" dxfId="67" priority="64">
      <formula>$E12="Pass"</formula>
    </cfRule>
  </conditionalFormatting>
  <conditionalFormatting sqref="E21:E22">
    <cfRule type="expression" dxfId="66" priority="49">
      <formula>$E21="Fail"</formula>
    </cfRule>
    <cfRule type="expression" dxfId="65" priority="50">
      <formula>$E21="Pass"</formula>
    </cfRule>
  </conditionalFormatting>
  <conditionalFormatting sqref="E20">
    <cfRule type="expression" dxfId="64" priority="47">
      <formula>$E20="Fail"</formula>
    </cfRule>
    <cfRule type="expression" dxfId="63" priority="48">
      <formula>$E20="Pass"</formula>
    </cfRule>
  </conditionalFormatting>
  <conditionalFormatting sqref="B41 D41">
    <cfRule type="expression" dxfId="62" priority="45">
      <formula>$E41="Fail"</formula>
    </cfRule>
    <cfRule type="expression" dxfId="61" priority="46">
      <formula>$E41="Pass"</formula>
    </cfRule>
  </conditionalFormatting>
  <conditionalFormatting sqref="C30:C41">
    <cfRule type="expression" dxfId="60" priority="43">
      <formula>$E30="Fail"</formula>
    </cfRule>
    <cfRule type="expression" dxfId="59" priority="44">
      <formula>$E30="Pass"</formula>
    </cfRule>
  </conditionalFormatting>
  <conditionalFormatting sqref="B45:B47 D45:D47">
    <cfRule type="expression" dxfId="58" priority="39">
      <formula>$E45="Fail"</formula>
    </cfRule>
    <cfRule type="expression" dxfId="57" priority="40">
      <formula>$E45="Pass"</formula>
    </cfRule>
  </conditionalFormatting>
  <conditionalFormatting sqref="D42:D44">
    <cfRule type="expression" dxfId="56" priority="41">
      <formula>$E27="Fail"</formula>
    </cfRule>
    <cfRule type="expression" dxfId="55" priority="42">
      <formula>$E27="Pass"</formula>
    </cfRule>
  </conditionalFormatting>
  <conditionalFormatting sqref="C42:C47">
    <cfRule type="expression" dxfId="54" priority="37">
      <formula>$E42="Fail"</formula>
    </cfRule>
    <cfRule type="expression" dxfId="53" priority="38">
      <formula>$E42="Pass"</formula>
    </cfRule>
  </conditionalFormatting>
  <conditionalFormatting sqref="D53:D56 B50:B56 B48:D52">
    <cfRule type="expression" dxfId="52" priority="35">
      <formula>$E48="Fail"</formula>
    </cfRule>
    <cfRule type="expression" dxfId="51" priority="36">
      <formula>$E48="Pass"</formula>
    </cfRule>
  </conditionalFormatting>
  <conditionalFormatting sqref="C53:C56">
    <cfRule type="expression" dxfId="50" priority="31">
      <formula>$E53="Fail"</formula>
    </cfRule>
    <cfRule type="expression" dxfId="49" priority="32">
      <formula>$E53="Pass"</formula>
    </cfRule>
  </conditionalFormatting>
  <conditionalFormatting sqref="D63">
    <cfRule type="expression" dxfId="48" priority="21">
      <formula>$E63="Fail"</formula>
    </cfRule>
    <cfRule type="expression" dxfId="47" priority="22">
      <formula>$E63="Pass"</formula>
    </cfRule>
  </conditionalFormatting>
  <conditionalFormatting sqref="B57:B58">
    <cfRule type="expression" dxfId="46" priority="29">
      <formula>$E56="Fail"</formula>
    </cfRule>
    <cfRule type="expression" dxfId="45" priority="30">
      <formula>$E56="Pass"</formula>
    </cfRule>
  </conditionalFormatting>
  <conditionalFormatting sqref="D60">
    <cfRule type="expression" dxfId="44" priority="27">
      <formula>$E40="Fail"</formula>
    </cfRule>
    <cfRule type="expression" dxfId="43" priority="28">
      <formula>$E40="Pass"</formula>
    </cfRule>
  </conditionalFormatting>
  <conditionalFormatting sqref="C71">
    <cfRule type="expression" dxfId="42" priority="1">
      <formula>$E71="Fail"</formula>
    </cfRule>
    <cfRule type="expression" dxfId="41" priority="2">
      <formula>$E71="Pass"</formula>
    </cfRule>
  </conditionalFormatting>
  <conditionalFormatting sqref="C60">
    <cfRule type="expression" dxfId="40" priority="23">
      <formula>$E60="Fail"</formula>
    </cfRule>
    <cfRule type="expression" dxfId="39" priority="24">
      <formula>$E60="Pass"</formula>
    </cfRule>
  </conditionalFormatting>
  <conditionalFormatting sqref="C61:C63">
    <cfRule type="expression" dxfId="38" priority="19">
      <formula>$E61="Fail"</formula>
    </cfRule>
    <cfRule type="expression" dxfId="37" priority="20">
      <formula>$E61="Pass"</formula>
    </cfRule>
  </conditionalFormatting>
  <conditionalFormatting sqref="C64">
    <cfRule type="expression" dxfId="36" priority="17">
      <formula>$E64="Fail"</formula>
    </cfRule>
    <cfRule type="expression" dxfId="35" priority="18">
      <formula>$E64="Pass"</formula>
    </cfRule>
  </conditionalFormatting>
  <conditionalFormatting sqref="B65 D65">
    <cfRule type="expression" dxfId="34" priority="15">
      <formula>$E65="Fail"</formula>
    </cfRule>
    <cfRule type="expression" dxfId="33" priority="16">
      <formula>$E65="Pass"</formula>
    </cfRule>
  </conditionalFormatting>
  <conditionalFormatting sqref="C65">
    <cfRule type="expression" dxfId="32" priority="13">
      <formula>$E65="Fail"</formula>
    </cfRule>
    <cfRule type="expression" dxfId="31" priority="14">
      <formula>$E65="Pass"</formula>
    </cfRule>
  </conditionalFormatting>
  <conditionalFormatting sqref="B68">
    <cfRule type="expression" dxfId="30" priority="11">
      <formula>$E68="Fail"</formula>
    </cfRule>
    <cfRule type="expression" dxfId="29" priority="12">
      <formula>$E68="Pass"</formula>
    </cfRule>
  </conditionalFormatting>
  <conditionalFormatting sqref="C68">
    <cfRule type="expression" dxfId="28" priority="9">
      <formula>$E68="Fail"</formula>
    </cfRule>
    <cfRule type="expression" dxfId="27" priority="10">
      <formula>$E68="Pass"</formula>
    </cfRule>
  </conditionalFormatting>
  <conditionalFormatting sqref="C66">
    <cfRule type="expression" dxfId="26" priority="7">
      <formula>$E66="Fail"</formula>
    </cfRule>
    <cfRule type="expression" dxfId="25" priority="8">
      <formula>$E66="Pass"</formula>
    </cfRule>
  </conditionalFormatting>
  <conditionalFormatting sqref="C67">
    <cfRule type="expression" dxfId="24" priority="5">
      <formula>$E67="Fail"</formula>
    </cfRule>
    <cfRule type="expression" dxfId="23" priority="6">
      <formula>$E67="Pass"</formula>
    </cfRule>
  </conditionalFormatting>
  <conditionalFormatting sqref="C69:C70">
    <cfRule type="expression" dxfId="22" priority="3">
      <formula>$E69="Fail"</formula>
    </cfRule>
    <cfRule type="expression" dxfId="21" priority="4">
      <formula>$E69="Pass"</formula>
    </cfRule>
  </conditionalFormatting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I56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15.83203125" bestFit="1" customWidth="1"/>
    <col min="2" max="2" width="52.83203125" bestFit="1" customWidth="1"/>
    <col min="3" max="4" width="24.1640625" customWidth="1"/>
    <col min="5" max="5" width="20.83203125" customWidth="1"/>
    <col min="6" max="6" width="62.83203125" bestFit="1" customWidth="1"/>
    <col min="8" max="8" width="15.5" customWidth="1"/>
    <col min="9" max="9" width="37.83203125" customWidth="1"/>
  </cols>
  <sheetData>
    <row r="1" spans="1:9" ht="21" thickBot="1">
      <c r="A1" s="15" t="s">
        <v>9</v>
      </c>
      <c r="B1" s="16"/>
      <c r="C1" s="13" t="s">
        <v>10</v>
      </c>
      <c r="D1" s="14"/>
      <c r="F1" s="10" t="s">
        <v>14</v>
      </c>
      <c r="I1" s="2"/>
    </row>
    <row r="2" spans="1:9" ht="21" thickTop="1">
      <c r="A2" s="15" t="s">
        <v>5</v>
      </c>
      <c r="B2" s="16" t="s">
        <v>279</v>
      </c>
      <c r="C2" s="15" t="s">
        <v>11</v>
      </c>
      <c r="D2" s="17">
        <f>COUNTIF(E:E,"Pass")</f>
        <v>0</v>
      </c>
      <c r="F2" s="11" t="s">
        <v>15</v>
      </c>
    </row>
    <row r="3" spans="1:9" ht="20">
      <c r="A3" s="15" t="s">
        <v>6</v>
      </c>
      <c r="B3" s="16" t="s">
        <v>29</v>
      </c>
      <c r="C3" s="15" t="s">
        <v>12</v>
      </c>
      <c r="D3" s="17">
        <f>COUNTIF(E:E,"Fail")</f>
        <v>0</v>
      </c>
      <c r="F3" s="11" t="s">
        <v>16</v>
      </c>
    </row>
    <row r="4" spans="1:9" ht="20">
      <c r="A4" s="15" t="s">
        <v>30</v>
      </c>
      <c r="B4" s="16" t="s">
        <v>281</v>
      </c>
      <c r="C4" s="15" t="s">
        <v>13</v>
      </c>
      <c r="D4" s="17">
        <f>COUNTIF(E:E,"Not Started")</f>
        <v>19</v>
      </c>
    </row>
    <row r="5" spans="1:9" ht="20">
      <c r="A5" s="15" t="s">
        <v>23</v>
      </c>
      <c r="B5" s="16" t="s">
        <v>23</v>
      </c>
    </row>
    <row r="8" spans="1:9" ht="20">
      <c r="A8" s="25" t="s">
        <v>1</v>
      </c>
      <c r="B8" s="25" t="s">
        <v>2</v>
      </c>
      <c r="C8" s="25" t="s">
        <v>33</v>
      </c>
      <c r="D8" s="25" t="s">
        <v>3</v>
      </c>
      <c r="E8" s="25" t="s">
        <v>4</v>
      </c>
      <c r="F8" s="25" t="s">
        <v>7</v>
      </c>
    </row>
    <row r="9" spans="1:9" ht="18">
      <c r="A9" s="19" t="s">
        <v>231</v>
      </c>
      <c r="B9" s="19" t="s">
        <v>254</v>
      </c>
      <c r="C9" s="19" t="s">
        <v>34</v>
      </c>
      <c r="D9" s="19" t="s">
        <v>255</v>
      </c>
      <c r="E9" s="19" t="s">
        <v>8</v>
      </c>
      <c r="F9" s="19"/>
    </row>
    <row r="10" spans="1:9" ht="36">
      <c r="A10" s="19" t="s">
        <v>232</v>
      </c>
      <c r="B10" s="19" t="s">
        <v>257</v>
      </c>
      <c r="C10" s="19" t="s">
        <v>34</v>
      </c>
      <c r="D10" s="19" t="s">
        <v>256</v>
      </c>
      <c r="E10" s="19" t="s">
        <v>8</v>
      </c>
      <c r="F10" s="19"/>
    </row>
    <row r="11" spans="1:9" ht="72">
      <c r="A11" s="19" t="s">
        <v>233</v>
      </c>
      <c r="B11" s="19" t="s">
        <v>259</v>
      </c>
      <c r="C11" s="19" t="s">
        <v>34</v>
      </c>
      <c r="D11" s="19" t="s">
        <v>258</v>
      </c>
      <c r="E11" s="19" t="s">
        <v>8</v>
      </c>
      <c r="F11" s="19"/>
    </row>
    <row r="12" spans="1:9" ht="36">
      <c r="A12" s="19" t="s">
        <v>234</v>
      </c>
      <c r="B12" s="19" t="s">
        <v>260</v>
      </c>
      <c r="C12" s="19" t="s">
        <v>34</v>
      </c>
      <c r="D12" s="19" t="s">
        <v>261</v>
      </c>
      <c r="E12" s="19" t="s">
        <v>8</v>
      </c>
      <c r="F12" s="19"/>
    </row>
    <row r="13" spans="1:9" ht="54">
      <c r="A13" s="19" t="s">
        <v>235</v>
      </c>
      <c r="B13" s="19" t="s">
        <v>262</v>
      </c>
      <c r="C13" s="19" t="s">
        <v>34</v>
      </c>
      <c r="D13" s="19" t="s">
        <v>263</v>
      </c>
      <c r="E13" s="19" t="s">
        <v>8</v>
      </c>
      <c r="F13" s="19"/>
    </row>
    <row r="14" spans="1:9" ht="18">
      <c r="A14" s="19" t="s">
        <v>236</v>
      </c>
      <c r="B14" s="19" t="s">
        <v>254</v>
      </c>
      <c r="C14" s="19" t="s">
        <v>65</v>
      </c>
      <c r="D14" s="19" t="s">
        <v>255</v>
      </c>
      <c r="E14" s="19" t="s">
        <v>8</v>
      </c>
      <c r="F14" s="19"/>
    </row>
    <row r="15" spans="1:9" ht="36">
      <c r="A15" s="19" t="s">
        <v>237</v>
      </c>
      <c r="B15" s="19" t="s">
        <v>267</v>
      </c>
      <c r="C15" s="19" t="s">
        <v>65</v>
      </c>
      <c r="D15" s="19" t="s">
        <v>256</v>
      </c>
      <c r="E15" s="19" t="s">
        <v>8</v>
      </c>
      <c r="F15" s="19"/>
    </row>
    <row r="16" spans="1:9" ht="72">
      <c r="A16" s="19" t="s">
        <v>238</v>
      </c>
      <c r="B16" s="19" t="s">
        <v>272</v>
      </c>
      <c r="C16" s="19" t="s">
        <v>65</v>
      </c>
      <c r="D16" s="19" t="s">
        <v>258</v>
      </c>
      <c r="E16" s="19" t="s">
        <v>8</v>
      </c>
      <c r="F16" s="19"/>
    </row>
    <row r="17" spans="1:9" ht="36">
      <c r="A17" s="19" t="s">
        <v>239</v>
      </c>
      <c r="B17" s="19" t="s">
        <v>273</v>
      </c>
      <c r="C17" s="19" t="s">
        <v>65</v>
      </c>
      <c r="D17" s="19" t="s">
        <v>261</v>
      </c>
      <c r="E17" s="19" t="s">
        <v>8</v>
      </c>
      <c r="F17" s="19"/>
    </row>
    <row r="18" spans="1:9" ht="54">
      <c r="A18" s="19" t="s">
        <v>240</v>
      </c>
      <c r="B18" s="19" t="s">
        <v>264</v>
      </c>
      <c r="C18" s="19" t="s">
        <v>65</v>
      </c>
      <c r="D18" s="19" t="s">
        <v>265</v>
      </c>
      <c r="E18" s="19" t="s">
        <v>8</v>
      </c>
      <c r="F18" s="19"/>
    </row>
    <row r="19" spans="1:9" ht="61" customHeight="1">
      <c r="A19" s="19" t="s">
        <v>241</v>
      </c>
      <c r="B19" s="19" t="s">
        <v>262</v>
      </c>
      <c r="C19" s="19" t="s">
        <v>65</v>
      </c>
      <c r="D19" s="19" t="s">
        <v>266</v>
      </c>
      <c r="E19" s="19" t="s">
        <v>8</v>
      </c>
      <c r="F19" s="19"/>
    </row>
    <row r="20" spans="1:9" ht="54">
      <c r="A20" s="19" t="s">
        <v>242</v>
      </c>
      <c r="B20" s="22" t="s">
        <v>254</v>
      </c>
      <c r="C20" s="22" t="s">
        <v>37</v>
      </c>
      <c r="D20" s="22" t="s">
        <v>268</v>
      </c>
      <c r="E20" s="19" t="s">
        <v>8</v>
      </c>
      <c r="F20" s="19"/>
    </row>
    <row r="21" spans="1:9" ht="36">
      <c r="A21" s="19" t="s">
        <v>243</v>
      </c>
      <c r="B21" s="24" t="s">
        <v>269</v>
      </c>
      <c r="C21" s="22" t="s">
        <v>37</v>
      </c>
      <c r="D21" s="24" t="s">
        <v>270</v>
      </c>
      <c r="E21" s="19" t="s">
        <v>8</v>
      </c>
      <c r="F21" s="19"/>
    </row>
    <row r="22" spans="1:9" ht="54">
      <c r="A22" s="19" t="s">
        <v>244</v>
      </c>
      <c r="B22" s="24" t="s">
        <v>271</v>
      </c>
      <c r="C22" s="22" t="s">
        <v>37</v>
      </c>
      <c r="D22" s="24" t="s">
        <v>274</v>
      </c>
      <c r="E22" s="19" t="s">
        <v>8</v>
      </c>
      <c r="F22" s="19"/>
    </row>
    <row r="23" spans="1:9" ht="36">
      <c r="A23" s="19" t="s">
        <v>245</v>
      </c>
      <c r="B23" s="23" t="s">
        <v>275</v>
      </c>
      <c r="C23" s="22" t="s">
        <v>37</v>
      </c>
      <c r="D23" s="23" t="s">
        <v>256</v>
      </c>
      <c r="E23" s="19" t="s">
        <v>8</v>
      </c>
      <c r="F23" s="19"/>
    </row>
    <row r="24" spans="1:9" ht="72">
      <c r="A24" s="19" t="s">
        <v>246</v>
      </c>
      <c r="B24" s="22" t="s">
        <v>276</v>
      </c>
      <c r="C24" s="22" t="s">
        <v>37</v>
      </c>
      <c r="D24" s="22" t="s">
        <v>258</v>
      </c>
      <c r="E24" s="19" t="s">
        <v>8</v>
      </c>
      <c r="F24" s="19"/>
    </row>
    <row r="25" spans="1:9" ht="36">
      <c r="A25" s="19" t="s">
        <v>247</v>
      </c>
      <c r="B25" s="23" t="s">
        <v>277</v>
      </c>
      <c r="C25" s="22" t="s">
        <v>37</v>
      </c>
      <c r="D25" s="23" t="s">
        <v>261</v>
      </c>
      <c r="E25" s="19" t="s">
        <v>8</v>
      </c>
      <c r="F25" s="19"/>
    </row>
    <row r="26" spans="1:9" ht="54">
      <c r="A26" s="19" t="s">
        <v>248</v>
      </c>
      <c r="B26" s="22" t="s">
        <v>278</v>
      </c>
      <c r="C26" s="22" t="s">
        <v>37</v>
      </c>
      <c r="D26" s="22" t="s">
        <v>265</v>
      </c>
      <c r="E26" s="19" t="s">
        <v>8</v>
      </c>
      <c r="F26" s="19"/>
    </row>
    <row r="27" spans="1:9" ht="54">
      <c r="A27" s="19" t="s">
        <v>249</v>
      </c>
      <c r="B27" s="23" t="s">
        <v>262</v>
      </c>
      <c r="C27" s="22" t="s">
        <v>37</v>
      </c>
      <c r="D27" s="23" t="s">
        <v>266</v>
      </c>
      <c r="E27" s="19" t="s">
        <v>8</v>
      </c>
      <c r="F27" s="19"/>
    </row>
    <row r="28" spans="1:9">
      <c r="A28" s="1"/>
      <c r="B28" s="1"/>
      <c r="C28" s="1"/>
      <c r="D28" s="1"/>
      <c r="E28" s="1" t="s">
        <v>280</v>
      </c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E56" s="1"/>
    </row>
  </sheetData>
  <conditionalFormatting sqref="A9:F9 B19:D19 A19:A27 A10:D18 E10:F27">
    <cfRule type="expression" dxfId="12" priority="65">
      <formula>$E9="Fail"</formula>
    </cfRule>
    <cfRule type="expression" dxfId="11" priority="66">
      <formula>$E9="Pass"</formula>
    </cfRule>
  </conditionalFormatting>
  <pageMargins left="0.7" right="0.7" top="0.75" bottom="0.75" header="0.3" footer="0.3"/>
  <pageSetup orientation="portrait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Cards and Approval Tasks</vt:lpstr>
      <vt:lpstr>Standard Tasks</vt:lpstr>
    </vt:vector>
  </TitlesOfParts>
  <Company>National Instruments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Velmurugan Kandasamy</cp:lastModifiedBy>
  <dcterms:created xsi:type="dcterms:W3CDTF">2014-08-11T16:24:15Z</dcterms:created>
  <dcterms:modified xsi:type="dcterms:W3CDTF">2016-09-24T01:35:11Z</dcterms:modified>
</cp:coreProperties>
</file>