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y\Google Drive\LAKSHMAN\CS325\"/>
    </mc:Choice>
  </mc:AlternateContent>
  <bookViews>
    <workbookView xWindow="0" yWindow="0" windowWidth="16380" windowHeight="8190" tabRatio="457" activeTab="5"/>
  </bookViews>
  <sheets>
    <sheet name="Log-Log" sheetId="1" r:id="rId1"/>
    <sheet name="Sheet1" sheetId="7" r:id="rId2"/>
    <sheet name="Plot" sheetId="6" r:id="rId3"/>
    <sheet name="Sheet2" sheetId="2" r:id="rId4"/>
    <sheet name="Sheet3" sheetId="3" r:id="rId5"/>
    <sheet name="Sheet4" sheetId="4" r:id="rId6"/>
    <sheet name="Sheet5" sheetId="5" r:id="rId7"/>
  </sheets>
  <calcPr calcId="152511"/>
</workbook>
</file>

<file path=xl/calcChain.xml><?xml version="1.0" encoding="utf-8"?>
<calcChain xmlns="http://schemas.openxmlformats.org/spreadsheetml/2006/main">
  <c r="F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3" i="5"/>
  <c r="F3" i="4"/>
  <c r="F4" i="3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3" i="4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4" i="3"/>
  <c r="F4" i="2"/>
  <c r="E5" i="2"/>
  <c r="E6" i="2"/>
  <c r="E7" i="2"/>
  <c r="E8" i="2"/>
  <c r="E9" i="2"/>
  <c r="E10" i="2"/>
  <c r="E11" i="2"/>
  <c r="E12" i="2"/>
  <c r="E4" i="2"/>
  <c r="D5" i="2"/>
  <c r="D6" i="2"/>
  <c r="D7" i="2"/>
  <c r="D8" i="2"/>
  <c r="D9" i="2"/>
  <c r="D10" i="2"/>
  <c r="D11" i="2"/>
  <c r="D12" i="2"/>
  <c r="D4" i="2"/>
</calcChain>
</file>

<file path=xl/sharedStrings.xml><?xml version="1.0" encoding="utf-8"?>
<sst xmlns="http://schemas.openxmlformats.org/spreadsheetml/2006/main" count="23" uniqueCount="5">
  <si>
    <t>Size</t>
  </si>
  <si>
    <t>Enumeration</t>
  </si>
  <si>
    <t>Better Enumeration</t>
  </si>
  <si>
    <t>Divide &amp; Conquer</t>
  </si>
  <si>
    <t>Linear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</si>
</sst>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Enumeration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'Log-Log'!$B$4:$B$21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'Log-Log'!$C$4:$C$21</c:f>
              <c:numCache>
                <c:formatCode>General</c:formatCode>
                <c:ptCount val="18"/>
                <c:pt idx="0">
                  <c:v>1302</c:v>
                </c:pt>
                <c:pt idx="1">
                  <c:v>6406</c:v>
                </c:pt>
                <c:pt idx="2">
                  <c:v>20909</c:v>
                </c:pt>
                <c:pt idx="3">
                  <c:v>49133</c:v>
                </c:pt>
                <c:pt idx="4">
                  <c:v>95293</c:v>
                </c:pt>
                <c:pt idx="5">
                  <c:v>164159</c:v>
                </c:pt>
                <c:pt idx="6">
                  <c:v>260082</c:v>
                </c:pt>
                <c:pt idx="7">
                  <c:v>387331</c:v>
                </c:pt>
                <c:pt idx="8">
                  <c:v>550426</c:v>
                </c:pt>
              </c:numCache>
            </c:numRef>
          </c:yVal>
          <c:smooth val="1"/>
        </c:ser>
        <c:ser>
          <c:idx val="1"/>
          <c:order val="1"/>
          <c:tx>
            <c:v>Better Enumeration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'Log-Log'!$B$4:$B$21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'Log-Log'!$D$4:$D$21</c:f>
              <c:numCache>
                <c:formatCode>General</c:formatCode>
                <c:ptCount val="18"/>
                <c:pt idx="0">
                  <c:v>31</c:v>
                </c:pt>
                <c:pt idx="1">
                  <c:v>122</c:v>
                </c:pt>
                <c:pt idx="2">
                  <c:v>269</c:v>
                </c:pt>
                <c:pt idx="3">
                  <c:v>477</c:v>
                </c:pt>
                <c:pt idx="4">
                  <c:v>750</c:v>
                </c:pt>
                <c:pt idx="5">
                  <c:v>1075</c:v>
                </c:pt>
                <c:pt idx="6">
                  <c:v>1455</c:v>
                </c:pt>
                <c:pt idx="7">
                  <c:v>1917</c:v>
                </c:pt>
                <c:pt idx="8">
                  <c:v>2492</c:v>
                </c:pt>
                <c:pt idx="9">
                  <c:v>3017</c:v>
                </c:pt>
                <c:pt idx="10">
                  <c:v>11869</c:v>
                </c:pt>
                <c:pt idx="11">
                  <c:v>26526</c:v>
                </c:pt>
                <c:pt idx="12">
                  <c:v>47140</c:v>
                </c:pt>
                <c:pt idx="13">
                  <c:v>73636</c:v>
                </c:pt>
                <c:pt idx="14">
                  <c:v>105914</c:v>
                </c:pt>
                <c:pt idx="15">
                  <c:v>144168</c:v>
                </c:pt>
                <c:pt idx="16">
                  <c:v>188211</c:v>
                </c:pt>
                <c:pt idx="17">
                  <c:v>238310</c:v>
                </c:pt>
              </c:numCache>
            </c:numRef>
          </c:yVal>
          <c:smooth val="1"/>
        </c:ser>
        <c:ser>
          <c:idx val="2"/>
          <c:order val="2"/>
          <c:tx>
            <c:v>Divide &amp; Conquer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'Log-Log'!$B$4:$B$21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'Log-Log'!$E$4:$E$21</c:f>
              <c:numCache>
                <c:formatCode>General</c:formatCode>
                <c:ptCount val="18"/>
                <c:pt idx="0">
                  <c:v>11</c:v>
                </c:pt>
                <c:pt idx="1">
                  <c:v>24</c:v>
                </c:pt>
                <c:pt idx="2">
                  <c:v>39</c:v>
                </c:pt>
                <c:pt idx="3">
                  <c:v>50</c:v>
                </c:pt>
                <c:pt idx="4">
                  <c:v>65</c:v>
                </c:pt>
                <c:pt idx="5">
                  <c:v>84</c:v>
                </c:pt>
                <c:pt idx="6">
                  <c:v>92</c:v>
                </c:pt>
                <c:pt idx="7">
                  <c:v>106</c:v>
                </c:pt>
                <c:pt idx="8">
                  <c:v>121</c:v>
                </c:pt>
                <c:pt idx="9">
                  <c:v>134</c:v>
                </c:pt>
                <c:pt idx="10">
                  <c:v>286</c:v>
                </c:pt>
                <c:pt idx="11">
                  <c:v>443</c:v>
                </c:pt>
                <c:pt idx="12">
                  <c:v>595</c:v>
                </c:pt>
                <c:pt idx="13">
                  <c:v>768</c:v>
                </c:pt>
                <c:pt idx="14">
                  <c:v>922</c:v>
                </c:pt>
                <c:pt idx="15">
                  <c:v>1077</c:v>
                </c:pt>
                <c:pt idx="16">
                  <c:v>1227</c:v>
                </c:pt>
                <c:pt idx="17">
                  <c:v>1423</c:v>
                </c:pt>
              </c:numCache>
            </c:numRef>
          </c:yVal>
          <c:smooth val="1"/>
        </c:ser>
        <c:ser>
          <c:idx val="3"/>
          <c:order val="3"/>
          <c:tx>
            <c:v>Linear Time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'Log-Log'!$B$4:$B$21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'Log-Log'!$F$4:$F$21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16</c:v>
                </c:pt>
                <c:pt idx="11">
                  <c:v>25</c:v>
                </c:pt>
                <c:pt idx="12">
                  <c:v>32</c:v>
                </c:pt>
                <c:pt idx="13">
                  <c:v>40</c:v>
                </c:pt>
                <c:pt idx="14">
                  <c:v>54</c:v>
                </c:pt>
                <c:pt idx="15">
                  <c:v>55</c:v>
                </c:pt>
                <c:pt idx="16">
                  <c:v>65</c:v>
                </c:pt>
                <c:pt idx="17">
                  <c:v>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45424"/>
        <c:axId val="153964664"/>
      </c:scatterChart>
      <c:valAx>
        <c:axId val="152045424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4664"/>
        <c:crosses val="autoZero"/>
        <c:crossBetween val="midCat"/>
      </c:valAx>
      <c:valAx>
        <c:axId val="153964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(Micro 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4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Log-Log</a:t>
            </a:r>
            <a:r>
              <a:rPr lang="en-US" baseline="0"/>
              <a:t> Plot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Enumeration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'Log-Log'!$B$4:$B$21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'Log-Log'!$C$4:$C$21</c:f>
              <c:numCache>
                <c:formatCode>General</c:formatCode>
                <c:ptCount val="18"/>
                <c:pt idx="0">
                  <c:v>1302</c:v>
                </c:pt>
                <c:pt idx="1">
                  <c:v>6406</c:v>
                </c:pt>
                <c:pt idx="2">
                  <c:v>20909</c:v>
                </c:pt>
                <c:pt idx="3">
                  <c:v>49133</c:v>
                </c:pt>
                <c:pt idx="4">
                  <c:v>95293</c:v>
                </c:pt>
                <c:pt idx="5">
                  <c:v>164159</c:v>
                </c:pt>
                <c:pt idx="6">
                  <c:v>260082</c:v>
                </c:pt>
                <c:pt idx="7">
                  <c:v>387331</c:v>
                </c:pt>
                <c:pt idx="8">
                  <c:v>550426</c:v>
                </c:pt>
              </c:numCache>
            </c:numRef>
          </c:yVal>
          <c:smooth val="0"/>
        </c:ser>
        <c:ser>
          <c:idx val="1"/>
          <c:order val="1"/>
          <c:tx>
            <c:v>Better Enumeration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'Log-Log'!$B$4:$B$21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'Log-Log'!$D$4:$D$21</c:f>
              <c:numCache>
                <c:formatCode>General</c:formatCode>
                <c:ptCount val="18"/>
                <c:pt idx="0">
                  <c:v>31</c:v>
                </c:pt>
                <c:pt idx="1">
                  <c:v>122</c:v>
                </c:pt>
                <c:pt idx="2">
                  <c:v>269</c:v>
                </c:pt>
                <c:pt idx="3">
                  <c:v>477</c:v>
                </c:pt>
                <c:pt idx="4">
                  <c:v>750</c:v>
                </c:pt>
                <c:pt idx="5">
                  <c:v>1075</c:v>
                </c:pt>
                <c:pt idx="6">
                  <c:v>1455</c:v>
                </c:pt>
                <c:pt idx="7">
                  <c:v>1917</c:v>
                </c:pt>
                <c:pt idx="8">
                  <c:v>2492</c:v>
                </c:pt>
                <c:pt idx="9">
                  <c:v>3017</c:v>
                </c:pt>
                <c:pt idx="10">
                  <c:v>11869</c:v>
                </c:pt>
                <c:pt idx="11">
                  <c:v>26526</c:v>
                </c:pt>
                <c:pt idx="12">
                  <c:v>47140</c:v>
                </c:pt>
                <c:pt idx="13">
                  <c:v>73636</c:v>
                </c:pt>
                <c:pt idx="14">
                  <c:v>105914</c:v>
                </c:pt>
                <c:pt idx="15">
                  <c:v>144168</c:v>
                </c:pt>
                <c:pt idx="16">
                  <c:v>188211</c:v>
                </c:pt>
                <c:pt idx="17">
                  <c:v>238310</c:v>
                </c:pt>
              </c:numCache>
            </c:numRef>
          </c:yVal>
          <c:smooth val="0"/>
        </c:ser>
        <c:ser>
          <c:idx val="2"/>
          <c:order val="2"/>
          <c:tx>
            <c:v>Divide &amp; Conquer</c:v>
          </c:tx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3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'Log-Log'!$B$4:$B$21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'Log-Log'!$E$4:$E$21</c:f>
              <c:numCache>
                <c:formatCode>General</c:formatCode>
                <c:ptCount val="18"/>
                <c:pt idx="0">
                  <c:v>11</c:v>
                </c:pt>
                <c:pt idx="1">
                  <c:v>24</c:v>
                </c:pt>
                <c:pt idx="2">
                  <c:v>39</c:v>
                </c:pt>
                <c:pt idx="3">
                  <c:v>50</c:v>
                </c:pt>
                <c:pt idx="4">
                  <c:v>65</c:v>
                </c:pt>
                <c:pt idx="5">
                  <c:v>84</c:v>
                </c:pt>
                <c:pt idx="6">
                  <c:v>92</c:v>
                </c:pt>
                <c:pt idx="7">
                  <c:v>106</c:v>
                </c:pt>
                <c:pt idx="8">
                  <c:v>121</c:v>
                </c:pt>
                <c:pt idx="9">
                  <c:v>134</c:v>
                </c:pt>
                <c:pt idx="10">
                  <c:v>286</c:v>
                </c:pt>
                <c:pt idx="11">
                  <c:v>443</c:v>
                </c:pt>
                <c:pt idx="12">
                  <c:v>595</c:v>
                </c:pt>
                <c:pt idx="13">
                  <c:v>768</c:v>
                </c:pt>
                <c:pt idx="14">
                  <c:v>922</c:v>
                </c:pt>
                <c:pt idx="15">
                  <c:v>1077</c:v>
                </c:pt>
                <c:pt idx="16">
                  <c:v>1227</c:v>
                </c:pt>
                <c:pt idx="17">
                  <c:v>1423</c:v>
                </c:pt>
              </c:numCache>
            </c:numRef>
          </c:yVal>
          <c:smooth val="0"/>
        </c:ser>
        <c:ser>
          <c:idx val="3"/>
          <c:order val="3"/>
          <c:tx>
            <c:v>Linear Time</c:v>
          </c:tx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power"/>
            <c:dispRSqr val="0"/>
            <c:dispEq val="0"/>
          </c:trendline>
          <c:xVal>
            <c:numRef>
              <c:f>'Log-Log'!$B$4:$B$21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'Log-Log'!$F$4:$F$21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16</c:v>
                </c:pt>
                <c:pt idx="11">
                  <c:v>25</c:v>
                </c:pt>
                <c:pt idx="12">
                  <c:v>32</c:v>
                </c:pt>
                <c:pt idx="13">
                  <c:v>40</c:v>
                </c:pt>
                <c:pt idx="14">
                  <c:v>54</c:v>
                </c:pt>
                <c:pt idx="15">
                  <c:v>55</c:v>
                </c:pt>
                <c:pt idx="16">
                  <c:v>65</c:v>
                </c:pt>
                <c:pt idx="17">
                  <c:v>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65448"/>
        <c:axId val="153965840"/>
      </c:scatterChart>
      <c:valAx>
        <c:axId val="153965448"/>
        <c:scaling>
          <c:logBase val="10"/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5840"/>
        <c:crosses val="autoZero"/>
        <c:crossBetween val="midCat"/>
      </c:valAx>
      <c:valAx>
        <c:axId val="153965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(Micro 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5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Plot!$C$3</c:f>
              <c:strCache>
                <c:ptCount val="1"/>
                <c:pt idx="0">
                  <c:v>Enumeration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Plot!$B$4:$B$21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Plot!$C$4:$C$21</c:f>
              <c:numCache>
                <c:formatCode>General</c:formatCode>
                <c:ptCount val="18"/>
                <c:pt idx="0">
                  <c:v>1302</c:v>
                </c:pt>
                <c:pt idx="1">
                  <c:v>6406</c:v>
                </c:pt>
                <c:pt idx="2">
                  <c:v>20909</c:v>
                </c:pt>
                <c:pt idx="3">
                  <c:v>49133</c:v>
                </c:pt>
                <c:pt idx="4">
                  <c:v>95293</c:v>
                </c:pt>
                <c:pt idx="5">
                  <c:v>164159</c:v>
                </c:pt>
                <c:pt idx="6">
                  <c:v>260082</c:v>
                </c:pt>
                <c:pt idx="7">
                  <c:v>387331</c:v>
                </c:pt>
                <c:pt idx="8">
                  <c:v>550426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Plot!$D$3</c:f>
              <c:strCache>
                <c:ptCount val="1"/>
                <c:pt idx="0">
                  <c:v>Better Enumeration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Plot!$B$4:$B$21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Plot!$D$4:$D$21</c:f>
              <c:numCache>
                <c:formatCode>General</c:formatCode>
                <c:ptCount val="18"/>
                <c:pt idx="0">
                  <c:v>31</c:v>
                </c:pt>
                <c:pt idx="1">
                  <c:v>122</c:v>
                </c:pt>
                <c:pt idx="2">
                  <c:v>269</c:v>
                </c:pt>
                <c:pt idx="3">
                  <c:v>477</c:v>
                </c:pt>
                <c:pt idx="4">
                  <c:v>750</c:v>
                </c:pt>
                <c:pt idx="5">
                  <c:v>1075</c:v>
                </c:pt>
                <c:pt idx="6">
                  <c:v>1455</c:v>
                </c:pt>
                <c:pt idx="7">
                  <c:v>1917</c:v>
                </c:pt>
                <c:pt idx="8">
                  <c:v>2492</c:v>
                </c:pt>
                <c:pt idx="9">
                  <c:v>3017</c:v>
                </c:pt>
                <c:pt idx="10">
                  <c:v>11869</c:v>
                </c:pt>
                <c:pt idx="11">
                  <c:v>26526</c:v>
                </c:pt>
                <c:pt idx="12">
                  <c:v>47140</c:v>
                </c:pt>
                <c:pt idx="13">
                  <c:v>73636</c:v>
                </c:pt>
                <c:pt idx="14">
                  <c:v>105914</c:v>
                </c:pt>
                <c:pt idx="15">
                  <c:v>144168</c:v>
                </c:pt>
                <c:pt idx="16">
                  <c:v>188211</c:v>
                </c:pt>
                <c:pt idx="17">
                  <c:v>238310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Plot!$E$3</c:f>
              <c:strCache>
                <c:ptCount val="1"/>
                <c:pt idx="0">
                  <c:v>Divide &amp; Conquer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Plot!$B$4:$B$21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Plot!$E$4:$E$21</c:f>
              <c:numCache>
                <c:formatCode>General</c:formatCode>
                <c:ptCount val="18"/>
                <c:pt idx="0">
                  <c:v>11</c:v>
                </c:pt>
                <c:pt idx="1">
                  <c:v>24</c:v>
                </c:pt>
                <c:pt idx="2">
                  <c:v>39</c:v>
                </c:pt>
                <c:pt idx="3">
                  <c:v>50</c:v>
                </c:pt>
                <c:pt idx="4">
                  <c:v>65</c:v>
                </c:pt>
                <c:pt idx="5">
                  <c:v>84</c:v>
                </c:pt>
                <c:pt idx="6">
                  <c:v>92</c:v>
                </c:pt>
                <c:pt idx="7">
                  <c:v>106</c:v>
                </c:pt>
                <c:pt idx="8">
                  <c:v>121</c:v>
                </c:pt>
                <c:pt idx="9">
                  <c:v>134</c:v>
                </c:pt>
                <c:pt idx="10">
                  <c:v>286</c:v>
                </c:pt>
                <c:pt idx="11">
                  <c:v>443</c:v>
                </c:pt>
                <c:pt idx="12">
                  <c:v>595</c:v>
                </c:pt>
                <c:pt idx="13">
                  <c:v>768</c:v>
                </c:pt>
                <c:pt idx="14">
                  <c:v>922</c:v>
                </c:pt>
                <c:pt idx="15">
                  <c:v>1077</c:v>
                </c:pt>
                <c:pt idx="16">
                  <c:v>1227</c:v>
                </c:pt>
                <c:pt idx="17">
                  <c:v>1423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Plot!$F$3</c:f>
              <c:strCache>
                <c:ptCount val="1"/>
                <c:pt idx="0">
                  <c:v>Linear Time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Plot!$B$4:$B$21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Plot!$F$4:$F$21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16</c:v>
                </c:pt>
                <c:pt idx="11">
                  <c:v>25</c:v>
                </c:pt>
                <c:pt idx="12">
                  <c:v>32</c:v>
                </c:pt>
                <c:pt idx="13">
                  <c:v>40</c:v>
                </c:pt>
                <c:pt idx="14">
                  <c:v>54</c:v>
                </c:pt>
                <c:pt idx="15">
                  <c:v>55</c:v>
                </c:pt>
                <c:pt idx="16">
                  <c:v>65</c:v>
                </c:pt>
                <c:pt idx="17">
                  <c:v>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66624"/>
        <c:axId val="153967016"/>
      </c:scatterChart>
      <c:valAx>
        <c:axId val="153966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7016"/>
        <c:crosses val="autoZero"/>
        <c:crossBetween val="midCat"/>
      </c:valAx>
      <c:valAx>
        <c:axId val="153967016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 (Micro 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Enumeration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Sheet2!$B$4:$B$12</c:f>
              <c:numCache>
                <c:formatCode>General</c:formatCode>
                <c:ptCount val="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</c:numCache>
            </c:numRef>
          </c:xVal>
          <c:yVal>
            <c:numRef>
              <c:f>Sheet2!$C$4:$C$12</c:f>
              <c:numCache>
                <c:formatCode>General</c:formatCode>
                <c:ptCount val="9"/>
                <c:pt idx="0">
                  <c:v>1302</c:v>
                </c:pt>
                <c:pt idx="1">
                  <c:v>6406</c:v>
                </c:pt>
                <c:pt idx="2">
                  <c:v>20909</c:v>
                </c:pt>
                <c:pt idx="3">
                  <c:v>49133</c:v>
                </c:pt>
                <c:pt idx="4">
                  <c:v>95293</c:v>
                </c:pt>
                <c:pt idx="5">
                  <c:v>164159</c:v>
                </c:pt>
                <c:pt idx="6">
                  <c:v>260082</c:v>
                </c:pt>
                <c:pt idx="7">
                  <c:v>387331</c:v>
                </c:pt>
                <c:pt idx="8">
                  <c:v>550426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67800"/>
        <c:axId val="153968192"/>
      </c:scatterChart>
      <c:valAx>
        <c:axId val="153967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8192"/>
        <c:crosses val="autoZero"/>
        <c:crossBetween val="midCat"/>
      </c:valAx>
      <c:valAx>
        <c:axId val="1539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(Micro 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67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Better Enumeration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Sheet3!$B$4:$B$21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Sheet3!$C$4:$C$21</c:f>
              <c:numCache>
                <c:formatCode>General</c:formatCode>
                <c:ptCount val="18"/>
                <c:pt idx="0">
                  <c:v>31</c:v>
                </c:pt>
                <c:pt idx="1">
                  <c:v>122</c:v>
                </c:pt>
                <c:pt idx="2">
                  <c:v>269</c:v>
                </c:pt>
                <c:pt idx="3">
                  <c:v>477</c:v>
                </c:pt>
                <c:pt idx="4">
                  <c:v>750</c:v>
                </c:pt>
                <c:pt idx="5">
                  <c:v>1075</c:v>
                </c:pt>
                <c:pt idx="6">
                  <c:v>1455</c:v>
                </c:pt>
                <c:pt idx="7">
                  <c:v>1917</c:v>
                </c:pt>
                <c:pt idx="8">
                  <c:v>2492</c:v>
                </c:pt>
                <c:pt idx="9">
                  <c:v>3017</c:v>
                </c:pt>
                <c:pt idx="10">
                  <c:v>11869</c:v>
                </c:pt>
                <c:pt idx="11">
                  <c:v>26526</c:v>
                </c:pt>
                <c:pt idx="12">
                  <c:v>47140</c:v>
                </c:pt>
                <c:pt idx="13">
                  <c:v>73636</c:v>
                </c:pt>
                <c:pt idx="14">
                  <c:v>105914</c:v>
                </c:pt>
                <c:pt idx="15">
                  <c:v>144168</c:v>
                </c:pt>
                <c:pt idx="16">
                  <c:v>188211</c:v>
                </c:pt>
                <c:pt idx="17">
                  <c:v>238310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95648"/>
        <c:axId val="154796040"/>
      </c:scatterChart>
      <c:valAx>
        <c:axId val="15479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6040"/>
        <c:crosses val="autoZero"/>
        <c:crossBetween val="midCat"/>
      </c:valAx>
      <c:valAx>
        <c:axId val="15479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(Micro 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Divide &amp; Conquer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Sheet4!$B$3:$B$20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Sheet4!$C$3:$C$20</c:f>
              <c:numCache>
                <c:formatCode>General</c:formatCode>
                <c:ptCount val="18"/>
                <c:pt idx="0">
                  <c:v>11</c:v>
                </c:pt>
                <c:pt idx="1">
                  <c:v>24</c:v>
                </c:pt>
                <c:pt idx="2">
                  <c:v>39</c:v>
                </c:pt>
                <c:pt idx="3">
                  <c:v>50</c:v>
                </c:pt>
                <c:pt idx="4">
                  <c:v>65</c:v>
                </c:pt>
                <c:pt idx="5">
                  <c:v>84</c:v>
                </c:pt>
                <c:pt idx="6">
                  <c:v>92</c:v>
                </c:pt>
                <c:pt idx="7">
                  <c:v>106</c:v>
                </c:pt>
                <c:pt idx="8">
                  <c:v>121</c:v>
                </c:pt>
                <c:pt idx="9">
                  <c:v>134</c:v>
                </c:pt>
                <c:pt idx="10">
                  <c:v>286</c:v>
                </c:pt>
                <c:pt idx="11">
                  <c:v>443</c:v>
                </c:pt>
                <c:pt idx="12">
                  <c:v>595</c:v>
                </c:pt>
                <c:pt idx="13">
                  <c:v>768</c:v>
                </c:pt>
                <c:pt idx="14">
                  <c:v>922</c:v>
                </c:pt>
                <c:pt idx="15">
                  <c:v>1077</c:v>
                </c:pt>
                <c:pt idx="16">
                  <c:v>1227</c:v>
                </c:pt>
                <c:pt idx="17">
                  <c:v>1423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96824"/>
        <c:axId val="154797216"/>
      </c:scatterChart>
      <c:valAx>
        <c:axId val="15479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7216"/>
        <c:crosses val="autoZero"/>
        <c:crossBetween val="midCat"/>
      </c:valAx>
      <c:valAx>
        <c:axId val="1547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(Micro 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Sheet5!$B$3:$B$20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</c:numCache>
            </c:numRef>
          </c:xVal>
          <c:yVal>
            <c:numRef>
              <c:f>Sheet5!$C$3:$C$20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16</c:v>
                </c:pt>
                <c:pt idx="11">
                  <c:v>25</c:v>
                </c:pt>
                <c:pt idx="12">
                  <c:v>32</c:v>
                </c:pt>
                <c:pt idx="13">
                  <c:v>40</c:v>
                </c:pt>
                <c:pt idx="14">
                  <c:v>54</c:v>
                </c:pt>
                <c:pt idx="15">
                  <c:v>55</c:v>
                </c:pt>
                <c:pt idx="16">
                  <c:v>65</c:v>
                </c:pt>
                <c:pt idx="17">
                  <c:v>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95256"/>
        <c:axId val="154798000"/>
      </c:scatterChart>
      <c:valAx>
        <c:axId val="154795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8000"/>
        <c:crosses val="autoZero"/>
        <c:crossBetween val="midCat"/>
      </c:valAx>
      <c:valAx>
        <c:axId val="1547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(Micro 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9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0</xdr:row>
      <xdr:rowOff>1</xdr:rowOff>
    </xdr:from>
    <xdr:to>
      <xdr:col>13</xdr:col>
      <xdr:colOff>190500</xdr:colOff>
      <xdr:row>22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114300</xdr:rowOff>
    </xdr:from>
    <xdr:to>
      <xdr:col>16</xdr:col>
      <xdr:colOff>171450</xdr:colOff>
      <xdr:row>25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123824</xdr:rowOff>
    </xdr:from>
    <xdr:to>
      <xdr:col>16</xdr:col>
      <xdr:colOff>504826</xdr:colOff>
      <xdr:row>20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80962</xdr:rowOff>
    </xdr:from>
    <xdr:to>
      <xdr:col>16</xdr:col>
      <xdr:colOff>66675</xdr:colOff>
      <xdr:row>21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176212</xdr:colOff>
      <xdr:row>4</xdr:row>
      <xdr:rowOff>128587</xdr:rowOff>
    </xdr:from>
    <xdr:to>
      <xdr:col>16</xdr:col>
      <xdr:colOff>481012</xdr:colOff>
      <xdr:row>21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252412</xdr:colOff>
      <xdr:row>1</xdr:row>
      <xdr:rowOff>157162</xdr:rowOff>
    </xdr:from>
    <xdr:to>
      <xdr:col>15</xdr:col>
      <xdr:colOff>557212</xdr:colOff>
      <xdr:row>18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80962</xdr:colOff>
      <xdr:row>3</xdr:row>
      <xdr:rowOff>109537</xdr:rowOff>
    </xdr:from>
    <xdr:to>
      <xdr:col>17</xdr:col>
      <xdr:colOff>385762</xdr:colOff>
      <xdr:row>20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1"/>
  <sheetViews>
    <sheetView zoomScaleNormal="100" workbookViewId="0">
      <selection activeCell="B3" sqref="B3:F21"/>
    </sheetView>
  </sheetViews>
  <sheetFormatPr defaultRowHeight="12.75" x14ac:dyDescent="0.2"/>
  <cols>
    <col min="1" max="3" width="11.5703125"/>
    <col min="4" max="4" width="16.7109375"/>
    <col min="5" max="5" width="15.5703125"/>
    <col min="6" max="1025" width="11.5703125"/>
  </cols>
  <sheetData>
    <row r="3" spans="2:6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2">
      <c r="B4" s="2">
        <v>100</v>
      </c>
      <c r="C4" s="2">
        <v>1302</v>
      </c>
      <c r="D4" s="2">
        <v>31</v>
      </c>
      <c r="E4" s="2">
        <v>11</v>
      </c>
      <c r="F4" s="2">
        <v>1</v>
      </c>
    </row>
    <row r="5" spans="2:6" x14ac:dyDescent="0.2">
      <c r="B5" s="2">
        <v>200</v>
      </c>
      <c r="C5" s="2">
        <v>6406</v>
      </c>
      <c r="D5" s="2">
        <v>122</v>
      </c>
      <c r="E5" s="2">
        <v>24</v>
      </c>
      <c r="F5" s="2">
        <v>2</v>
      </c>
    </row>
    <row r="6" spans="2:6" x14ac:dyDescent="0.2">
      <c r="B6" s="2">
        <v>300</v>
      </c>
      <c r="C6" s="2">
        <v>20909</v>
      </c>
      <c r="D6" s="2">
        <v>269</v>
      </c>
      <c r="E6" s="2">
        <v>39</v>
      </c>
      <c r="F6" s="2">
        <v>3</v>
      </c>
    </row>
    <row r="7" spans="2:6" x14ac:dyDescent="0.2">
      <c r="B7" s="2">
        <v>400</v>
      </c>
      <c r="C7" s="2">
        <v>49133</v>
      </c>
      <c r="D7" s="2">
        <v>477</v>
      </c>
      <c r="E7" s="2">
        <v>50</v>
      </c>
      <c r="F7" s="2">
        <v>3</v>
      </c>
    </row>
    <row r="8" spans="2:6" x14ac:dyDescent="0.2">
      <c r="B8" s="2">
        <v>500</v>
      </c>
      <c r="C8" s="2">
        <v>95293</v>
      </c>
      <c r="D8" s="2">
        <v>750</v>
      </c>
      <c r="E8" s="2">
        <v>65</v>
      </c>
      <c r="F8" s="2">
        <v>4</v>
      </c>
    </row>
    <row r="9" spans="2:6" x14ac:dyDescent="0.2">
      <c r="B9" s="2">
        <v>600</v>
      </c>
      <c r="C9" s="2">
        <v>164159</v>
      </c>
      <c r="D9" s="2">
        <v>1075</v>
      </c>
      <c r="E9" s="2">
        <v>84</v>
      </c>
      <c r="F9" s="2">
        <v>5</v>
      </c>
    </row>
    <row r="10" spans="2:6" x14ac:dyDescent="0.2">
      <c r="B10" s="2">
        <v>700</v>
      </c>
      <c r="C10" s="2">
        <v>260082</v>
      </c>
      <c r="D10" s="2">
        <v>1455</v>
      </c>
      <c r="E10" s="2">
        <v>92</v>
      </c>
      <c r="F10" s="2">
        <v>6</v>
      </c>
    </row>
    <row r="11" spans="2:6" x14ac:dyDescent="0.2">
      <c r="B11" s="2">
        <v>800</v>
      </c>
      <c r="C11" s="2">
        <v>387331</v>
      </c>
      <c r="D11" s="2">
        <v>1917</v>
      </c>
      <c r="E11" s="2">
        <v>106</v>
      </c>
      <c r="F11" s="2">
        <v>7</v>
      </c>
    </row>
    <row r="12" spans="2:6" x14ac:dyDescent="0.2">
      <c r="B12" s="2">
        <v>900</v>
      </c>
      <c r="C12" s="2">
        <v>550426</v>
      </c>
      <c r="D12" s="2">
        <v>2492</v>
      </c>
      <c r="E12" s="2">
        <v>121</v>
      </c>
      <c r="F12" s="2">
        <v>7</v>
      </c>
    </row>
    <row r="13" spans="2:6" x14ac:dyDescent="0.2">
      <c r="B13" s="2">
        <v>1000</v>
      </c>
      <c r="C13" s="2"/>
      <c r="D13" s="2">
        <v>3017</v>
      </c>
      <c r="E13" s="2">
        <v>134</v>
      </c>
      <c r="F13" s="2">
        <v>8</v>
      </c>
    </row>
    <row r="14" spans="2:6" x14ac:dyDescent="0.2">
      <c r="B14" s="2">
        <v>2000</v>
      </c>
      <c r="C14" s="2"/>
      <c r="D14" s="2">
        <v>11869</v>
      </c>
      <c r="E14" s="2">
        <v>286</v>
      </c>
      <c r="F14" s="2">
        <v>16</v>
      </c>
    </row>
    <row r="15" spans="2:6" x14ac:dyDescent="0.2">
      <c r="B15" s="2">
        <v>3000</v>
      </c>
      <c r="C15" s="2"/>
      <c r="D15" s="2">
        <v>26526</v>
      </c>
      <c r="E15" s="2">
        <v>443</v>
      </c>
      <c r="F15" s="2">
        <v>25</v>
      </c>
    </row>
    <row r="16" spans="2:6" x14ac:dyDescent="0.2">
      <c r="B16" s="2">
        <v>4000</v>
      </c>
      <c r="C16" s="2"/>
      <c r="D16" s="2">
        <v>47140</v>
      </c>
      <c r="E16" s="2">
        <v>595</v>
      </c>
      <c r="F16" s="2">
        <v>32</v>
      </c>
    </row>
    <row r="17" spans="2:6" x14ac:dyDescent="0.2">
      <c r="B17" s="2">
        <v>5000</v>
      </c>
      <c r="C17" s="2"/>
      <c r="D17" s="2">
        <v>73636</v>
      </c>
      <c r="E17" s="2">
        <v>768</v>
      </c>
      <c r="F17" s="2">
        <v>40</v>
      </c>
    </row>
    <row r="18" spans="2:6" x14ac:dyDescent="0.2">
      <c r="B18" s="2">
        <v>6000</v>
      </c>
      <c r="C18" s="2"/>
      <c r="D18" s="2">
        <v>105914</v>
      </c>
      <c r="E18" s="2">
        <v>922</v>
      </c>
      <c r="F18" s="2">
        <v>54</v>
      </c>
    </row>
    <row r="19" spans="2:6" x14ac:dyDescent="0.2">
      <c r="B19" s="2">
        <v>7000</v>
      </c>
      <c r="C19" s="2"/>
      <c r="D19" s="2">
        <v>144168</v>
      </c>
      <c r="E19" s="2">
        <v>1077</v>
      </c>
      <c r="F19" s="2">
        <v>55</v>
      </c>
    </row>
    <row r="20" spans="2:6" x14ac:dyDescent="0.2">
      <c r="B20" s="2">
        <v>8000</v>
      </c>
      <c r="C20" s="2"/>
      <c r="D20" s="2">
        <v>188211</v>
      </c>
      <c r="E20" s="2">
        <v>1227</v>
      </c>
      <c r="F20" s="2">
        <v>65</v>
      </c>
    </row>
    <row r="21" spans="2:6" x14ac:dyDescent="0.2">
      <c r="B21" s="2">
        <v>9000</v>
      </c>
      <c r="C21" s="2"/>
      <c r="D21" s="2">
        <v>238310</v>
      </c>
      <c r="E21" s="2">
        <v>1423</v>
      </c>
      <c r="F21" s="2">
        <v>71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2"/>
  <sheetViews>
    <sheetView zoomScale="115" zoomScaleNormal="115" workbookViewId="0">
      <selection activeCell="H4" sqref="H4"/>
    </sheetView>
  </sheetViews>
  <sheetFormatPr defaultRowHeight="12.75" x14ac:dyDescent="0.2"/>
  <sheetData>
    <row r="4" spans="2:6" x14ac:dyDescent="0.2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</row>
    <row r="5" spans="2:6" x14ac:dyDescent="0.2">
      <c r="B5" s="2">
        <v>100</v>
      </c>
      <c r="C5" s="2">
        <v>1302</v>
      </c>
      <c r="D5" s="2">
        <v>31</v>
      </c>
      <c r="E5" s="2">
        <v>11</v>
      </c>
      <c r="F5" s="2">
        <v>1</v>
      </c>
    </row>
    <row r="6" spans="2:6" x14ac:dyDescent="0.2">
      <c r="B6" s="2">
        <v>200</v>
      </c>
      <c r="C6" s="2">
        <v>6406</v>
      </c>
      <c r="D6" s="2">
        <v>122</v>
      </c>
      <c r="E6" s="2">
        <v>24</v>
      </c>
      <c r="F6" s="2">
        <v>2</v>
      </c>
    </row>
    <row r="7" spans="2:6" x14ac:dyDescent="0.2">
      <c r="B7" s="2">
        <v>300</v>
      </c>
      <c r="C7" s="2">
        <v>20909</v>
      </c>
      <c r="D7" s="2">
        <v>269</v>
      </c>
      <c r="E7" s="2">
        <v>39</v>
      </c>
      <c r="F7" s="2">
        <v>3</v>
      </c>
    </row>
    <row r="8" spans="2:6" x14ac:dyDescent="0.2">
      <c r="B8" s="2">
        <v>400</v>
      </c>
      <c r="C8" s="2">
        <v>49133</v>
      </c>
      <c r="D8" s="2">
        <v>477</v>
      </c>
      <c r="E8" s="2">
        <v>50</v>
      </c>
      <c r="F8" s="2">
        <v>3</v>
      </c>
    </row>
    <row r="9" spans="2:6" x14ac:dyDescent="0.2">
      <c r="B9" s="2">
        <v>500</v>
      </c>
      <c r="C9" s="2">
        <v>95293</v>
      </c>
      <c r="D9" s="2">
        <v>750</v>
      </c>
      <c r="E9" s="2">
        <v>65</v>
      </c>
      <c r="F9" s="2">
        <v>4</v>
      </c>
    </row>
    <row r="10" spans="2:6" x14ac:dyDescent="0.2">
      <c r="B10" s="2">
        <v>600</v>
      </c>
      <c r="C10" s="2">
        <v>164159</v>
      </c>
      <c r="D10" s="2">
        <v>1075</v>
      </c>
      <c r="E10" s="2">
        <v>84</v>
      </c>
      <c r="F10" s="2">
        <v>5</v>
      </c>
    </row>
    <row r="11" spans="2:6" x14ac:dyDescent="0.2">
      <c r="B11" s="2">
        <v>700</v>
      </c>
      <c r="C11" s="2">
        <v>260082</v>
      </c>
      <c r="D11" s="2">
        <v>1455</v>
      </c>
      <c r="E11" s="2">
        <v>92</v>
      </c>
      <c r="F11" s="2">
        <v>6</v>
      </c>
    </row>
    <row r="12" spans="2:6" x14ac:dyDescent="0.2">
      <c r="B12" s="2">
        <v>800</v>
      </c>
      <c r="C12" s="2">
        <v>387331</v>
      </c>
      <c r="D12" s="2">
        <v>1917</v>
      </c>
      <c r="E12" s="2">
        <v>106</v>
      </c>
      <c r="F12" s="2">
        <v>7</v>
      </c>
    </row>
    <row r="13" spans="2:6" x14ac:dyDescent="0.2">
      <c r="B13" s="2">
        <v>900</v>
      </c>
      <c r="C13" s="2">
        <v>550426</v>
      </c>
      <c r="D13" s="2">
        <v>2492</v>
      </c>
      <c r="E13" s="2">
        <v>121</v>
      </c>
      <c r="F13" s="2">
        <v>7</v>
      </c>
    </row>
    <row r="14" spans="2:6" x14ac:dyDescent="0.2">
      <c r="B14" s="2">
        <v>1000</v>
      </c>
      <c r="C14" s="2"/>
      <c r="D14" s="2">
        <v>3017</v>
      </c>
      <c r="E14" s="2">
        <v>134</v>
      </c>
      <c r="F14" s="2">
        <v>8</v>
      </c>
    </row>
    <row r="15" spans="2:6" x14ac:dyDescent="0.2">
      <c r="B15" s="2">
        <v>2000</v>
      </c>
      <c r="C15" s="2"/>
      <c r="D15" s="2">
        <v>11869</v>
      </c>
      <c r="E15" s="2">
        <v>286</v>
      </c>
      <c r="F15" s="2">
        <v>16</v>
      </c>
    </row>
    <row r="16" spans="2:6" x14ac:dyDescent="0.2">
      <c r="B16" s="2">
        <v>3000</v>
      </c>
      <c r="C16" s="2"/>
      <c r="D16" s="2">
        <v>26526</v>
      </c>
      <c r="E16" s="2">
        <v>443</v>
      </c>
      <c r="F16" s="2">
        <v>25</v>
      </c>
    </row>
    <row r="17" spans="2:6" x14ac:dyDescent="0.2">
      <c r="B17" s="2">
        <v>4000</v>
      </c>
      <c r="C17" s="2"/>
      <c r="D17" s="2">
        <v>47140</v>
      </c>
      <c r="E17" s="2">
        <v>595</v>
      </c>
      <c r="F17" s="2">
        <v>32</v>
      </c>
    </row>
    <row r="18" spans="2:6" x14ac:dyDescent="0.2">
      <c r="B18" s="2">
        <v>5000</v>
      </c>
      <c r="C18" s="2"/>
      <c r="D18" s="2">
        <v>73636</v>
      </c>
      <c r="E18" s="2">
        <v>768</v>
      </c>
      <c r="F18" s="2">
        <v>40</v>
      </c>
    </row>
    <row r="19" spans="2:6" x14ac:dyDescent="0.2">
      <c r="B19" s="2">
        <v>6000</v>
      </c>
      <c r="C19" s="2"/>
      <c r="D19" s="2">
        <v>105914</v>
      </c>
      <c r="E19" s="2">
        <v>922</v>
      </c>
      <c r="F19" s="2">
        <v>54</v>
      </c>
    </row>
    <row r="20" spans="2:6" x14ac:dyDescent="0.2">
      <c r="B20" s="2">
        <v>7000</v>
      </c>
      <c r="C20" s="2"/>
      <c r="D20" s="2">
        <v>144168</v>
      </c>
      <c r="E20" s="2">
        <v>1077</v>
      </c>
      <c r="F20" s="2">
        <v>55</v>
      </c>
    </row>
    <row r="21" spans="2:6" x14ac:dyDescent="0.2">
      <c r="B21" s="2">
        <v>8000</v>
      </c>
      <c r="C21" s="2"/>
      <c r="D21" s="2">
        <v>188211</v>
      </c>
      <c r="E21" s="2">
        <v>1227</v>
      </c>
      <c r="F21" s="2">
        <v>65</v>
      </c>
    </row>
    <row r="22" spans="2:6" x14ac:dyDescent="0.2">
      <c r="B22" s="2">
        <v>9000</v>
      </c>
      <c r="C22" s="2"/>
      <c r="D22" s="2">
        <v>238310</v>
      </c>
      <c r="E22" s="2">
        <v>1423</v>
      </c>
      <c r="F22" s="2">
        <v>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1"/>
  <sheetViews>
    <sheetView workbookViewId="0">
      <selection activeCell="J24" sqref="J24"/>
    </sheetView>
  </sheetViews>
  <sheetFormatPr defaultRowHeight="12.75" x14ac:dyDescent="0.2"/>
  <cols>
    <col min="3" max="3" width="13.28515625" customWidth="1"/>
    <col min="4" max="4" width="19.28515625" customWidth="1"/>
    <col min="5" max="5" width="17.85546875" customWidth="1"/>
    <col min="6" max="6" width="13" customWidth="1"/>
  </cols>
  <sheetData>
    <row r="3" spans="2:6" x14ac:dyDescent="0.2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 spans="2:6" x14ac:dyDescent="0.2">
      <c r="B4" s="2">
        <v>100</v>
      </c>
      <c r="C4" s="2">
        <v>1302</v>
      </c>
      <c r="D4" s="2">
        <v>31</v>
      </c>
      <c r="E4" s="2">
        <v>11</v>
      </c>
      <c r="F4" s="2">
        <v>1</v>
      </c>
    </row>
    <row r="5" spans="2:6" x14ac:dyDescent="0.2">
      <c r="B5" s="2">
        <v>200</v>
      </c>
      <c r="C5" s="2">
        <v>6406</v>
      </c>
      <c r="D5" s="2">
        <v>122</v>
      </c>
      <c r="E5" s="2">
        <v>24</v>
      </c>
      <c r="F5" s="2">
        <v>2</v>
      </c>
    </row>
    <row r="6" spans="2:6" x14ac:dyDescent="0.2">
      <c r="B6" s="2">
        <v>300</v>
      </c>
      <c r="C6" s="2">
        <v>20909</v>
      </c>
      <c r="D6" s="2">
        <v>269</v>
      </c>
      <c r="E6" s="2">
        <v>39</v>
      </c>
      <c r="F6" s="2">
        <v>3</v>
      </c>
    </row>
    <row r="7" spans="2:6" x14ac:dyDescent="0.2">
      <c r="B7" s="2">
        <v>400</v>
      </c>
      <c r="C7" s="2">
        <v>49133</v>
      </c>
      <c r="D7" s="2">
        <v>477</v>
      </c>
      <c r="E7" s="2">
        <v>50</v>
      </c>
      <c r="F7" s="2">
        <v>3</v>
      </c>
    </row>
    <row r="8" spans="2:6" x14ac:dyDescent="0.2">
      <c r="B8" s="2">
        <v>500</v>
      </c>
      <c r="C8" s="2">
        <v>95293</v>
      </c>
      <c r="D8" s="2">
        <v>750</v>
      </c>
      <c r="E8" s="2">
        <v>65</v>
      </c>
      <c r="F8" s="2">
        <v>4</v>
      </c>
    </row>
    <row r="9" spans="2:6" x14ac:dyDescent="0.2">
      <c r="B9" s="2">
        <v>600</v>
      </c>
      <c r="C9" s="2">
        <v>164159</v>
      </c>
      <c r="D9" s="2">
        <v>1075</v>
      </c>
      <c r="E9" s="2">
        <v>84</v>
      </c>
      <c r="F9" s="2">
        <v>5</v>
      </c>
    </row>
    <row r="10" spans="2:6" x14ac:dyDescent="0.2">
      <c r="B10" s="2">
        <v>700</v>
      </c>
      <c r="C10" s="2">
        <v>260082</v>
      </c>
      <c r="D10" s="2">
        <v>1455</v>
      </c>
      <c r="E10" s="2">
        <v>92</v>
      </c>
      <c r="F10" s="2">
        <v>6</v>
      </c>
    </row>
    <row r="11" spans="2:6" x14ac:dyDescent="0.2">
      <c r="B11" s="2">
        <v>800</v>
      </c>
      <c r="C11" s="2">
        <v>387331</v>
      </c>
      <c r="D11" s="2">
        <v>1917</v>
      </c>
      <c r="E11" s="2">
        <v>106</v>
      </c>
      <c r="F11" s="2">
        <v>7</v>
      </c>
    </row>
    <row r="12" spans="2:6" x14ac:dyDescent="0.2">
      <c r="B12" s="2">
        <v>900</v>
      </c>
      <c r="C12" s="2">
        <v>550426</v>
      </c>
      <c r="D12" s="2">
        <v>2492</v>
      </c>
      <c r="E12" s="2">
        <v>121</v>
      </c>
      <c r="F12" s="2">
        <v>7</v>
      </c>
    </row>
    <row r="13" spans="2:6" x14ac:dyDescent="0.2">
      <c r="B13" s="2">
        <v>1000</v>
      </c>
      <c r="C13" s="2"/>
      <c r="D13" s="2">
        <v>3017</v>
      </c>
      <c r="E13" s="2">
        <v>134</v>
      </c>
      <c r="F13" s="2">
        <v>8</v>
      </c>
    </row>
    <row r="14" spans="2:6" x14ac:dyDescent="0.2">
      <c r="B14" s="2">
        <v>2000</v>
      </c>
      <c r="C14" s="2"/>
      <c r="D14" s="2">
        <v>11869</v>
      </c>
      <c r="E14" s="2">
        <v>286</v>
      </c>
      <c r="F14" s="2">
        <v>16</v>
      </c>
    </row>
    <row r="15" spans="2:6" x14ac:dyDescent="0.2">
      <c r="B15" s="2">
        <v>3000</v>
      </c>
      <c r="C15" s="2"/>
      <c r="D15" s="2">
        <v>26526</v>
      </c>
      <c r="E15" s="2">
        <v>443</v>
      </c>
      <c r="F15" s="2">
        <v>25</v>
      </c>
    </row>
    <row r="16" spans="2:6" x14ac:dyDescent="0.2">
      <c r="B16" s="2">
        <v>4000</v>
      </c>
      <c r="C16" s="2"/>
      <c r="D16" s="2">
        <v>47140</v>
      </c>
      <c r="E16" s="2">
        <v>595</v>
      </c>
      <c r="F16" s="2">
        <v>32</v>
      </c>
    </row>
    <row r="17" spans="2:6" x14ac:dyDescent="0.2">
      <c r="B17" s="2">
        <v>5000</v>
      </c>
      <c r="C17" s="2"/>
      <c r="D17" s="2">
        <v>73636</v>
      </c>
      <c r="E17" s="2">
        <v>768</v>
      </c>
      <c r="F17" s="2">
        <v>40</v>
      </c>
    </row>
    <row r="18" spans="2:6" x14ac:dyDescent="0.2">
      <c r="B18" s="2">
        <v>6000</v>
      </c>
      <c r="C18" s="2"/>
      <c r="D18" s="2">
        <v>105914</v>
      </c>
      <c r="E18" s="2">
        <v>922</v>
      </c>
      <c r="F18" s="2">
        <v>54</v>
      </c>
    </row>
    <row r="19" spans="2:6" x14ac:dyDescent="0.2">
      <c r="B19" s="2">
        <v>7000</v>
      </c>
      <c r="C19" s="2"/>
      <c r="D19" s="2">
        <v>144168</v>
      </c>
      <c r="E19" s="2">
        <v>1077</v>
      </c>
      <c r="F19" s="2">
        <v>55</v>
      </c>
    </row>
    <row r="20" spans="2:6" x14ac:dyDescent="0.2">
      <c r="B20" s="2">
        <v>8000</v>
      </c>
      <c r="C20" s="2"/>
      <c r="D20" s="2">
        <v>188211</v>
      </c>
      <c r="E20" s="2">
        <v>1227</v>
      </c>
      <c r="F20" s="2">
        <v>65</v>
      </c>
    </row>
    <row r="21" spans="2:6" x14ac:dyDescent="0.2">
      <c r="B21" s="2">
        <v>9000</v>
      </c>
      <c r="C21" s="2"/>
      <c r="D21" s="2">
        <v>238310</v>
      </c>
      <c r="E21" s="2">
        <v>1423</v>
      </c>
      <c r="F21" s="2">
        <v>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F5" sqref="F5"/>
    </sheetView>
  </sheetViews>
  <sheetFormatPr defaultRowHeight="12.75" x14ac:dyDescent="0.2"/>
  <sheetData>
    <row r="3" spans="2:6" x14ac:dyDescent="0.2">
      <c r="B3" s="1" t="s">
        <v>0</v>
      </c>
      <c r="C3" s="1" t="s">
        <v>1</v>
      </c>
    </row>
    <row r="4" spans="2:6" x14ac:dyDescent="0.2">
      <c r="B4" s="2">
        <v>100</v>
      </c>
      <c r="C4" s="2">
        <v>1302</v>
      </c>
      <c r="D4">
        <f>LOG(B4,10)</f>
        <v>2</v>
      </c>
      <c r="E4">
        <f>LOG(C4,10)</f>
        <v>3.1146109842321725</v>
      </c>
      <c r="F4">
        <f>SLOPE(E4:E12,D4:D12)</f>
        <v>2.8021097633455252</v>
      </c>
    </row>
    <row r="5" spans="2:6" x14ac:dyDescent="0.2">
      <c r="B5" s="2">
        <v>200</v>
      </c>
      <c r="C5" s="2">
        <v>6406</v>
      </c>
      <c r="D5">
        <f>LOG(B5,10)</f>
        <v>2.3010299956639808</v>
      </c>
      <c r="E5">
        <f t="shared" ref="E5:E12" si="0">LOG(C5,10)</f>
        <v>3.8065869343278025</v>
      </c>
    </row>
    <row r="6" spans="2:6" x14ac:dyDescent="0.2">
      <c r="B6" s="2">
        <v>300</v>
      </c>
      <c r="C6" s="2">
        <v>20909</v>
      </c>
      <c r="D6">
        <f>LOG(B6,10)</f>
        <v>2.4771212547196622</v>
      </c>
      <c r="E6">
        <f t="shared" si="0"/>
        <v>4.3203332626183855</v>
      </c>
    </row>
    <row r="7" spans="2:6" x14ac:dyDescent="0.2">
      <c r="B7" s="2">
        <v>400</v>
      </c>
      <c r="C7" s="2">
        <v>49133</v>
      </c>
      <c r="D7">
        <f>LOG(B7,10)</f>
        <v>2.6020599913279621</v>
      </c>
      <c r="E7">
        <f t="shared" si="0"/>
        <v>4.6913732824264693</v>
      </c>
    </row>
    <row r="8" spans="2:6" x14ac:dyDescent="0.2">
      <c r="B8" s="2">
        <v>500</v>
      </c>
      <c r="C8" s="2">
        <v>95293</v>
      </c>
      <c r="D8">
        <f>LOG(B8,10)</f>
        <v>2.6989700043360183</v>
      </c>
      <c r="E8">
        <f t="shared" si="0"/>
        <v>4.9790609995572295</v>
      </c>
    </row>
    <row r="9" spans="2:6" x14ac:dyDescent="0.2">
      <c r="B9" s="2">
        <v>600</v>
      </c>
      <c r="C9" s="2">
        <v>164159</v>
      </c>
      <c r="D9">
        <f>LOG(B9,10)</f>
        <v>2.7781512503836434</v>
      </c>
      <c r="E9">
        <f t="shared" si="0"/>
        <v>5.2152646978676094</v>
      </c>
    </row>
    <row r="10" spans="2:6" x14ac:dyDescent="0.2">
      <c r="B10" s="2">
        <v>700</v>
      </c>
      <c r="C10" s="2">
        <v>260082</v>
      </c>
      <c r="D10">
        <f>LOG(B10,10)</f>
        <v>2.8450980400142565</v>
      </c>
      <c r="E10">
        <f t="shared" si="0"/>
        <v>5.4151102961744133</v>
      </c>
    </row>
    <row r="11" spans="2:6" x14ac:dyDescent="0.2">
      <c r="B11" s="2">
        <v>800</v>
      </c>
      <c r="C11" s="2">
        <v>387331</v>
      </c>
      <c r="D11">
        <f>LOG(B11,10)</f>
        <v>2.9030899869919433</v>
      </c>
      <c r="E11">
        <f t="shared" si="0"/>
        <v>5.5880822570949498</v>
      </c>
    </row>
    <row r="12" spans="2:6" x14ac:dyDescent="0.2">
      <c r="B12" s="2">
        <v>900</v>
      </c>
      <c r="C12" s="2">
        <v>550426</v>
      </c>
      <c r="D12">
        <f>LOG(B12,10)</f>
        <v>2.9542425094393248</v>
      </c>
      <c r="E12">
        <f t="shared" si="0"/>
        <v>5.7406989401072481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1"/>
  <sheetViews>
    <sheetView workbookViewId="0">
      <selection activeCell="F5" sqref="F5"/>
    </sheetView>
  </sheetViews>
  <sheetFormatPr defaultRowHeight="12.75" x14ac:dyDescent="0.2"/>
  <cols>
    <col min="3" max="3" width="17.140625" customWidth="1"/>
  </cols>
  <sheetData>
    <row r="3" spans="2:6" x14ac:dyDescent="0.2">
      <c r="B3" s="1" t="s">
        <v>0</v>
      </c>
      <c r="C3" s="1" t="s">
        <v>2</v>
      </c>
    </row>
    <row r="4" spans="2:6" x14ac:dyDescent="0.2">
      <c r="B4" s="3">
        <v>100</v>
      </c>
      <c r="C4" s="3">
        <v>31</v>
      </c>
      <c r="D4">
        <f>LOG(B4,10)</f>
        <v>2</v>
      </c>
      <c r="E4">
        <f>LOG(C4:C21)</f>
        <v>1.4913616938342726</v>
      </c>
      <c r="F4">
        <f>SLOPE(E4:E21,D4:D21)</f>
        <v>1.9905848068751917</v>
      </c>
    </row>
    <row r="5" spans="2:6" x14ac:dyDescent="0.2">
      <c r="B5" s="3">
        <v>200</v>
      </c>
      <c r="C5" s="3">
        <v>122</v>
      </c>
      <c r="D5">
        <f t="shared" ref="D5:D21" si="0">LOG(B5,10)</f>
        <v>2.3010299956639808</v>
      </c>
      <c r="E5">
        <f t="shared" ref="E5:E21" si="1">LOG(C5:C22)</f>
        <v>2.0863598306747484</v>
      </c>
    </row>
    <row r="6" spans="2:6" x14ac:dyDescent="0.2">
      <c r="B6" s="3">
        <v>300</v>
      </c>
      <c r="C6" s="3">
        <v>269</v>
      </c>
      <c r="D6">
        <f t="shared" si="0"/>
        <v>2.4771212547196622</v>
      </c>
      <c r="E6">
        <f t="shared" si="1"/>
        <v>2.4297522800024081</v>
      </c>
    </row>
    <row r="7" spans="2:6" x14ac:dyDescent="0.2">
      <c r="B7" s="3">
        <v>400</v>
      </c>
      <c r="C7" s="3">
        <v>477</v>
      </c>
      <c r="D7">
        <f t="shared" si="0"/>
        <v>2.6020599913279621</v>
      </c>
      <c r="E7">
        <f t="shared" si="1"/>
        <v>2.6785183790401139</v>
      </c>
    </row>
    <row r="8" spans="2:6" x14ac:dyDescent="0.2">
      <c r="B8" s="3">
        <v>500</v>
      </c>
      <c r="C8" s="3">
        <v>750</v>
      </c>
      <c r="D8">
        <f t="shared" si="0"/>
        <v>2.6989700043360183</v>
      </c>
      <c r="E8">
        <f t="shared" si="1"/>
        <v>2.8750612633917001</v>
      </c>
    </row>
    <row r="9" spans="2:6" x14ac:dyDescent="0.2">
      <c r="B9" s="3">
        <v>600</v>
      </c>
      <c r="C9" s="3">
        <v>1075</v>
      </c>
      <c r="D9">
        <f t="shared" si="0"/>
        <v>2.7781512503836434</v>
      </c>
      <c r="E9">
        <f t="shared" si="1"/>
        <v>3.0314084642516241</v>
      </c>
    </row>
    <row r="10" spans="2:6" x14ac:dyDescent="0.2">
      <c r="B10" s="3">
        <v>700</v>
      </c>
      <c r="C10" s="3">
        <v>1455</v>
      </c>
      <c r="D10">
        <f t="shared" si="0"/>
        <v>2.8450980400142565</v>
      </c>
      <c r="E10">
        <f t="shared" si="1"/>
        <v>3.1628629933219261</v>
      </c>
    </row>
    <row r="11" spans="2:6" x14ac:dyDescent="0.2">
      <c r="B11" s="3">
        <v>800</v>
      </c>
      <c r="C11" s="3">
        <v>1917</v>
      </c>
      <c r="D11">
        <f t="shared" si="0"/>
        <v>2.9030899869919433</v>
      </c>
      <c r="E11">
        <f t="shared" si="1"/>
        <v>3.2826221128780624</v>
      </c>
    </row>
    <row r="12" spans="2:6" x14ac:dyDescent="0.2">
      <c r="B12" s="3">
        <v>900</v>
      </c>
      <c r="C12" s="3">
        <v>2492</v>
      </c>
      <c r="D12">
        <f t="shared" si="0"/>
        <v>2.9542425094393248</v>
      </c>
      <c r="E12">
        <f t="shared" si="1"/>
        <v>3.3965480379871318</v>
      </c>
    </row>
    <row r="13" spans="2:6" x14ac:dyDescent="0.2">
      <c r="B13" s="3">
        <v>1000</v>
      </c>
      <c r="C13" s="3">
        <v>3017</v>
      </c>
      <c r="D13">
        <f t="shared" si="0"/>
        <v>2.9999999999999996</v>
      </c>
      <c r="E13">
        <f t="shared" si="1"/>
        <v>3.4795753101749884</v>
      </c>
    </row>
    <row r="14" spans="2:6" x14ac:dyDescent="0.2">
      <c r="B14" s="3">
        <v>2000</v>
      </c>
      <c r="C14" s="3">
        <v>11869</v>
      </c>
      <c r="D14">
        <f t="shared" si="0"/>
        <v>3.3010299956639808</v>
      </c>
      <c r="E14">
        <f t="shared" si="1"/>
        <v>4.074414129841136</v>
      </c>
    </row>
    <row r="15" spans="2:6" x14ac:dyDescent="0.2">
      <c r="B15" s="3">
        <v>3000</v>
      </c>
      <c r="C15" s="3">
        <v>26526</v>
      </c>
      <c r="D15">
        <f t="shared" si="0"/>
        <v>3.4771212547196617</v>
      </c>
      <c r="E15">
        <f t="shared" si="1"/>
        <v>4.4236717652895177</v>
      </c>
    </row>
    <row r="16" spans="2:6" x14ac:dyDescent="0.2">
      <c r="B16" s="3">
        <v>4000</v>
      </c>
      <c r="C16" s="3">
        <v>47140</v>
      </c>
      <c r="D16">
        <f t="shared" si="0"/>
        <v>3.6020599913279621</v>
      </c>
      <c r="E16">
        <f t="shared" si="1"/>
        <v>4.6733895781883046</v>
      </c>
    </row>
    <row r="17" spans="2:5" x14ac:dyDescent="0.2">
      <c r="B17" s="3">
        <v>5000</v>
      </c>
      <c r="C17" s="3">
        <v>73636</v>
      </c>
      <c r="D17">
        <f t="shared" si="0"/>
        <v>3.6989700043360187</v>
      </c>
      <c r="E17">
        <f t="shared" si="1"/>
        <v>4.8670901890510212</v>
      </c>
    </row>
    <row r="18" spans="2:5" x14ac:dyDescent="0.2">
      <c r="B18" s="3">
        <v>6000</v>
      </c>
      <c r="C18" s="3">
        <v>105914</v>
      </c>
      <c r="D18">
        <f t="shared" si="0"/>
        <v>3.778151250383643</v>
      </c>
      <c r="E18">
        <f t="shared" si="1"/>
        <v>5.0249533701252886</v>
      </c>
    </row>
    <row r="19" spans="2:5" x14ac:dyDescent="0.2">
      <c r="B19" s="3">
        <v>7000</v>
      </c>
      <c r="C19" s="3">
        <v>144168</v>
      </c>
      <c r="D19">
        <f t="shared" si="0"/>
        <v>3.8450980400142565</v>
      </c>
      <c r="E19">
        <f t="shared" si="1"/>
        <v>5.1588688736589612</v>
      </c>
    </row>
    <row r="20" spans="2:5" x14ac:dyDescent="0.2">
      <c r="B20" s="3">
        <v>8000</v>
      </c>
      <c r="C20" s="3">
        <v>188211</v>
      </c>
      <c r="D20">
        <f t="shared" si="0"/>
        <v>3.9030899869919433</v>
      </c>
      <c r="E20">
        <f t="shared" si="1"/>
        <v>5.2746450021927007</v>
      </c>
    </row>
    <row r="21" spans="2:5" x14ac:dyDescent="0.2">
      <c r="B21" s="3">
        <v>9000</v>
      </c>
      <c r="C21" s="3">
        <v>238310</v>
      </c>
      <c r="D21">
        <f t="shared" si="0"/>
        <v>3.9542425094393248</v>
      </c>
      <c r="E21">
        <f t="shared" si="1"/>
        <v>5.3771422666590789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tabSelected="1" workbookViewId="0">
      <selection activeCell="F4" sqref="F4"/>
    </sheetView>
  </sheetViews>
  <sheetFormatPr defaultRowHeight="12.75" x14ac:dyDescent="0.2"/>
  <cols>
    <col min="3" max="3" width="17.7109375" customWidth="1"/>
  </cols>
  <sheetData>
    <row r="2" spans="2:6" x14ac:dyDescent="0.2">
      <c r="B2" s="1" t="s">
        <v>0</v>
      </c>
      <c r="C2" s="1" t="s">
        <v>3</v>
      </c>
    </row>
    <row r="3" spans="2:6" x14ac:dyDescent="0.2">
      <c r="B3" s="2">
        <v>100</v>
      </c>
      <c r="C3" s="2">
        <v>11</v>
      </c>
      <c r="D3">
        <f>LOG(B3,10)</f>
        <v>2</v>
      </c>
      <c r="E3">
        <f>LOG(C3,10)</f>
        <v>1.0413926851582249</v>
      </c>
      <c r="F3">
        <f>SLOPE(E3:E20,D3:D20)</f>
        <v>1.0704409723701449</v>
      </c>
    </row>
    <row r="4" spans="2:6" x14ac:dyDescent="0.2">
      <c r="B4" s="2">
        <v>200</v>
      </c>
      <c r="C4" s="2">
        <v>24</v>
      </c>
      <c r="D4">
        <f t="shared" ref="D4:D20" si="0">LOG(B4,10)</f>
        <v>2.3010299956639808</v>
      </c>
      <c r="E4">
        <f t="shared" ref="E4:E20" si="1">LOG(C4,10)</f>
        <v>1.3802112417116059</v>
      </c>
    </row>
    <row r="5" spans="2:6" x14ac:dyDescent="0.2">
      <c r="B5" s="2">
        <v>300</v>
      </c>
      <c r="C5" s="2">
        <v>39</v>
      </c>
      <c r="D5">
        <f t="shared" si="0"/>
        <v>2.4771212547196622</v>
      </c>
      <c r="E5">
        <f t="shared" si="1"/>
        <v>1.5910646070264991</v>
      </c>
    </row>
    <row r="6" spans="2:6" x14ac:dyDescent="0.2">
      <c r="B6" s="2">
        <v>400</v>
      </c>
      <c r="C6" s="2">
        <v>50</v>
      </c>
      <c r="D6">
        <f t="shared" si="0"/>
        <v>2.6020599913279621</v>
      </c>
      <c r="E6">
        <f t="shared" si="1"/>
        <v>1.6989700043360185</v>
      </c>
    </row>
    <row r="7" spans="2:6" x14ac:dyDescent="0.2">
      <c r="B7" s="2">
        <v>500</v>
      </c>
      <c r="C7" s="2">
        <v>65</v>
      </c>
      <c r="D7">
        <f t="shared" si="0"/>
        <v>2.6989700043360183</v>
      </c>
      <c r="E7">
        <f t="shared" si="1"/>
        <v>1.8129133566428552</v>
      </c>
    </row>
    <row r="8" spans="2:6" x14ac:dyDescent="0.2">
      <c r="B8" s="2">
        <v>600</v>
      </c>
      <c r="C8" s="2">
        <v>84</v>
      </c>
      <c r="D8">
        <f t="shared" si="0"/>
        <v>2.7781512503836434</v>
      </c>
      <c r="E8">
        <f t="shared" si="1"/>
        <v>1.9242792860618814</v>
      </c>
    </row>
    <row r="9" spans="2:6" x14ac:dyDescent="0.2">
      <c r="B9" s="2">
        <v>700</v>
      </c>
      <c r="C9" s="2">
        <v>92</v>
      </c>
      <c r="D9">
        <f t="shared" si="0"/>
        <v>2.8450980400142565</v>
      </c>
      <c r="E9">
        <f t="shared" si="1"/>
        <v>1.9637878273455551</v>
      </c>
    </row>
    <row r="10" spans="2:6" x14ac:dyDescent="0.2">
      <c r="B10" s="2">
        <v>800</v>
      </c>
      <c r="C10" s="2">
        <v>106</v>
      </c>
      <c r="D10">
        <f t="shared" si="0"/>
        <v>2.9030899869919433</v>
      </c>
      <c r="E10">
        <f t="shared" si="1"/>
        <v>2.02530586526477</v>
      </c>
    </row>
    <row r="11" spans="2:6" x14ac:dyDescent="0.2">
      <c r="B11" s="2">
        <v>900</v>
      </c>
      <c r="C11" s="2">
        <v>121</v>
      </c>
      <c r="D11">
        <f t="shared" si="0"/>
        <v>2.9542425094393248</v>
      </c>
      <c r="E11">
        <f t="shared" si="1"/>
        <v>2.0827853703164498</v>
      </c>
    </row>
    <row r="12" spans="2:6" x14ac:dyDescent="0.2">
      <c r="B12" s="2">
        <v>1000</v>
      </c>
      <c r="C12" s="2">
        <v>134</v>
      </c>
      <c r="D12">
        <f t="shared" si="0"/>
        <v>2.9999999999999996</v>
      </c>
      <c r="E12">
        <f t="shared" si="1"/>
        <v>2.1271047983648073</v>
      </c>
    </row>
    <row r="13" spans="2:6" x14ac:dyDescent="0.2">
      <c r="B13" s="2">
        <v>2000</v>
      </c>
      <c r="C13" s="2">
        <v>286</v>
      </c>
      <c r="D13">
        <f t="shared" si="0"/>
        <v>3.3010299956639808</v>
      </c>
      <c r="E13">
        <f t="shared" si="1"/>
        <v>2.4563660331290427</v>
      </c>
    </row>
    <row r="14" spans="2:6" x14ac:dyDescent="0.2">
      <c r="B14" s="2">
        <v>3000</v>
      </c>
      <c r="C14" s="2">
        <v>443</v>
      </c>
      <c r="D14">
        <f t="shared" si="0"/>
        <v>3.4771212547196617</v>
      </c>
      <c r="E14">
        <f t="shared" si="1"/>
        <v>2.6464037262230695</v>
      </c>
    </row>
    <row r="15" spans="2:6" x14ac:dyDescent="0.2">
      <c r="B15" s="2">
        <v>4000</v>
      </c>
      <c r="C15" s="2">
        <v>595</v>
      </c>
      <c r="D15">
        <f t="shared" si="0"/>
        <v>3.6020599913279621</v>
      </c>
      <c r="E15">
        <f t="shared" si="1"/>
        <v>2.7745169657285493</v>
      </c>
    </row>
    <row r="16" spans="2:6" x14ac:dyDescent="0.2">
      <c r="B16" s="2">
        <v>5000</v>
      </c>
      <c r="C16" s="2">
        <v>768</v>
      </c>
      <c r="D16">
        <f t="shared" si="0"/>
        <v>3.6989700043360187</v>
      </c>
      <c r="E16">
        <f t="shared" si="1"/>
        <v>2.8853612200315117</v>
      </c>
    </row>
    <row r="17" spans="2:5" x14ac:dyDescent="0.2">
      <c r="B17" s="2">
        <v>6000</v>
      </c>
      <c r="C17" s="2">
        <v>922</v>
      </c>
      <c r="D17">
        <f t="shared" si="0"/>
        <v>3.778151250383643</v>
      </c>
      <c r="E17">
        <f t="shared" si="1"/>
        <v>2.9647309210536292</v>
      </c>
    </row>
    <row r="18" spans="2:5" x14ac:dyDescent="0.2">
      <c r="B18" s="2">
        <v>7000</v>
      </c>
      <c r="C18" s="2">
        <v>1077</v>
      </c>
      <c r="D18">
        <f t="shared" si="0"/>
        <v>3.8450980400142565</v>
      </c>
      <c r="E18">
        <f t="shared" si="1"/>
        <v>3.0322157032979815</v>
      </c>
    </row>
    <row r="19" spans="2:5" x14ac:dyDescent="0.2">
      <c r="B19" s="2">
        <v>8000</v>
      </c>
      <c r="C19" s="2">
        <v>1227</v>
      </c>
      <c r="D19">
        <f t="shared" si="0"/>
        <v>3.9030899869919433</v>
      </c>
      <c r="E19">
        <f t="shared" si="1"/>
        <v>3.088844562727004</v>
      </c>
    </row>
    <row r="20" spans="2:5" x14ac:dyDescent="0.2">
      <c r="B20" s="2">
        <v>9000</v>
      </c>
      <c r="C20" s="2">
        <v>1423</v>
      </c>
      <c r="D20">
        <f t="shared" si="0"/>
        <v>3.9542425094393248</v>
      </c>
      <c r="E20">
        <f t="shared" si="1"/>
        <v>3.1532049000842841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F4" sqref="F4"/>
    </sheetView>
  </sheetViews>
  <sheetFormatPr defaultRowHeight="12.75" x14ac:dyDescent="0.2"/>
  <cols>
    <col min="3" max="3" width="11.42578125" customWidth="1"/>
  </cols>
  <sheetData>
    <row r="2" spans="2:6" x14ac:dyDescent="0.2">
      <c r="B2" s="1" t="s">
        <v>0</v>
      </c>
      <c r="C2" s="1" t="s">
        <v>4</v>
      </c>
    </row>
    <row r="3" spans="2:6" x14ac:dyDescent="0.2">
      <c r="B3" s="2">
        <v>100</v>
      </c>
      <c r="C3" s="2">
        <v>1</v>
      </c>
      <c r="D3">
        <f>LOG(B3,10)</f>
        <v>2</v>
      </c>
      <c r="E3">
        <f>LOG(C3:C20)</f>
        <v>0</v>
      </c>
      <c r="F3">
        <f>SLOPE(E3:E20,D3:D20)</f>
        <v>0.96354269966087081</v>
      </c>
    </row>
    <row r="4" spans="2:6" x14ac:dyDescent="0.2">
      <c r="B4" s="2">
        <v>200</v>
      </c>
      <c r="C4" s="2">
        <v>2</v>
      </c>
      <c r="D4">
        <f t="shared" ref="D4:D20" si="0">LOG(B4,10)</f>
        <v>2.3010299956639808</v>
      </c>
      <c r="E4">
        <f t="shared" ref="E4:E20" si="1">LOG(C4:C21)</f>
        <v>0.3010299956639812</v>
      </c>
    </row>
    <row r="5" spans="2:6" x14ac:dyDescent="0.2">
      <c r="B5" s="2">
        <v>300</v>
      </c>
      <c r="C5" s="2">
        <v>3</v>
      </c>
      <c r="D5">
        <f t="shared" si="0"/>
        <v>2.4771212547196622</v>
      </c>
      <c r="E5">
        <f t="shared" si="1"/>
        <v>0.47712125471966244</v>
      </c>
    </row>
    <row r="6" spans="2:6" x14ac:dyDescent="0.2">
      <c r="B6" s="2">
        <v>400</v>
      </c>
      <c r="C6" s="2">
        <v>3</v>
      </c>
      <c r="D6">
        <f t="shared" si="0"/>
        <v>2.6020599913279621</v>
      </c>
      <c r="E6">
        <f t="shared" si="1"/>
        <v>0.47712125471966244</v>
      </c>
    </row>
    <row r="7" spans="2:6" x14ac:dyDescent="0.2">
      <c r="B7" s="2">
        <v>500</v>
      </c>
      <c r="C7" s="2">
        <v>4</v>
      </c>
      <c r="D7">
        <f t="shared" si="0"/>
        <v>2.6989700043360183</v>
      </c>
      <c r="E7">
        <f t="shared" si="1"/>
        <v>0.6020599913279624</v>
      </c>
    </row>
    <row r="8" spans="2:6" x14ac:dyDescent="0.2">
      <c r="B8" s="2">
        <v>600</v>
      </c>
      <c r="C8" s="2">
        <v>5</v>
      </c>
      <c r="D8">
        <f t="shared" si="0"/>
        <v>2.7781512503836434</v>
      </c>
      <c r="E8">
        <f t="shared" si="1"/>
        <v>0.69897000433601886</v>
      </c>
    </row>
    <row r="9" spans="2:6" x14ac:dyDescent="0.2">
      <c r="B9" s="2">
        <v>700</v>
      </c>
      <c r="C9" s="2">
        <v>6</v>
      </c>
      <c r="D9">
        <f t="shared" si="0"/>
        <v>2.8450980400142565</v>
      </c>
      <c r="E9">
        <f t="shared" si="1"/>
        <v>0.77815125038364363</v>
      </c>
    </row>
    <row r="10" spans="2:6" x14ac:dyDescent="0.2">
      <c r="B10" s="2">
        <v>800</v>
      </c>
      <c r="C10" s="2">
        <v>7</v>
      </c>
      <c r="D10">
        <f t="shared" si="0"/>
        <v>2.9030899869919433</v>
      </c>
      <c r="E10">
        <f t="shared" si="1"/>
        <v>0.84509804001425681</v>
      </c>
    </row>
    <row r="11" spans="2:6" x14ac:dyDescent="0.2">
      <c r="B11" s="2">
        <v>900</v>
      </c>
      <c r="C11" s="2">
        <v>7</v>
      </c>
      <c r="D11">
        <f t="shared" si="0"/>
        <v>2.9542425094393248</v>
      </c>
      <c r="E11">
        <f t="shared" si="1"/>
        <v>0.84509804001425681</v>
      </c>
    </row>
    <row r="12" spans="2:6" x14ac:dyDescent="0.2">
      <c r="B12" s="2">
        <v>1000</v>
      </c>
      <c r="C12" s="2">
        <v>8</v>
      </c>
      <c r="D12">
        <f t="shared" si="0"/>
        <v>2.9999999999999996</v>
      </c>
      <c r="E12">
        <f t="shared" si="1"/>
        <v>0.90308998699194354</v>
      </c>
    </row>
    <row r="13" spans="2:6" x14ac:dyDescent="0.2">
      <c r="B13" s="2">
        <v>2000</v>
      </c>
      <c r="C13" s="2">
        <v>16</v>
      </c>
      <c r="D13">
        <f t="shared" si="0"/>
        <v>3.3010299956639808</v>
      </c>
      <c r="E13">
        <f t="shared" si="1"/>
        <v>1.2041199826559248</v>
      </c>
    </row>
    <row r="14" spans="2:6" x14ac:dyDescent="0.2">
      <c r="B14" s="2">
        <v>3000</v>
      </c>
      <c r="C14" s="2">
        <v>25</v>
      </c>
      <c r="D14">
        <f t="shared" si="0"/>
        <v>3.4771212547196617</v>
      </c>
      <c r="E14">
        <f t="shared" si="1"/>
        <v>1.3979400086720377</v>
      </c>
    </row>
    <row r="15" spans="2:6" x14ac:dyDescent="0.2">
      <c r="B15" s="2">
        <v>4000</v>
      </c>
      <c r="C15" s="2">
        <v>32</v>
      </c>
      <c r="D15">
        <f t="shared" si="0"/>
        <v>3.6020599913279621</v>
      </c>
      <c r="E15">
        <f t="shared" si="1"/>
        <v>1.505149978319906</v>
      </c>
    </row>
    <row r="16" spans="2:6" x14ac:dyDescent="0.2">
      <c r="B16" s="2">
        <v>5000</v>
      </c>
      <c r="C16" s="2">
        <v>40</v>
      </c>
      <c r="D16">
        <f t="shared" si="0"/>
        <v>3.6989700043360187</v>
      </c>
      <c r="E16">
        <f t="shared" si="1"/>
        <v>1.6020599913279623</v>
      </c>
    </row>
    <row r="17" spans="2:5" x14ac:dyDescent="0.2">
      <c r="B17" s="2">
        <v>6000</v>
      </c>
      <c r="C17" s="2">
        <v>54</v>
      </c>
      <c r="D17">
        <f t="shared" si="0"/>
        <v>3.778151250383643</v>
      </c>
      <c r="E17">
        <f t="shared" si="1"/>
        <v>1.7323937598229686</v>
      </c>
    </row>
    <row r="18" spans="2:5" x14ac:dyDescent="0.2">
      <c r="B18" s="2">
        <v>7000</v>
      </c>
      <c r="C18" s="2">
        <v>55</v>
      </c>
      <c r="D18">
        <f t="shared" si="0"/>
        <v>3.8450980400142565</v>
      </c>
      <c r="E18">
        <f t="shared" si="1"/>
        <v>1.7403626894942439</v>
      </c>
    </row>
    <row r="19" spans="2:5" x14ac:dyDescent="0.2">
      <c r="B19" s="2">
        <v>8000</v>
      </c>
      <c r="C19" s="2">
        <v>65</v>
      </c>
      <c r="D19">
        <f t="shared" si="0"/>
        <v>3.9030899869919433</v>
      </c>
      <c r="E19">
        <f t="shared" si="1"/>
        <v>1.8129133566428555</v>
      </c>
    </row>
    <row r="20" spans="2:5" x14ac:dyDescent="0.2">
      <c r="B20" s="2">
        <v>9000</v>
      </c>
      <c r="C20" s="2">
        <v>71</v>
      </c>
      <c r="D20">
        <f t="shared" si="0"/>
        <v>3.9542425094393248</v>
      </c>
      <c r="E20">
        <f t="shared" si="1"/>
        <v>1.8512583487190752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Log-Log</vt:lpstr>
      <vt:lpstr>Sheet1</vt:lpstr>
      <vt:lpstr>Plot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Lakshman Madhav K</cp:lastModifiedBy>
  <cp:revision>0</cp:revision>
  <dcterms:created xsi:type="dcterms:W3CDTF">2015-07-10T19:47:23Z</dcterms:created>
  <dcterms:modified xsi:type="dcterms:W3CDTF">2015-07-12T03:00:53Z</dcterms:modified>
  <dc:language>en-US</dc:language>
</cp:coreProperties>
</file>