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484\Downloads\lakshmanmbt-GIT\correlation-regression\Excel output\"/>
    </mc:Choice>
  </mc:AlternateContent>
  <xr:revisionPtr revIDLastSave="0" documentId="13_ncr:1_{11109C01-FE9B-4041-A0DF-32BB3E1B578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ression Results" sheetId="1" r:id="rId1"/>
    <sheet name="Statistics" sheetId="2" r:id="rId2"/>
    <sheet name="test1" sheetId="3" r:id="rId3"/>
    <sheet name="test2" sheetId="4" r:id="rId4"/>
  </sheets>
  <definedNames>
    <definedName name="_xlnm._FilterDatabase" localSheetId="2" hidden="1">test1!$A$1:$F$1</definedName>
    <definedName name="_xlnm._FilterDatabase" localSheetId="3" hidden="1">test2!$A$1:$F$97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F14" i="4" s="1"/>
  <c r="E88" i="4"/>
  <c r="F88" i="4" s="1"/>
  <c r="E89" i="4"/>
  <c r="F89" i="4" s="1"/>
  <c r="E96" i="4"/>
  <c r="F96" i="4" s="1"/>
  <c r="E94" i="4"/>
  <c r="F94" i="4" s="1"/>
  <c r="E92" i="4"/>
  <c r="F92" i="4" s="1"/>
  <c r="E95" i="4"/>
  <c r="F95" i="4" s="1"/>
  <c r="E97" i="4"/>
  <c r="F97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46" i="4"/>
  <c r="F46" i="4" s="1"/>
  <c r="E65" i="4"/>
  <c r="F65" i="4" s="1"/>
  <c r="E63" i="4"/>
  <c r="F63" i="4" s="1"/>
  <c r="E62" i="4"/>
  <c r="F62" i="4" s="1"/>
  <c r="E60" i="4"/>
  <c r="F60" i="4" s="1"/>
  <c r="E91" i="4"/>
  <c r="F91" i="4" s="1"/>
  <c r="E58" i="4"/>
  <c r="F58" i="4" s="1"/>
  <c r="E64" i="4"/>
  <c r="F64" i="4" s="1"/>
  <c r="E55" i="4"/>
  <c r="F55" i="4" s="1"/>
  <c r="E90" i="4"/>
  <c r="F90" i="4" s="1"/>
  <c r="E52" i="4"/>
  <c r="F52" i="4" s="1"/>
  <c r="E50" i="4"/>
  <c r="F50" i="4" s="1"/>
  <c r="E48" i="4"/>
  <c r="F48" i="4" s="1"/>
  <c r="E35" i="4"/>
  <c r="F35" i="4" s="1"/>
  <c r="E40" i="4"/>
  <c r="F40" i="4" s="1"/>
  <c r="E45" i="4"/>
  <c r="F45" i="4" s="1"/>
  <c r="E47" i="4"/>
  <c r="F47" i="4" s="1"/>
  <c r="E59" i="4"/>
  <c r="F59" i="4" s="1"/>
  <c r="E43" i="4"/>
  <c r="F43" i="4" s="1"/>
  <c r="E57" i="4"/>
  <c r="F57" i="4" s="1"/>
  <c r="E44" i="4"/>
  <c r="F44" i="4" s="1"/>
  <c r="E41" i="4"/>
  <c r="F41" i="4" s="1"/>
  <c r="E61" i="4"/>
  <c r="F61" i="4" s="1"/>
  <c r="E53" i="4"/>
  <c r="F53" i="4" s="1"/>
  <c r="E93" i="4"/>
  <c r="F93" i="4" s="1"/>
  <c r="E56" i="4"/>
  <c r="F56" i="4" s="1"/>
  <c r="E54" i="4"/>
  <c r="F54" i="4" s="1"/>
  <c r="E21" i="4"/>
  <c r="F21" i="4" s="1"/>
  <c r="E51" i="4"/>
  <c r="F51" i="4" s="1"/>
  <c r="E37" i="4"/>
  <c r="F37" i="4" s="1"/>
  <c r="E34" i="4"/>
  <c r="F34" i="4" s="1"/>
  <c r="E32" i="4"/>
  <c r="F32" i="4" s="1"/>
  <c r="E31" i="4"/>
  <c r="F31" i="4" s="1"/>
  <c r="E39" i="4"/>
  <c r="F39" i="4" s="1"/>
  <c r="E25" i="4"/>
  <c r="F25" i="4" s="1"/>
  <c r="E49" i="4"/>
  <c r="F49" i="4" s="1"/>
  <c r="E26" i="4"/>
  <c r="F26" i="4" s="1"/>
  <c r="E38" i="4"/>
  <c r="F38" i="4" s="1"/>
  <c r="E36" i="4"/>
  <c r="F36" i="4" s="1"/>
  <c r="E33" i="4"/>
  <c r="F33" i="4" s="1"/>
  <c r="E29" i="4"/>
  <c r="F29" i="4" s="1"/>
  <c r="E42" i="4"/>
  <c r="F42" i="4" s="1"/>
  <c r="E24" i="4"/>
  <c r="F24" i="4" s="1"/>
  <c r="E18" i="4"/>
  <c r="F18" i="4" s="1"/>
  <c r="E19" i="4"/>
  <c r="F19" i="4" s="1"/>
  <c r="E30" i="4"/>
  <c r="F30" i="4" s="1"/>
  <c r="E28" i="4"/>
  <c r="F28" i="4" s="1"/>
  <c r="E15" i="4"/>
  <c r="F15" i="4" s="1"/>
  <c r="E27" i="4"/>
  <c r="F27" i="4" s="1"/>
  <c r="E12" i="4"/>
  <c r="F12" i="4" s="1"/>
  <c r="E22" i="4"/>
  <c r="F22" i="4" s="1"/>
  <c r="E23" i="4"/>
  <c r="F23" i="4" s="1"/>
  <c r="E20" i="4"/>
  <c r="F20" i="4" s="1"/>
  <c r="E16" i="4"/>
  <c r="F16" i="4" s="1"/>
  <c r="E11" i="4"/>
  <c r="F11" i="4" s="1"/>
  <c r="E17" i="4"/>
  <c r="F17" i="4" s="1"/>
  <c r="E13" i="4"/>
  <c r="F13" i="4" s="1"/>
  <c r="E9" i="4"/>
  <c r="F9" i="4" s="1"/>
  <c r="E2" i="4"/>
  <c r="F2" i="4" s="1"/>
  <c r="E8" i="4"/>
  <c r="F8" i="4" s="1"/>
  <c r="E6" i="4"/>
  <c r="F6" i="4" s="1"/>
  <c r="E10" i="4"/>
  <c r="F10" i="4" s="1"/>
  <c r="E5" i="4"/>
  <c r="F5" i="4" s="1"/>
  <c r="E7" i="4"/>
  <c r="F7" i="4" s="1"/>
  <c r="E4" i="4"/>
  <c r="F4" i="4" s="1"/>
  <c r="E3" i="4"/>
  <c r="F3" i="4" s="1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</calcChain>
</file>

<file path=xl/sharedStrings.xml><?xml version="1.0" encoding="utf-8"?>
<sst xmlns="http://schemas.openxmlformats.org/spreadsheetml/2006/main" count="38" uniqueCount="22">
  <si>
    <t>Parameters</t>
  </si>
  <si>
    <t>Standard Errors</t>
  </si>
  <si>
    <t>P-Values</t>
  </si>
  <si>
    <t>const</t>
  </si>
  <si>
    <t>anticipation</t>
  </si>
  <si>
    <t>self_confidence</t>
  </si>
  <si>
    <t>driving_skill</t>
  </si>
  <si>
    <t>Stat</t>
  </si>
  <si>
    <t>Value</t>
  </si>
  <si>
    <t>R-Squared</t>
  </si>
  <si>
    <t>Adjusted R-Squared</t>
  </si>
  <si>
    <t>F-Statistic</t>
  </si>
  <si>
    <t>Prob (F-Statistic)</t>
  </si>
  <si>
    <t>Log-Likelihood</t>
  </si>
  <si>
    <t>AIC</t>
  </si>
  <si>
    <t>BIC</t>
  </si>
  <si>
    <t>Driving Score</t>
  </si>
  <si>
    <t>Anticipation</t>
  </si>
  <si>
    <t>Self Confidence</t>
  </si>
  <si>
    <t>Driving Skill</t>
  </si>
  <si>
    <t>predicted driving score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</si>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</sst>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2" sqref="B2:B5"/>
    </sheetView>
  </sheetViews>
  <sheetFormatPr defaultColWidth="20.21875"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-1.619022501260647</v>
      </c>
      <c r="C2">
        <v>0.32793314552936498</v>
      </c>
      <c r="D2">
        <v>8.2220998418868839E-7</v>
      </c>
    </row>
    <row r="3" spans="1:4" x14ac:dyDescent="0.3">
      <c r="A3" s="1" t="s">
        <v>4</v>
      </c>
      <c r="B3">
        <v>1.0005297183230719</v>
      </c>
      <c r="C3">
        <v>2.395581559631905E-3</v>
      </c>
      <c r="D3">
        <v>0</v>
      </c>
    </row>
    <row r="4" spans="1:4" x14ac:dyDescent="0.3">
      <c r="A4" s="1" t="s">
        <v>5</v>
      </c>
      <c r="B4">
        <v>-3.0952738323610139E-2</v>
      </c>
      <c r="C4">
        <v>2.188334094119932E-3</v>
      </c>
      <c r="D4">
        <v>1.8413204984897981E-44</v>
      </c>
    </row>
    <row r="5" spans="1:4" x14ac:dyDescent="0.3">
      <c r="A5" s="1" t="s">
        <v>6</v>
      </c>
      <c r="B5">
        <v>1.199521312709007E-2</v>
      </c>
      <c r="C5">
        <v>2.3623986285319911E-3</v>
      </c>
      <c r="D5">
        <v>3.9796826196348208E-7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I18" sqref="I18"/>
    </sheetView>
  </sheetViews>
  <sheetFormatPr defaultColWidth="13.77734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0.98266073882441474</v>
      </c>
    </row>
    <row r="3" spans="1:2" x14ac:dyDescent="0.3">
      <c r="A3" t="s">
        <v>10</v>
      </c>
      <c r="B3">
        <v>0.98264902838237811</v>
      </c>
    </row>
    <row r="4" spans="1:2" x14ac:dyDescent="0.3">
      <c r="A4" t="s">
        <v>11</v>
      </c>
      <c r="B4">
        <v>83913.206329002554</v>
      </c>
    </row>
    <row r="5" spans="1:2" x14ac:dyDescent="0.3">
      <c r="A5" t="s">
        <v>12</v>
      </c>
      <c r="B5">
        <v>0</v>
      </c>
    </row>
    <row r="6" spans="1:2" x14ac:dyDescent="0.3">
      <c r="A6" t="s">
        <v>13</v>
      </c>
      <c r="B6">
        <v>-8894.4106715799899</v>
      </c>
    </row>
    <row r="7" spans="1:2" x14ac:dyDescent="0.3">
      <c r="A7" t="s">
        <v>14</v>
      </c>
      <c r="B7">
        <v>17796.82134315998</v>
      </c>
    </row>
    <row r="8" spans="1:2" x14ac:dyDescent="0.3">
      <c r="A8" t="s">
        <v>15</v>
      </c>
      <c r="B8">
        <v>17822.420383538079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4DC-9C03-4EC9-87DE-F8693496CA9A}">
  <dimension ref="A1:K97"/>
  <sheetViews>
    <sheetView workbookViewId="0">
      <selection activeCell="B3" sqref="B3"/>
    </sheetView>
  </sheetViews>
  <sheetFormatPr defaultRowHeight="14.4" x14ac:dyDescent="0.3"/>
  <cols>
    <col min="1" max="1" width="17.109375" bestFit="1" customWidth="1"/>
    <col min="2" max="2" width="16.44140625" bestFit="1" customWidth="1"/>
    <col min="3" max="3" width="19.6640625" bestFit="1" customWidth="1"/>
    <col min="4" max="4" width="16" bestFit="1" customWidth="1"/>
    <col min="5" max="5" width="26.33203125" bestFit="1" customWidth="1"/>
    <col min="6" max="6" width="14.88671875" bestFit="1" customWidth="1"/>
    <col min="10" max="10" width="15.33203125" bestFit="1" customWidth="1"/>
    <col min="11" max="11" width="12.6640625" bestFit="1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3" t="s">
        <v>20</v>
      </c>
      <c r="F1" s="3" t="s">
        <v>21</v>
      </c>
    </row>
    <row r="2" spans="1:11" x14ac:dyDescent="0.3">
      <c r="A2" s="4">
        <v>100</v>
      </c>
      <c r="B2" s="4">
        <v>100</v>
      </c>
      <c r="C2" s="4">
        <v>91.23</v>
      </c>
      <c r="D2" s="4">
        <v>100</v>
      </c>
      <c r="E2" s="5">
        <f t="shared" ref="E2:E65" si="0">$K$4+($K$5*B2)+($K$6*C2)+($K$7*D2)</f>
        <v>96.809652326492611</v>
      </c>
      <c r="F2" s="5">
        <f t="shared" ref="F2:F65" si="1">ABS(A2-E2)</f>
        <v>3.1903476735073895</v>
      </c>
    </row>
    <row r="3" spans="1:11" x14ac:dyDescent="0.3">
      <c r="A3" s="4">
        <v>100</v>
      </c>
      <c r="B3" s="4">
        <v>100</v>
      </c>
      <c r="C3" s="4">
        <v>55.02</v>
      </c>
      <c r="D3" s="4">
        <v>100</v>
      </c>
      <c r="E3" s="5">
        <f t="shared" si="0"/>
        <v>97.930450981190532</v>
      </c>
      <c r="F3" s="5">
        <f t="shared" si="1"/>
        <v>2.0695490188094681</v>
      </c>
      <c r="J3" s="5"/>
      <c r="K3" s="1" t="s">
        <v>0</v>
      </c>
    </row>
    <row r="4" spans="1:11" x14ac:dyDescent="0.3">
      <c r="A4" s="4">
        <v>98</v>
      </c>
      <c r="B4" s="4">
        <v>100</v>
      </c>
      <c r="C4" s="4">
        <v>0</v>
      </c>
      <c r="D4" s="4">
        <v>100</v>
      </c>
      <c r="E4" s="5">
        <f t="shared" si="0"/>
        <v>99.633470643755558</v>
      </c>
      <c r="F4" s="5">
        <f t="shared" si="1"/>
        <v>1.6334706437555582</v>
      </c>
      <c r="J4" s="1" t="s">
        <v>3</v>
      </c>
      <c r="K4">
        <v>-1.619022501260647</v>
      </c>
    </row>
    <row r="5" spans="1:11" x14ac:dyDescent="0.3">
      <c r="A5" s="4">
        <v>100</v>
      </c>
      <c r="B5" s="4">
        <v>100</v>
      </c>
      <c r="C5" s="4">
        <v>43.37</v>
      </c>
      <c r="D5" s="4">
        <v>100</v>
      </c>
      <c r="E5" s="5">
        <f t="shared" si="0"/>
        <v>98.291050382660586</v>
      </c>
      <c r="F5" s="5">
        <f t="shared" si="1"/>
        <v>1.7089496173394139</v>
      </c>
      <c r="J5" s="1" t="s">
        <v>4</v>
      </c>
      <c r="K5">
        <v>1.0005297183230719</v>
      </c>
    </row>
    <row r="6" spans="1:11" x14ac:dyDescent="0.3">
      <c r="A6" s="4">
        <v>100</v>
      </c>
      <c r="B6" s="4">
        <v>100</v>
      </c>
      <c r="C6" s="4">
        <v>21.41</v>
      </c>
      <c r="D6" s="4">
        <v>88</v>
      </c>
      <c r="E6" s="5">
        <f t="shared" si="0"/>
        <v>98.826829958721987</v>
      </c>
      <c r="F6" s="5">
        <f t="shared" si="1"/>
        <v>1.1731700412780128</v>
      </c>
      <c r="J6" s="1" t="s">
        <v>5</v>
      </c>
      <c r="K6">
        <v>-3.0952738323610139E-2</v>
      </c>
    </row>
    <row r="7" spans="1:11" x14ac:dyDescent="0.3">
      <c r="A7" s="4">
        <v>99</v>
      </c>
      <c r="B7" s="4">
        <v>99</v>
      </c>
      <c r="C7" s="4">
        <v>27.63</v>
      </c>
      <c r="D7" s="4">
        <v>96</v>
      </c>
      <c r="E7" s="5">
        <f t="shared" si="0"/>
        <v>97.729735913042774</v>
      </c>
      <c r="F7" s="5">
        <f t="shared" si="1"/>
        <v>1.2702640869572264</v>
      </c>
      <c r="J7" s="1" t="s">
        <v>6</v>
      </c>
      <c r="K7">
        <v>1.199521312709007E-2</v>
      </c>
    </row>
    <row r="8" spans="1:11" x14ac:dyDescent="0.3">
      <c r="A8" s="4">
        <v>100</v>
      </c>
      <c r="B8" s="4">
        <v>100</v>
      </c>
      <c r="C8" s="4">
        <v>30.25</v>
      </c>
      <c r="D8" s="4">
        <v>100</v>
      </c>
      <c r="E8" s="5">
        <f t="shared" si="0"/>
        <v>98.697150309466352</v>
      </c>
      <c r="F8" s="5">
        <f t="shared" si="1"/>
        <v>1.3028496905336482</v>
      </c>
    </row>
    <row r="9" spans="1:11" x14ac:dyDescent="0.3">
      <c r="A9" s="4">
        <v>100</v>
      </c>
      <c r="B9" s="4">
        <v>100</v>
      </c>
      <c r="C9" s="4">
        <v>28.52</v>
      </c>
      <c r="D9" s="4">
        <v>100</v>
      </c>
      <c r="E9" s="5">
        <f t="shared" si="0"/>
        <v>98.750698546766202</v>
      </c>
      <c r="F9" s="5">
        <f t="shared" si="1"/>
        <v>1.249301453233798</v>
      </c>
    </row>
    <row r="10" spans="1:11" x14ac:dyDescent="0.3">
      <c r="A10" s="4">
        <v>100</v>
      </c>
      <c r="B10" s="4">
        <v>100</v>
      </c>
      <c r="C10" s="4">
        <v>21.61</v>
      </c>
      <c r="D10" s="4">
        <v>100</v>
      </c>
      <c r="E10" s="5">
        <f t="shared" si="0"/>
        <v>98.964581968582337</v>
      </c>
      <c r="F10" s="5">
        <f t="shared" si="1"/>
        <v>1.0354180314176631</v>
      </c>
    </row>
    <row r="11" spans="1:11" x14ac:dyDescent="0.3">
      <c r="A11" s="4">
        <v>100</v>
      </c>
      <c r="B11" s="4">
        <v>100</v>
      </c>
      <c r="C11" s="4">
        <v>21.23</v>
      </c>
      <c r="D11" s="4">
        <v>100</v>
      </c>
      <c r="E11" s="5">
        <f t="shared" si="0"/>
        <v>98.976344009145322</v>
      </c>
      <c r="F11" s="5">
        <f t="shared" si="1"/>
        <v>1.0236559908546781</v>
      </c>
    </row>
    <row r="12" spans="1:11" x14ac:dyDescent="0.3">
      <c r="A12" s="4">
        <v>100</v>
      </c>
      <c r="B12" s="4">
        <v>100</v>
      </c>
      <c r="C12" s="4">
        <v>20.6</v>
      </c>
      <c r="D12" s="4">
        <v>100</v>
      </c>
      <c r="E12" s="5">
        <f t="shared" si="0"/>
        <v>98.995844234289194</v>
      </c>
      <c r="F12" s="5">
        <f t="shared" si="1"/>
        <v>1.0041557657108058</v>
      </c>
    </row>
    <row r="13" spans="1:11" x14ac:dyDescent="0.3">
      <c r="A13" s="4">
        <v>100</v>
      </c>
      <c r="B13" s="4">
        <v>100</v>
      </c>
      <c r="C13" s="4">
        <v>20.04</v>
      </c>
      <c r="D13" s="4">
        <v>100</v>
      </c>
      <c r="E13" s="5">
        <f t="shared" si="0"/>
        <v>99.013177767750406</v>
      </c>
      <c r="F13" s="5">
        <f t="shared" si="1"/>
        <v>0.98682223224959387</v>
      </c>
    </row>
    <row r="14" spans="1:11" x14ac:dyDescent="0.3">
      <c r="A14" s="4">
        <v>100</v>
      </c>
      <c r="B14" s="4">
        <v>100</v>
      </c>
      <c r="C14" s="4">
        <v>18.16</v>
      </c>
      <c r="D14" s="4">
        <v>100</v>
      </c>
      <c r="E14" s="5">
        <f t="shared" si="0"/>
        <v>99.0713689157988</v>
      </c>
      <c r="F14" s="5">
        <f t="shared" si="1"/>
        <v>0.9286310842012</v>
      </c>
    </row>
    <row r="15" spans="1:11" x14ac:dyDescent="0.3">
      <c r="A15" s="4">
        <v>100</v>
      </c>
      <c r="B15" s="4">
        <v>100</v>
      </c>
      <c r="C15" s="4">
        <v>17</v>
      </c>
      <c r="D15" s="4">
        <v>100</v>
      </c>
      <c r="E15" s="5">
        <f t="shared" si="0"/>
        <v>99.107274092254187</v>
      </c>
      <c r="F15" s="5">
        <f t="shared" si="1"/>
        <v>0.89272590774581317</v>
      </c>
    </row>
    <row r="16" spans="1:11" x14ac:dyDescent="0.3">
      <c r="A16" s="4">
        <v>100</v>
      </c>
      <c r="B16" s="4">
        <v>100</v>
      </c>
      <c r="C16" s="4">
        <v>16.75</v>
      </c>
      <c r="D16" s="4">
        <v>100</v>
      </c>
      <c r="E16" s="5">
        <f t="shared" si="0"/>
        <v>99.115012276835088</v>
      </c>
      <c r="F16" s="5">
        <f t="shared" si="1"/>
        <v>0.8849877231649117</v>
      </c>
    </row>
    <row r="17" spans="1:6" x14ac:dyDescent="0.3">
      <c r="A17" s="4">
        <v>99</v>
      </c>
      <c r="B17" s="4">
        <v>100</v>
      </c>
      <c r="C17" s="4">
        <v>0</v>
      </c>
      <c r="D17" s="4">
        <v>100</v>
      </c>
      <c r="E17" s="5">
        <f t="shared" si="0"/>
        <v>99.633470643755558</v>
      </c>
      <c r="F17" s="5">
        <f t="shared" si="1"/>
        <v>0.63347064375555817</v>
      </c>
    </row>
    <row r="18" spans="1:6" x14ac:dyDescent="0.3">
      <c r="A18" s="4">
        <v>99</v>
      </c>
      <c r="B18" s="4">
        <v>100</v>
      </c>
      <c r="C18" s="4">
        <v>0</v>
      </c>
      <c r="D18" s="4">
        <v>100</v>
      </c>
      <c r="E18" s="5">
        <f t="shared" si="0"/>
        <v>99.633470643755558</v>
      </c>
      <c r="F18" s="5">
        <f t="shared" si="1"/>
        <v>0.63347064375555817</v>
      </c>
    </row>
    <row r="19" spans="1:6" x14ac:dyDescent="0.3">
      <c r="A19" s="4">
        <v>99</v>
      </c>
      <c r="B19" s="4">
        <v>100</v>
      </c>
      <c r="C19" s="4">
        <v>0</v>
      </c>
      <c r="D19" s="4">
        <v>100</v>
      </c>
      <c r="E19" s="5">
        <f t="shared" si="0"/>
        <v>99.633470643755558</v>
      </c>
      <c r="F19" s="5">
        <f t="shared" si="1"/>
        <v>0.63347064375555817</v>
      </c>
    </row>
    <row r="20" spans="1:6" x14ac:dyDescent="0.3">
      <c r="A20" s="4">
        <v>99</v>
      </c>
      <c r="B20" s="4">
        <v>100</v>
      </c>
      <c r="C20" s="4">
        <v>0</v>
      </c>
      <c r="D20" s="4">
        <v>100</v>
      </c>
      <c r="E20" s="5">
        <f t="shared" si="0"/>
        <v>99.633470643755558</v>
      </c>
      <c r="F20" s="5">
        <f t="shared" si="1"/>
        <v>0.63347064375555817</v>
      </c>
    </row>
    <row r="21" spans="1:6" x14ac:dyDescent="0.3">
      <c r="A21" s="4">
        <v>100</v>
      </c>
      <c r="B21" s="4">
        <v>100</v>
      </c>
      <c r="C21" s="4">
        <v>15.61</v>
      </c>
      <c r="D21" s="4">
        <v>100</v>
      </c>
      <c r="E21" s="5">
        <f t="shared" si="0"/>
        <v>99.150298398524001</v>
      </c>
      <c r="F21" s="5">
        <f t="shared" si="1"/>
        <v>0.84970160147599927</v>
      </c>
    </row>
    <row r="22" spans="1:6" x14ac:dyDescent="0.3">
      <c r="A22" s="4">
        <v>100</v>
      </c>
      <c r="B22" s="4">
        <v>100</v>
      </c>
      <c r="C22" s="4">
        <v>14.89</v>
      </c>
      <c r="D22" s="4">
        <v>100</v>
      </c>
      <c r="E22" s="5">
        <f t="shared" si="0"/>
        <v>99.172584370117008</v>
      </c>
      <c r="F22" s="5">
        <f t="shared" si="1"/>
        <v>0.82741562988299222</v>
      </c>
    </row>
    <row r="23" spans="1:6" x14ac:dyDescent="0.3">
      <c r="A23" s="4">
        <v>100</v>
      </c>
      <c r="B23" s="4">
        <v>100</v>
      </c>
      <c r="C23" s="4">
        <v>13.49</v>
      </c>
      <c r="D23" s="4">
        <v>100</v>
      </c>
      <c r="E23" s="5">
        <f t="shared" si="0"/>
        <v>99.215918203770059</v>
      </c>
      <c r="F23" s="5">
        <f t="shared" si="1"/>
        <v>0.78408179622994112</v>
      </c>
    </row>
    <row r="24" spans="1:6" x14ac:dyDescent="0.3">
      <c r="A24" s="4">
        <v>100</v>
      </c>
      <c r="B24" s="4">
        <v>100</v>
      </c>
      <c r="C24" s="4">
        <v>12.66</v>
      </c>
      <c r="D24" s="4">
        <v>100</v>
      </c>
      <c r="E24" s="5">
        <f t="shared" si="0"/>
        <v>99.241608976578661</v>
      </c>
      <c r="F24" s="5">
        <f t="shared" si="1"/>
        <v>0.75839102342133913</v>
      </c>
    </row>
    <row r="25" spans="1:6" x14ac:dyDescent="0.3">
      <c r="A25" s="4">
        <v>100</v>
      </c>
      <c r="B25" s="4">
        <v>100</v>
      </c>
      <c r="C25" s="4">
        <v>12.36</v>
      </c>
      <c r="D25" s="4">
        <v>100</v>
      </c>
      <c r="E25" s="5">
        <f t="shared" si="0"/>
        <v>99.250894798075734</v>
      </c>
      <c r="F25" s="5">
        <f t="shared" si="1"/>
        <v>0.74910520192426588</v>
      </c>
    </row>
    <row r="26" spans="1:6" x14ac:dyDescent="0.3">
      <c r="A26" s="4">
        <v>99</v>
      </c>
      <c r="B26" s="4">
        <v>99</v>
      </c>
      <c r="C26" s="4">
        <v>12.56</v>
      </c>
      <c r="D26" s="4">
        <v>100</v>
      </c>
      <c r="E26" s="5">
        <f t="shared" si="0"/>
        <v>98.244174532087939</v>
      </c>
      <c r="F26" s="5">
        <f t="shared" si="1"/>
        <v>0.75582546791206084</v>
      </c>
    </row>
    <row r="27" spans="1:6" x14ac:dyDescent="0.3">
      <c r="A27" s="4">
        <v>100</v>
      </c>
      <c r="B27" s="4">
        <v>100</v>
      </c>
      <c r="C27" s="4">
        <v>10.63</v>
      </c>
      <c r="D27" s="4">
        <v>100</v>
      </c>
      <c r="E27" s="5">
        <f t="shared" si="0"/>
        <v>99.304443035375584</v>
      </c>
      <c r="F27" s="5">
        <f t="shared" si="1"/>
        <v>0.69555696462441574</v>
      </c>
    </row>
    <row r="28" spans="1:6" x14ac:dyDescent="0.3">
      <c r="A28" s="4">
        <v>98</v>
      </c>
      <c r="B28" s="4">
        <v>99</v>
      </c>
      <c r="C28" s="4">
        <v>7.13</v>
      </c>
      <c r="D28" s="4">
        <v>100</v>
      </c>
      <c r="E28" s="5">
        <f t="shared" si="0"/>
        <v>98.41224790118514</v>
      </c>
      <c r="F28" s="5">
        <f t="shared" si="1"/>
        <v>0.41224790118513965</v>
      </c>
    </row>
    <row r="29" spans="1:6" x14ac:dyDescent="0.3">
      <c r="A29" s="4">
        <v>100</v>
      </c>
      <c r="B29" s="4">
        <v>100</v>
      </c>
      <c r="C29" s="4">
        <v>9.5500000000000007</v>
      </c>
      <c r="D29" s="4">
        <v>100</v>
      </c>
      <c r="E29" s="5">
        <f t="shared" si="0"/>
        <v>99.337871992765088</v>
      </c>
      <c r="F29" s="5">
        <f t="shared" si="1"/>
        <v>0.66212800723491227</v>
      </c>
    </row>
    <row r="30" spans="1:6" x14ac:dyDescent="0.3">
      <c r="A30" s="4">
        <v>100</v>
      </c>
      <c r="B30" s="4">
        <v>100</v>
      </c>
      <c r="C30" s="4">
        <v>9.19</v>
      </c>
      <c r="D30" s="4">
        <v>100</v>
      </c>
      <c r="E30" s="5">
        <f t="shared" si="0"/>
        <v>99.349014978561584</v>
      </c>
      <c r="F30" s="5">
        <f t="shared" si="1"/>
        <v>0.65098502143841586</v>
      </c>
    </row>
    <row r="31" spans="1:6" x14ac:dyDescent="0.3">
      <c r="A31" s="4">
        <v>100</v>
      </c>
      <c r="B31" s="4">
        <v>100</v>
      </c>
      <c r="C31" s="4">
        <v>8.92</v>
      </c>
      <c r="D31" s="4">
        <v>100</v>
      </c>
      <c r="E31" s="5">
        <f t="shared" si="0"/>
        <v>99.35737221790896</v>
      </c>
      <c r="F31" s="5">
        <f t="shared" si="1"/>
        <v>0.64262778209103999</v>
      </c>
    </row>
    <row r="32" spans="1:6" x14ac:dyDescent="0.3">
      <c r="A32" s="4">
        <v>100</v>
      </c>
      <c r="B32" s="4">
        <v>100</v>
      </c>
      <c r="C32" s="4">
        <v>8.73</v>
      </c>
      <c r="D32" s="4">
        <v>100</v>
      </c>
      <c r="E32" s="5">
        <f t="shared" si="0"/>
        <v>99.363253238190438</v>
      </c>
      <c r="F32" s="5">
        <f t="shared" si="1"/>
        <v>0.63674676180956169</v>
      </c>
    </row>
    <row r="33" spans="1:6" x14ac:dyDescent="0.3">
      <c r="A33" s="4">
        <v>100</v>
      </c>
      <c r="B33" s="4">
        <v>100</v>
      </c>
      <c r="C33" s="4">
        <v>8.27</v>
      </c>
      <c r="D33" s="4">
        <v>100</v>
      </c>
      <c r="E33" s="5">
        <f t="shared" si="0"/>
        <v>99.377491497819307</v>
      </c>
      <c r="F33" s="5">
        <f t="shared" si="1"/>
        <v>0.62250850218069331</v>
      </c>
    </row>
    <row r="34" spans="1:6" x14ac:dyDescent="0.3">
      <c r="A34" s="4">
        <v>100</v>
      </c>
      <c r="B34" s="4">
        <v>100</v>
      </c>
      <c r="C34" s="4">
        <v>7.63</v>
      </c>
      <c r="D34" s="4">
        <v>100</v>
      </c>
      <c r="E34" s="5">
        <f t="shared" si="0"/>
        <v>99.397301250346416</v>
      </c>
      <c r="F34" s="5">
        <f t="shared" si="1"/>
        <v>0.60269874965358383</v>
      </c>
    </row>
    <row r="35" spans="1:6" x14ac:dyDescent="0.3">
      <c r="A35" s="4">
        <v>100</v>
      </c>
      <c r="B35" s="4">
        <v>100</v>
      </c>
      <c r="C35" s="4">
        <v>7.31</v>
      </c>
      <c r="D35" s="4">
        <v>100</v>
      </c>
      <c r="E35" s="5">
        <f t="shared" si="0"/>
        <v>99.407206126609964</v>
      </c>
      <c r="F35" s="5">
        <f t="shared" si="1"/>
        <v>0.5927938733900362</v>
      </c>
    </row>
    <row r="36" spans="1:6" x14ac:dyDescent="0.3">
      <c r="A36" s="4">
        <v>100</v>
      </c>
      <c r="B36" s="4">
        <v>100</v>
      </c>
      <c r="C36" s="4">
        <v>5.96</v>
      </c>
      <c r="D36" s="4">
        <v>100</v>
      </c>
      <c r="E36" s="5">
        <f t="shared" si="0"/>
        <v>99.448992323346843</v>
      </c>
      <c r="F36" s="5">
        <f t="shared" si="1"/>
        <v>0.55100767665315686</v>
      </c>
    </row>
    <row r="37" spans="1:6" x14ac:dyDescent="0.3">
      <c r="A37" s="4">
        <v>100</v>
      </c>
      <c r="B37" s="4">
        <v>100</v>
      </c>
      <c r="C37" s="4">
        <v>5.76</v>
      </c>
      <c r="D37" s="4">
        <v>100</v>
      </c>
      <c r="E37" s="5">
        <f t="shared" si="0"/>
        <v>99.455182871011559</v>
      </c>
      <c r="F37" s="5">
        <f t="shared" si="1"/>
        <v>0.54481712898844137</v>
      </c>
    </row>
    <row r="38" spans="1:6" x14ac:dyDescent="0.3">
      <c r="A38" s="4">
        <v>100</v>
      </c>
      <c r="B38" s="4">
        <v>100</v>
      </c>
      <c r="C38" s="4">
        <v>5.35</v>
      </c>
      <c r="D38" s="4">
        <v>100</v>
      </c>
      <c r="E38" s="5">
        <f t="shared" si="0"/>
        <v>99.467873493724241</v>
      </c>
      <c r="F38" s="5">
        <f t="shared" si="1"/>
        <v>0.53212650627575897</v>
      </c>
    </row>
    <row r="39" spans="1:6" x14ac:dyDescent="0.3">
      <c r="A39" s="4">
        <v>100</v>
      </c>
      <c r="B39" s="4">
        <v>100</v>
      </c>
      <c r="C39" s="4">
        <v>5.23</v>
      </c>
      <c r="D39" s="4">
        <v>100</v>
      </c>
      <c r="E39" s="5">
        <f t="shared" si="0"/>
        <v>99.471587822323073</v>
      </c>
      <c r="F39" s="5">
        <f t="shared" si="1"/>
        <v>0.52841217767692683</v>
      </c>
    </row>
    <row r="40" spans="1:6" x14ac:dyDescent="0.3">
      <c r="A40" s="4">
        <v>97</v>
      </c>
      <c r="B40" s="4">
        <v>98</v>
      </c>
      <c r="C40" s="4">
        <v>13.15</v>
      </c>
      <c r="D40" s="4">
        <v>100</v>
      </c>
      <c r="E40" s="5">
        <f t="shared" si="0"/>
        <v>97.225382698153936</v>
      </c>
      <c r="F40" s="5">
        <f t="shared" si="1"/>
        <v>0.22538269815393619</v>
      </c>
    </row>
    <row r="41" spans="1:6" x14ac:dyDescent="0.3">
      <c r="A41" s="4">
        <v>100</v>
      </c>
      <c r="B41" s="4">
        <v>100</v>
      </c>
      <c r="C41" s="4">
        <v>4.43</v>
      </c>
      <c r="D41" s="4">
        <v>100</v>
      </c>
      <c r="E41" s="5">
        <f t="shared" si="0"/>
        <v>99.496350012981964</v>
      </c>
      <c r="F41" s="5">
        <f t="shared" si="1"/>
        <v>0.50364998701803643</v>
      </c>
    </row>
    <row r="42" spans="1:6" x14ac:dyDescent="0.3">
      <c r="A42" s="4">
        <v>100</v>
      </c>
      <c r="B42" s="4">
        <v>100</v>
      </c>
      <c r="C42" s="4">
        <v>4.2</v>
      </c>
      <c r="D42" s="4">
        <v>100</v>
      </c>
      <c r="E42" s="5">
        <f t="shared" si="0"/>
        <v>99.503469142796391</v>
      </c>
      <c r="F42" s="5">
        <f t="shared" si="1"/>
        <v>0.49653085720360934</v>
      </c>
    </row>
    <row r="43" spans="1:6" x14ac:dyDescent="0.3">
      <c r="A43" s="4">
        <v>100</v>
      </c>
      <c r="B43" s="4">
        <v>100</v>
      </c>
      <c r="C43" s="4">
        <v>3.85</v>
      </c>
      <c r="D43" s="4">
        <v>100</v>
      </c>
      <c r="E43" s="5">
        <f t="shared" si="0"/>
        <v>99.514302601209664</v>
      </c>
      <c r="F43" s="5">
        <f t="shared" si="1"/>
        <v>0.48569739879033591</v>
      </c>
    </row>
    <row r="44" spans="1:6" x14ac:dyDescent="0.3">
      <c r="A44" s="4">
        <v>100</v>
      </c>
      <c r="B44" s="4">
        <v>100</v>
      </c>
      <c r="C44" s="4">
        <v>1.78</v>
      </c>
      <c r="D44" s="4">
        <v>100</v>
      </c>
      <c r="E44" s="5">
        <f t="shared" si="0"/>
        <v>99.578374769539536</v>
      </c>
      <c r="F44" s="5">
        <f t="shared" si="1"/>
        <v>0.42162523046046374</v>
      </c>
    </row>
    <row r="45" spans="1:6" x14ac:dyDescent="0.3">
      <c r="A45" s="4">
        <v>100</v>
      </c>
      <c r="B45" s="4">
        <v>100</v>
      </c>
      <c r="C45" s="4">
        <v>1.33</v>
      </c>
      <c r="D45" s="4">
        <v>100</v>
      </c>
      <c r="E45" s="5">
        <f t="shared" si="0"/>
        <v>99.592303501785153</v>
      </c>
      <c r="F45" s="5">
        <f t="shared" si="1"/>
        <v>0.40769649821484677</v>
      </c>
    </row>
    <row r="46" spans="1:6" x14ac:dyDescent="0.3">
      <c r="A46" s="4">
        <v>100</v>
      </c>
      <c r="B46" s="4">
        <v>100</v>
      </c>
      <c r="C46" s="4">
        <v>1.1499999999999999</v>
      </c>
      <c r="D46" s="4">
        <v>100</v>
      </c>
      <c r="E46" s="5">
        <f t="shared" si="0"/>
        <v>99.597874994683409</v>
      </c>
      <c r="F46" s="5">
        <f t="shared" si="1"/>
        <v>0.40212500531659146</v>
      </c>
    </row>
    <row r="47" spans="1:6" x14ac:dyDescent="0.3">
      <c r="A47" s="4">
        <v>100</v>
      </c>
      <c r="B47" s="4">
        <v>100</v>
      </c>
      <c r="C47" s="4">
        <v>0.83</v>
      </c>
      <c r="D47" s="4">
        <v>100</v>
      </c>
      <c r="E47" s="5">
        <f t="shared" si="0"/>
        <v>99.607779870946956</v>
      </c>
      <c r="F47" s="5">
        <f t="shared" si="1"/>
        <v>0.39222012905304382</v>
      </c>
    </row>
    <row r="48" spans="1:6" x14ac:dyDescent="0.3">
      <c r="A48" s="4">
        <v>100</v>
      </c>
      <c r="B48" s="4">
        <v>100</v>
      </c>
      <c r="C48" s="4">
        <v>0.81</v>
      </c>
      <c r="D48" s="4">
        <v>100</v>
      </c>
      <c r="E48" s="5">
        <f t="shared" si="0"/>
        <v>99.608398925713431</v>
      </c>
      <c r="F48" s="5">
        <f t="shared" si="1"/>
        <v>0.39160107428656943</v>
      </c>
    </row>
    <row r="49" spans="1:6" x14ac:dyDescent="0.3">
      <c r="A49" s="4">
        <v>100</v>
      </c>
      <c r="B49" s="4">
        <v>100</v>
      </c>
      <c r="C49" s="4">
        <v>0.52</v>
      </c>
      <c r="D49" s="4">
        <v>100</v>
      </c>
      <c r="E49" s="5">
        <f t="shared" si="0"/>
        <v>99.617375219827281</v>
      </c>
      <c r="F49" s="5">
        <f t="shared" si="1"/>
        <v>0.38262478017271917</v>
      </c>
    </row>
    <row r="50" spans="1:6" x14ac:dyDescent="0.3">
      <c r="A50" s="4">
        <v>100</v>
      </c>
      <c r="B50" s="4">
        <v>100</v>
      </c>
      <c r="C50" s="4">
        <v>0.11</v>
      </c>
      <c r="D50" s="4">
        <v>100</v>
      </c>
      <c r="E50" s="5">
        <f t="shared" si="0"/>
        <v>99.630065842539963</v>
      </c>
      <c r="F50" s="5">
        <f t="shared" si="1"/>
        <v>0.36993415746003677</v>
      </c>
    </row>
    <row r="51" spans="1:6" x14ac:dyDescent="0.3">
      <c r="A51" s="4">
        <v>100</v>
      </c>
      <c r="B51" s="4">
        <v>100</v>
      </c>
      <c r="C51" s="4">
        <v>0</v>
      </c>
      <c r="D51" s="4">
        <v>100</v>
      </c>
      <c r="E51" s="5">
        <f t="shared" si="0"/>
        <v>99.633470643755558</v>
      </c>
      <c r="F51" s="5">
        <f t="shared" si="1"/>
        <v>0.36652935624444183</v>
      </c>
    </row>
    <row r="52" spans="1:6" x14ac:dyDescent="0.3">
      <c r="A52" s="4">
        <v>100</v>
      </c>
      <c r="B52" s="4">
        <v>100</v>
      </c>
      <c r="C52" s="4">
        <v>0</v>
      </c>
      <c r="D52" s="4">
        <v>100</v>
      </c>
      <c r="E52" s="5">
        <f t="shared" si="0"/>
        <v>99.633470643755558</v>
      </c>
      <c r="F52" s="5">
        <f t="shared" si="1"/>
        <v>0.36652935624444183</v>
      </c>
    </row>
    <row r="53" spans="1:6" x14ac:dyDescent="0.3">
      <c r="A53" s="4">
        <v>100</v>
      </c>
      <c r="B53" s="4">
        <v>100</v>
      </c>
      <c r="C53" s="4">
        <v>0</v>
      </c>
      <c r="D53" s="4">
        <v>100</v>
      </c>
      <c r="E53" s="5">
        <f t="shared" si="0"/>
        <v>99.633470643755558</v>
      </c>
      <c r="F53" s="5">
        <f t="shared" si="1"/>
        <v>0.36652935624444183</v>
      </c>
    </row>
    <row r="54" spans="1:6" x14ac:dyDescent="0.3">
      <c r="A54" s="4">
        <v>100</v>
      </c>
      <c r="B54" s="4">
        <v>100</v>
      </c>
      <c r="C54" s="4">
        <v>0</v>
      </c>
      <c r="D54" s="4">
        <v>100</v>
      </c>
      <c r="E54" s="5">
        <f t="shared" si="0"/>
        <v>99.633470643755558</v>
      </c>
      <c r="F54" s="5">
        <f t="shared" si="1"/>
        <v>0.36652935624444183</v>
      </c>
    </row>
    <row r="55" spans="1:6" x14ac:dyDescent="0.3">
      <c r="A55" s="4">
        <v>100</v>
      </c>
      <c r="B55" s="4">
        <v>100</v>
      </c>
      <c r="C55" s="4">
        <v>0</v>
      </c>
      <c r="D55" s="4">
        <v>100</v>
      </c>
      <c r="E55" s="5">
        <f t="shared" si="0"/>
        <v>99.633470643755558</v>
      </c>
      <c r="F55" s="5">
        <f t="shared" si="1"/>
        <v>0.36652935624444183</v>
      </c>
    </row>
    <row r="56" spans="1:6" x14ac:dyDescent="0.3">
      <c r="A56" s="4">
        <v>100</v>
      </c>
      <c r="B56" s="4">
        <v>100</v>
      </c>
      <c r="C56" s="4">
        <v>0</v>
      </c>
      <c r="D56" s="4">
        <v>100</v>
      </c>
      <c r="E56" s="5">
        <f t="shared" si="0"/>
        <v>99.633470643755558</v>
      </c>
      <c r="F56" s="5">
        <f t="shared" si="1"/>
        <v>0.36652935624444183</v>
      </c>
    </row>
    <row r="57" spans="1:6" x14ac:dyDescent="0.3">
      <c r="A57" s="4">
        <v>100</v>
      </c>
      <c r="B57" s="4">
        <v>100</v>
      </c>
      <c r="C57" s="4">
        <v>0</v>
      </c>
      <c r="D57" s="4">
        <v>100</v>
      </c>
      <c r="E57" s="5">
        <f t="shared" si="0"/>
        <v>99.633470643755558</v>
      </c>
      <c r="F57" s="5">
        <f t="shared" si="1"/>
        <v>0.36652935624444183</v>
      </c>
    </row>
    <row r="58" spans="1:6" x14ac:dyDescent="0.3">
      <c r="A58" s="4">
        <v>100</v>
      </c>
      <c r="B58" s="4">
        <v>100</v>
      </c>
      <c r="C58" s="4">
        <v>0</v>
      </c>
      <c r="D58" s="4">
        <v>100</v>
      </c>
      <c r="E58" s="5">
        <f t="shared" si="0"/>
        <v>99.633470643755558</v>
      </c>
      <c r="F58" s="5">
        <f t="shared" si="1"/>
        <v>0.36652935624444183</v>
      </c>
    </row>
    <row r="59" spans="1:6" x14ac:dyDescent="0.3">
      <c r="A59" s="4">
        <v>100</v>
      </c>
      <c r="B59" s="4">
        <v>100</v>
      </c>
      <c r="C59" s="4">
        <v>0</v>
      </c>
      <c r="D59" s="4">
        <v>100</v>
      </c>
      <c r="E59" s="5">
        <f t="shared" si="0"/>
        <v>99.633470643755558</v>
      </c>
      <c r="F59" s="5">
        <f t="shared" si="1"/>
        <v>0.36652935624444183</v>
      </c>
    </row>
    <row r="60" spans="1:6" x14ac:dyDescent="0.3">
      <c r="A60" s="4">
        <v>100</v>
      </c>
      <c r="B60" s="4">
        <v>100</v>
      </c>
      <c r="C60" s="4">
        <v>0</v>
      </c>
      <c r="D60" s="4">
        <v>100</v>
      </c>
      <c r="E60" s="5">
        <f t="shared" si="0"/>
        <v>99.633470643755558</v>
      </c>
      <c r="F60" s="5">
        <f t="shared" si="1"/>
        <v>0.36652935624444183</v>
      </c>
    </row>
    <row r="61" spans="1:6" x14ac:dyDescent="0.3">
      <c r="A61" s="4">
        <v>100</v>
      </c>
      <c r="B61" s="4">
        <v>100</v>
      </c>
      <c r="C61" s="4">
        <v>0</v>
      </c>
      <c r="D61" s="4">
        <v>100</v>
      </c>
      <c r="E61" s="5">
        <f t="shared" si="0"/>
        <v>99.633470643755558</v>
      </c>
      <c r="F61" s="5">
        <f t="shared" si="1"/>
        <v>0.36652935624444183</v>
      </c>
    </row>
    <row r="62" spans="1:6" x14ac:dyDescent="0.3">
      <c r="A62" s="4">
        <v>100</v>
      </c>
      <c r="B62" s="4">
        <v>100</v>
      </c>
      <c r="C62" s="4">
        <v>0</v>
      </c>
      <c r="D62" s="4">
        <v>100</v>
      </c>
      <c r="E62" s="5">
        <f t="shared" si="0"/>
        <v>99.633470643755558</v>
      </c>
      <c r="F62" s="5">
        <f t="shared" si="1"/>
        <v>0.36652935624444183</v>
      </c>
    </row>
    <row r="63" spans="1:6" x14ac:dyDescent="0.3">
      <c r="A63" s="4">
        <v>100</v>
      </c>
      <c r="B63" s="4">
        <v>100</v>
      </c>
      <c r="C63" s="4">
        <v>0</v>
      </c>
      <c r="D63" s="4">
        <v>100</v>
      </c>
      <c r="E63" s="5">
        <f t="shared" si="0"/>
        <v>99.633470643755558</v>
      </c>
      <c r="F63" s="5">
        <f t="shared" si="1"/>
        <v>0.36652935624444183</v>
      </c>
    </row>
    <row r="64" spans="1:6" x14ac:dyDescent="0.3">
      <c r="A64" s="4">
        <v>100</v>
      </c>
      <c r="B64" s="4">
        <v>100</v>
      </c>
      <c r="C64" s="4">
        <v>0</v>
      </c>
      <c r="D64" s="4">
        <v>100</v>
      </c>
      <c r="E64" s="5">
        <f t="shared" si="0"/>
        <v>99.633470643755558</v>
      </c>
      <c r="F64" s="5">
        <f t="shared" si="1"/>
        <v>0.36652935624444183</v>
      </c>
    </row>
    <row r="65" spans="1:6" x14ac:dyDescent="0.3">
      <c r="A65" s="4">
        <v>100</v>
      </c>
      <c r="B65" s="4">
        <v>100</v>
      </c>
      <c r="C65" s="4">
        <v>0</v>
      </c>
      <c r="D65" s="4">
        <v>100</v>
      </c>
      <c r="E65" s="5">
        <f t="shared" si="0"/>
        <v>99.633470643755558</v>
      </c>
      <c r="F65" s="5">
        <f t="shared" si="1"/>
        <v>0.36652935624444183</v>
      </c>
    </row>
    <row r="66" spans="1:6" x14ac:dyDescent="0.3">
      <c r="A66" s="4">
        <v>100</v>
      </c>
      <c r="B66" s="4">
        <v>100</v>
      </c>
      <c r="C66" s="4">
        <v>0</v>
      </c>
      <c r="D66" s="4">
        <v>100</v>
      </c>
      <c r="E66" s="5">
        <f t="shared" ref="E66:E83" si="2">$K$4+($K$5*B66)+($K$6*C66)+($K$7*D66)</f>
        <v>99.633470643755558</v>
      </c>
      <c r="F66" s="5">
        <f t="shared" ref="F66:F97" si="3">ABS(A66-E66)</f>
        <v>0.36652935624444183</v>
      </c>
    </row>
    <row r="67" spans="1:6" x14ac:dyDescent="0.3">
      <c r="A67" s="4">
        <v>100</v>
      </c>
      <c r="B67" s="4">
        <v>100</v>
      </c>
      <c r="C67" s="4">
        <v>0</v>
      </c>
      <c r="D67" s="4">
        <v>100</v>
      </c>
      <c r="E67" s="5">
        <f t="shared" si="2"/>
        <v>99.633470643755558</v>
      </c>
      <c r="F67" s="5">
        <f t="shared" si="3"/>
        <v>0.36652935624444183</v>
      </c>
    </row>
    <row r="68" spans="1:6" x14ac:dyDescent="0.3">
      <c r="A68" s="4">
        <v>100</v>
      </c>
      <c r="B68" s="4">
        <v>100</v>
      </c>
      <c r="C68" s="4">
        <v>0</v>
      </c>
      <c r="D68" s="4">
        <v>100</v>
      </c>
      <c r="E68" s="5">
        <f t="shared" si="2"/>
        <v>99.633470643755558</v>
      </c>
      <c r="F68" s="5">
        <f t="shared" si="3"/>
        <v>0.36652935624444183</v>
      </c>
    </row>
    <row r="69" spans="1:6" x14ac:dyDescent="0.3">
      <c r="A69" s="4">
        <v>100</v>
      </c>
      <c r="B69" s="4">
        <v>100</v>
      </c>
      <c r="C69" s="4">
        <v>0</v>
      </c>
      <c r="D69" s="4">
        <v>100</v>
      </c>
      <c r="E69" s="5">
        <f t="shared" si="2"/>
        <v>99.633470643755558</v>
      </c>
      <c r="F69" s="5">
        <f t="shared" si="3"/>
        <v>0.36652935624444183</v>
      </c>
    </row>
    <row r="70" spans="1:6" x14ac:dyDescent="0.3">
      <c r="A70" s="4">
        <v>100</v>
      </c>
      <c r="B70" s="4">
        <v>100</v>
      </c>
      <c r="C70" s="4">
        <v>0</v>
      </c>
      <c r="D70" s="4">
        <v>100</v>
      </c>
      <c r="E70" s="5">
        <f t="shared" si="2"/>
        <v>99.633470643755558</v>
      </c>
      <c r="F70" s="5">
        <f t="shared" si="3"/>
        <v>0.36652935624444183</v>
      </c>
    </row>
    <row r="71" spans="1:6" x14ac:dyDescent="0.3">
      <c r="A71" s="4">
        <v>100</v>
      </c>
      <c r="B71" s="4">
        <v>100</v>
      </c>
      <c r="C71" s="4">
        <v>0</v>
      </c>
      <c r="D71" s="4">
        <v>100</v>
      </c>
      <c r="E71" s="5">
        <f t="shared" si="2"/>
        <v>99.633470643755558</v>
      </c>
      <c r="F71" s="5">
        <f t="shared" si="3"/>
        <v>0.36652935624444183</v>
      </c>
    </row>
    <row r="72" spans="1:6" x14ac:dyDescent="0.3">
      <c r="A72" s="4">
        <v>100</v>
      </c>
      <c r="B72" s="4">
        <v>100</v>
      </c>
      <c r="C72" s="4">
        <v>0</v>
      </c>
      <c r="D72" s="4">
        <v>100</v>
      </c>
      <c r="E72" s="5">
        <f t="shared" si="2"/>
        <v>99.633470643755558</v>
      </c>
      <c r="F72" s="5">
        <f t="shared" si="3"/>
        <v>0.36652935624444183</v>
      </c>
    </row>
    <row r="73" spans="1:6" x14ac:dyDescent="0.3">
      <c r="A73" s="4">
        <v>100</v>
      </c>
      <c r="B73" s="4">
        <v>100</v>
      </c>
      <c r="C73" s="4">
        <v>0</v>
      </c>
      <c r="D73" s="4">
        <v>100</v>
      </c>
      <c r="E73" s="5">
        <f t="shared" si="2"/>
        <v>99.633470643755558</v>
      </c>
      <c r="F73" s="5">
        <f t="shared" si="3"/>
        <v>0.36652935624444183</v>
      </c>
    </row>
    <row r="74" spans="1:6" x14ac:dyDescent="0.3">
      <c r="A74" s="4">
        <v>100</v>
      </c>
      <c r="B74" s="4">
        <v>100</v>
      </c>
      <c r="C74" s="4">
        <v>0</v>
      </c>
      <c r="D74" s="4">
        <v>100</v>
      </c>
      <c r="E74" s="5">
        <f t="shared" si="2"/>
        <v>99.633470643755558</v>
      </c>
      <c r="F74" s="5">
        <f t="shared" si="3"/>
        <v>0.36652935624444183</v>
      </c>
    </row>
    <row r="75" spans="1:6" x14ac:dyDescent="0.3">
      <c r="A75" s="4">
        <v>100</v>
      </c>
      <c r="B75" s="4">
        <v>100</v>
      </c>
      <c r="C75" s="4">
        <v>0</v>
      </c>
      <c r="D75" s="4">
        <v>100</v>
      </c>
      <c r="E75" s="5">
        <f t="shared" si="2"/>
        <v>99.633470643755558</v>
      </c>
      <c r="F75" s="5">
        <f t="shared" si="3"/>
        <v>0.36652935624444183</v>
      </c>
    </row>
    <row r="76" spans="1:6" x14ac:dyDescent="0.3">
      <c r="A76" s="4">
        <v>100</v>
      </c>
      <c r="B76" s="4">
        <v>100</v>
      </c>
      <c r="C76" s="4">
        <v>0</v>
      </c>
      <c r="D76" s="4">
        <v>100</v>
      </c>
      <c r="E76" s="5">
        <f t="shared" si="2"/>
        <v>99.633470643755558</v>
      </c>
      <c r="F76" s="5">
        <f t="shared" si="3"/>
        <v>0.36652935624444183</v>
      </c>
    </row>
    <row r="77" spans="1:6" x14ac:dyDescent="0.3">
      <c r="A77" s="4">
        <v>100</v>
      </c>
      <c r="B77" s="4">
        <v>100</v>
      </c>
      <c r="C77" s="4">
        <v>0</v>
      </c>
      <c r="D77" s="4">
        <v>100</v>
      </c>
      <c r="E77" s="5">
        <f t="shared" si="2"/>
        <v>99.633470643755558</v>
      </c>
      <c r="F77" s="5">
        <f t="shared" si="3"/>
        <v>0.36652935624444183</v>
      </c>
    </row>
    <row r="78" spans="1:6" x14ac:dyDescent="0.3">
      <c r="A78" s="4">
        <v>100</v>
      </c>
      <c r="B78" s="4">
        <v>100</v>
      </c>
      <c r="C78" s="4">
        <v>0</v>
      </c>
      <c r="D78" s="4">
        <v>100</v>
      </c>
      <c r="E78" s="5">
        <f t="shared" si="2"/>
        <v>99.633470643755558</v>
      </c>
      <c r="F78" s="5">
        <f t="shared" si="3"/>
        <v>0.36652935624444183</v>
      </c>
    </row>
    <row r="79" spans="1:6" x14ac:dyDescent="0.3">
      <c r="A79" s="4">
        <v>100</v>
      </c>
      <c r="B79" s="4">
        <v>100</v>
      </c>
      <c r="C79" s="4">
        <v>0</v>
      </c>
      <c r="D79" s="4">
        <v>100</v>
      </c>
      <c r="E79" s="5">
        <f t="shared" si="2"/>
        <v>99.633470643755558</v>
      </c>
      <c r="F79" s="5">
        <f t="shared" si="3"/>
        <v>0.36652935624444183</v>
      </c>
    </row>
    <row r="80" spans="1:6" x14ac:dyDescent="0.3">
      <c r="A80" s="4">
        <v>100</v>
      </c>
      <c r="B80" s="4">
        <v>100</v>
      </c>
      <c r="C80" s="4">
        <v>0</v>
      </c>
      <c r="D80" s="4">
        <v>100</v>
      </c>
      <c r="E80" s="5">
        <f t="shared" si="2"/>
        <v>99.633470643755558</v>
      </c>
      <c r="F80" s="5">
        <f t="shared" si="3"/>
        <v>0.36652935624444183</v>
      </c>
    </row>
    <row r="81" spans="1:6" x14ac:dyDescent="0.3">
      <c r="A81" s="4">
        <v>100</v>
      </c>
      <c r="B81" s="4">
        <v>100</v>
      </c>
      <c r="C81" s="4">
        <v>0</v>
      </c>
      <c r="D81" s="4">
        <v>100</v>
      </c>
      <c r="E81" s="5">
        <f t="shared" si="2"/>
        <v>99.633470643755558</v>
      </c>
      <c r="F81" s="5">
        <f t="shared" si="3"/>
        <v>0.36652935624444183</v>
      </c>
    </row>
    <row r="82" spans="1:6" x14ac:dyDescent="0.3">
      <c r="A82" s="4">
        <v>100</v>
      </c>
      <c r="B82" s="4">
        <v>100</v>
      </c>
      <c r="C82" s="4">
        <v>0</v>
      </c>
      <c r="D82" s="4">
        <v>100</v>
      </c>
      <c r="E82" s="5">
        <f t="shared" si="2"/>
        <v>99.633470643755558</v>
      </c>
      <c r="F82" s="5">
        <f t="shared" si="3"/>
        <v>0.36652935624444183</v>
      </c>
    </row>
    <row r="83" spans="1:6" x14ac:dyDescent="0.3">
      <c r="A83" s="4">
        <v>100</v>
      </c>
      <c r="B83" s="4">
        <v>100</v>
      </c>
      <c r="C83" s="4">
        <v>0</v>
      </c>
      <c r="D83" s="6">
        <v>100</v>
      </c>
      <c r="E83" s="5">
        <f t="shared" si="2"/>
        <v>99.633470643755558</v>
      </c>
      <c r="F83" s="5">
        <f t="shared" si="3"/>
        <v>0.36652935624444183</v>
      </c>
    </row>
    <row r="84" spans="1:6" x14ac:dyDescent="0.3">
      <c r="A84" s="7"/>
      <c r="B84" s="7"/>
      <c r="C84" s="7"/>
      <c r="D84" s="7"/>
      <c r="F84" s="5">
        <f t="shared" si="3"/>
        <v>0</v>
      </c>
    </row>
    <row r="85" spans="1:6" x14ac:dyDescent="0.3">
      <c r="F85" s="5">
        <f t="shared" si="3"/>
        <v>0</v>
      </c>
    </row>
    <row r="86" spans="1:6" x14ac:dyDescent="0.3">
      <c r="F86" s="5">
        <f t="shared" si="3"/>
        <v>0</v>
      </c>
    </row>
    <row r="87" spans="1:6" x14ac:dyDescent="0.3">
      <c r="F87" s="5">
        <f t="shared" si="3"/>
        <v>0</v>
      </c>
    </row>
    <row r="88" spans="1:6" x14ac:dyDescent="0.3">
      <c r="F88" s="5">
        <f t="shared" si="3"/>
        <v>0</v>
      </c>
    </row>
    <row r="89" spans="1:6" x14ac:dyDescent="0.3">
      <c r="F89" s="5">
        <f t="shared" si="3"/>
        <v>0</v>
      </c>
    </row>
    <row r="90" spans="1:6" x14ac:dyDescent="0.3">
      <c r="F90" s="5">
        <f t="shared" si="3"/>
        <v>0</v>
      </c>
    </row>
    <row r="91" spans="1:6" x14ac:dyDescent="0.3">
      <c r="F91" s="5">
        <f t="shared" si="3"/>
        <v>0</v>
      </c>
    </row>
    <row r="92" spans="1:6" x14ac:dyDescent="0.3">
      <c r="F92" s="5">
        <f t="shared" si="3"/>
        <v>0</v>
      </c>
    </row>
    <row r="93" spans="1:6" x14ac:dyDescent="0.3">
      <c r="F93" s="5">
        <f t="shared" si="3"/>
        <v>0</v>
      </c>
    </row>
    <row r="94" spans="1:6" x14ac:dyDescent="0.3">
      <c r="F94" s="5">
        <f t="shared" si="3"/>
        <v>0</v>
      </c>
    </row>
    <row r="95" spans="1:6" x14ac:dyDescent="0.3">
      <c r="F95" s="5">
        <f t="shared" si="3"/>
        <v>0</v>
      </c>
    </row>
    <row r="96" spans="1:6" x14ac:dyDescent="0.3">
      <c r="F96" s="5">
        <f t="shared" si="3"/>
        <v>0</v>
      </c>
    </row>
    <row r="97" spans="6:6" x14ac:dyDescent="0.3">
      <c r="F97" s="5">
        <f t="shared" si="3"/>
        <v>0</v>
      </c>
    </row>
  </sheetData>
  <autoFilter ref="A1:F1" xr:uid="{A358F83A-EE2E-48D2-B01B-17667795F2B5}">
    <sortState xmlns:xlrd2="http://schemas.microsoft.com/office/spreadsheetml/2017/richdata2" ref="A2:F97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FDC9-D630-42A4-9948-8D78A8DB7724}">
  <dimension ref="A1:K97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17.109375" bestFit="1" customWidth="1"/>
    <col min="2" max="2" width="16.44140625" bestFit="1" customWidth="1"/>
    <col min="3" max="3" width="19.6640625" bestFit="1" customWidth="1"/>
    <col min="4" max="4" width="16" bestFit="1" customWidth="1"/>
    <col min="5" max="5" width="26.33203125" bestFit="1" customWidth="1"/>
    <col min="6" max="6" width="14.88671875" bestFit="1" customWidth="1"/>
    <col min="10" max="10" width="15.33203125" bestFit="1" customWidth="1"/>
    <col min="11" max="11" width="12.6640625" bestFit="1" customWidth="1"/>
  </cols>
  <sheetData>
    <row r="1" spans="1:11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11" x14ac:dyDescent="0.3">
      <c r="A2" s="8">
        <v>25</v>
      </c>
      <c r="B2" s="8">
        <v>23</v>
      </c>
      <c r="C2" s="8">
        <v>51.68</v>
      </c>
      <c r="D2" s="8">
        <v>46</v>
      </c>
      <c r="E2" s="5">
        <f>$K$4+($K$5*B2)+($K$6*C2)+($K$7*D2)</f>
        <v>20.345303307451978</v>
      </c>
      <c r="F2" s="5">
        <f>ABS(A2-E2)</f>
        <v>4.654696692548022</v>
      </c>
    </row>
    <row r="3" spans="1:11" x14ac:dyDescent="0.3">
      <c r="A3" s="8">
        <v>65</v>
      </c>
      <c r="B3" s="8">
        <v>71</v>
      </c>
      <c r="C3" s="8">
        <v>29.66</v>
      </c>
      <c r="D3" s="8">
        <v>86</v>
      </c>
      <c r="E3" s="5">
        <f>$K$4+($K$5*B3)+($K$6*C3)+($K$7*D3)</f>
        <v>69.532117609928918</v>
      </c>
      <c r="F3" s="5">
        <f>ABS(A3-E3)</f>
        <v>4.5321176099289175</v>
      </c>
      <c r="J3" s="5"/>
      <c r="K3" s="1" t="s">
        <v>0</v>
      </c>
    </row>
    <row r="4" spans="1:11" x14ac:dyDescent="0.3">
      <c r="A4" s="8">
        <v>61</v>
      </c>
      <c r="B4" s="8">
        <v>67</v>
      </c>
      <c r="C4" s="8">
        <v>39.08</v>
      </c>
      <c r="D4" s="8">
        <v>87</v>
      </c>
      <c r="E4" s="5">
        <f>$K$4+($K$5*B4)+($K$6*C4)+($K$7*D4)</f>
        <v>65.250419154755321</v>
      </c>
      <c r="F4" s="5">
        <f>ABS(A4-E4)</f>
        <v>4.2504191547553205</v>
      </c>
      <c r="J4" s="1" t="s">
        <v>3</v>
      </c>
      <c r="K4">
        <v>-1.619022501260647</v>
      </c>
    </row>
    <row r="5" spans="1:11" x14ac:dyDescent="0.3">
      <c r="A5" s="8">
        <v>51</v>
      </c>
      <c r="B5" s="8">
        <v>57</v>
      </c>
      <c r="C5" s="8">
        <v>42.58</v>
      </c>
      <c r="D5" s="8">
        <v>71</v>
      </c>
      <c r="E5" s="5">
        <f>$K$4+($K$5*B5)+($K$6*C5)+($K$7*D5)</f>
        <v>54.94486397735853</v>
      </c>
      <c r="F5" s="5">
        <f>ABS(A5-E5)</f>
        <v>3.9448639773585299</v>
      </c>
      <c r="J5" s="1" t="s">
        <v>4</v>
      </c>
      <c r="K5">
        <v>1.0005297183230719</v>
      </c>
    </row>
    <row r="6" spans="1:11" x14ac:dyDescent="0.3">
      <c r="A6" s="8">
        <v>65</v>
      </c>
      <c r="B6" s="8">
        <v>71</v>
      </c>
      <c r="C6" s="8">
        <v>49.04</v>
      </c>
      <c r="D6" s="8">
        <v>66</v>
      </c>
      <c r="E6" s="5">
        <f>$K$4+($K$5*B6)+($K$6*C6)+($K$7*D6)</f>
        <v>68.692349278675565</v>
      </c>
      <c r="F6" s="5">
        <f>ABS(A6-E6)</f>
        <v>3.6923492786755645</v>
      </c>
      <c r="J6" s="1" t="s">
        <v>5</v>
      </c>
      <c r="K6">
        <v>-3.0952738323610139E-2</v>
      </c>
    </row>
    <row r="7" spans="1:11" x14ac:dyDescent="0.3">
      <c r="A7" s="8">
        <v>98</v>
      </c>
      <c r="B7" s="8">
        <v>98</v>
      </c>
      <c r="C7" s="8">
        <v>67.819999999999993</v>
      </c>
      <c r="D7" s="8">
        <v>38</v>
      </c>
      <c r="E7" s="5">
        <f>$K$4+($K$5*B7)+($K$6*C7)+($K$7*D7)</f>
        <v>94.789493280122585</v>
      </c>
      <c r="F7" s="5">
        <f>ABS(A7-E7)</f>
        <v>3.2105067198774151</v>
      </c>
      <c r="J7" s="1" t="s">
        <v>6</v>
      </c>
      <c r="K7">
        <v>1.199521312709007E-2</v>
      </c>
    </row>
    <row r="8" spans="1:11" x14ac:dyDescent="0.3">
      <c r="A8" s="8">
        <v>77</v>
      </c>
      <c r="B8" s="8">
        <v>82</v>
      </c>
      <c r="C8" s="8">
        <v>45.76</v>
      </c>
      <c r="D8" s="8">
        <v>89</v>
      </c>
      <c r="E8" s="5">
        <f>$K$4+($K$5*B8)+($K$6*C8)+($K$7*D8)</f>
        <v>80.07559106385385</v>
      </c>
      <c r="F8" s="5">
        <f>ABS(A8-E8)</f>
        <v>3.0755910638538495</v>
      </c>
    </row>
    <row r="9" spans="1:11" x14ac:dyDescent="0.3">
      <c r="A9" s="8">
        <v>86</v>
      </c>
      <c r="B9" s="8">
        <v>89</v>
      </c>
      <c r="C9" s="8">
        <v>0.46</v>
      </c>
      <c r="D9" s="8">
        <v>100</v>
      </c>
      <c r="E9" s="5">
        <f>$K$4+($K$5*B9)+($K$6*C9)+($K$7*D9)</f>
        <v>88.613405482572915</v>
      </c>
      <c r="F9" s="5">
        <f>ABS(A9-E9)</f>
        <v>2.6134054825729152</v>
      </c>
    </row>
    <row r="10" spans="1:11" x14ac:dyDescent="0.3">
      <c r="A10" s="8">
        <v>99</v>
      </c>
      <c r="B10" s="8">
        <v>99</v>
      </c>
      <c r="C10" s="8">
        <v>47.6</v>
      </c>
      <c r="D10" s="8">
        <v>45</v>
      </c>
      <c r="E10" s="5">
        <f>$K$4+($K$5*B10)+($K$6*C10)+($K$7*D10)</f>
        <v>96.499853859238684</v>
      </c>
      <c r="F10" s="5">
        <f>ABS(A10-E10)</f>
        <v>2.5001461407613164</v>
      </c>
    </row>
    <row r="11" spans="1:11" x14ac:dyDescent="0.3">
      <c r="A11" s="8">
        <v>81</v>
      </c>
      <c r="B11" s="8">
        <v>85</v>
      </c>
      <c r="C11" s="8">
        <v>35.700000000000003</v>
      </c>
      <c r="D11" s="8">
        <v>89</v>
      </c>
      <c r="E11" s="5">
        <f>$K$4+($K$5*B11)+($K$6*C11)+($K$7*D11)</f>
        <v>83.388564766358598</v>
      </c>
      <c r="F11" s="5">
        <f>ABS(A11-E11)</f>
        <v>2.3885647663585985</v>
      </c>
    </row>
    <row r="12" spans="1:11" x14ac:dyDescent="0.3">
      <c r="A12" s="8">
        <v>82</v>
      </c>
      <c r="B12" s="8">
        <v>86</v>
      </c>
      <c r="C12" s="8">
        <v>31.94</v>
      </c>
      <c r="D12" s="8">
        <v>78</v>
      </c>
      <c r="E12" s="5">
        <f>$K$4+($K$5*B12)+($K$6*C12)+($K$7*D12)</f>
        <v>84.373529436380451</v>
      </c>
      <c r="F12" s="5">
        <f>ABS(A12-E12)</f>
        <v>2.3735294363804513</v>
      </c>
    </row>
    <row r="13" spans="1:11" x14ac:dyDescent="0.3">
      <c r="A13" s="8">
        <v>80</v>
      </c>
      <c r="B13" s="8">
        <v>83</v>
      </c>
      <c r="C13" s="8">
        <v>10.17</v>
      </c>
      <c r="D13" s="8">
        <v>100</v>
      </c>
      <c r="E13" s="5">
        <f>$K$4+($K$5*B13)+($K$6*C13)+($K$7*D13)</f>
        <v>82.309676083512215</v>
      </c>
      <c r="F13" s="5">
        <f>ABS(A13-E13)</f>
        <v>2.3096760835122154</v>
      </c>
    </row>
    <row r="14" spans="1:11" x14ac:dyDescent="0.3">
      <c r="A14" s="8">
        <v>0</v>
      </c>
      <c r="B14" s="8">
        <v>0</v>
      </c>
      <c r="C14" s="8">
        <v>46.15</v>
      </c>
      <c r="D14" s="8">
        <v>62</v>
      </c>
      <c r="E14" s="5">
        <f>$K$4+($K$5*B14)+($K$6*C14)+($K$7*D14)</f>
        <v>-2.3037881610156705</v>
      </c>
      <c r="F14" s="5">
        <f>ABS(A14-E14)</f>
        <v>2.3037881610156705</v>
      </c>
    </row>
    <row r="15" spans="1:11" x14ac:dyDescent="0.3">
      <c r="A15" s="8">
        <v>80</v>
      </c>
      <c r="B15" s="8">
        <v>84</v>
      </c>
      <c r="C15" s="8">
        <v>36.369999999999997</v>
      </c>
      <c r="D15" s="8">
        <v>76</v>
      </c>
      <c r="E15" s="5">
        <f>$K$4+($K$5*B15)+($K$6*C15)+($K$7*D15)</f>
        <v>82.211358942706539</v>
      </c>
      <c r="F15" s="5">
        <f>ABS(A15-E15)</f>
        <v>2.2113589427065392</v>
      </c>
    </row>
    <row r="16" spans="1:11" x14ac:dyDescent="0.3">
      <c r="A16" s="8">
        <v>100</v>
      </c>
      <c r="B16" s="8">
        <v>100</v>
      </c>
      <c r="C16" s="8">
        <v>50.34</v>
      </c>
      <c r="D16" s="8">
        <v>80</v>
      </c>
      <c r="E16" s="5">
        <f>$K$4+($K$5*B16)+($K$6*C16)+($K$7*D16)</f>
        <v>97.835405534003229</v>
      </c>
      <c r="F16" s="5">
        <f>ABS(A16-E16)</f>
        <v>2.1645944659967711</v>
      </c>
    </row>
    <row r="17" spans="1:6" x14ac:dyDescent="0.3">
      <c r="A17" s="8">
        <v>81</v>
      </c>
      <c r="B17" s="8">
        <v>84</v>
      </c>
      <c r="C17" s="8">
        <v>14.94</v>
      </c>
      <c r="D17" s="8">
        <v>100</v>
      </c>
      <c r="E17" s="5">
        <f>$K$4+($K$5*B17)+($K$6*C17)+($K$7*D17)</f>
        <v>83.162561240031664</v>
      </c>
      <c r="F17" s="5">
        <f>ABS(A17-E17)</f>
        <v>2.1625612400316641</v>
      </c>
    </row>
    <row r="18" spans="1:6" x14ac:dyDescent="0.3">
      <c r="A18" s="8">
        <v>100</v>
      </c>
      <c r="B18" s="8">
        <v>100</v>
      </c>
      <c r="C18" s="8">
        <v>57.94</v>
      </c>
      <c r="D18" s="8">
        <v>100</v>
      </c>
      <c r="E18" s="5">
        <f>$K$4+($K$5*B18)+($K$6*C18)+($K$7*D18)</f>
        <v>97.840068985285583</v>
      </c>
      <c r="F18" s="5">
        <f>ABS(A18-E18)</f>
        <v>2.1599310147144166</v>
      </c>
    </row>
    <row r="19" spans="1:6" x14ac:dyDescent="0.3">
      <c r="A19" s="8">
        <v>78</v>
      </c>
      <c r="B19" s="8">
        <v>82</v>
      </c>
      <c r="C19" s="8">
        <v>37.46</v>
      </c>
      <c r="D19" s="8">
        <v>69</v>
      </c>
      <c r="E19" s="5">
        <f>$K$4+($K$5*B19)+($K$6*C19)+($K$7*D19)</f>
        <v>80.092594529398013</v>
      </c>
      <c r="F19" s="5">
        <f>ABS(A19-E19)</f>
        <v>2.0925945293980135</v>
      </c>
    </row>
    <row r="20" spans="1:6" x14ac:dyDescent="0.3">
      <c r="A20" s="8">
        <v>83</v>
      </c>
      <c r="B20" s="8">
        <v>86</v>
      </c>
      <c r="C20" s="8">
        <v>23.08</v>
      </c>
      <c r="D20" s="8">
        <v>100</v>
      </c>
      <c r="E20" s="5">
        <f>$K$4+($K$5*B20)+($K$6*C20)+($K$7*D20)</f>
        <v>84.911665386723627</v>
      </c>
      <c r="F20" s="5">
        <f>ABS(A20-E20)</f>
        <v>1.9116653867236266</v>
      </c>
    </row>
    <row r="21" spans="1:6" x14ac:dyDescent="0.3">
      <c r="A21" s="8">
        <v>0</v>
      </c>
      <c r="B21" s="8">
        <v>0</v>
      </c>
      <c r="C21" s="8">
        <v>38.42</v>
      </c>
      <c r="D21" s="8">
        <v>75</v>
      </c>
      <c r="E21" s="5">
        <f>$K$4+($K$5*B21)+($K$6*C21)+($K$7*D21)</f>
        <v>-1.9085857231219929</v>
      </c>
      <c r="F21" s="5">
        <f>ABS(A21-E21)</f>
        <v>1.9085857231219929</v>
      </c>
    </row>
    <row r="22" spans="1:6" x14ac:dyDescent="0.3">
      <c r="A22" s="8">
        <v>84</v>
      </c>
      <c r="B22" s="8">
        <v>87</v>
      </c>
      <c r="C22" s="8">
        <v>25.54</v>
      </c>
      <c r="D22" s="8">
        <v>100</v>
      </c>
      <c r="E22" s="5">
        <f>$K$4+($K$5*B22)+($K$6*C22)+($K$7*D22)</f>
        <v>85.836051368770626</v>
      </c>
      <c r="F22" s="5">
        <f>ABS(A22-E22)</f>
        <v>1.8360513687706259</v>
      </c>
    </row>
    <row r="23" spans="1:6" x14ac:dyDescent="0.3">
      <c r="A23" s="8">
        <v>100</v>
      </c>
      <c r="B23" s="8">
        <v>100</v>
      </c>
      <c r="C23" s="8">
        <v>30.86</v>
      </c>
      <c r="D23" s="8">
        <v>68</v>
      </c>
      <c r="E23" s="5">
        <f>$K$4+($K$5*B23)+($K$6*C23)+($K$7*D23)</f>
        <v>98.294422319022075</v>
      </c>
      <c r="F23" s="5">
        <f>ABS(A23-E23)</f>
        <v>1.7055776809779246</v>
      </c>
    </row>
    <row r="24" spans="1:6" x14ac:dyDescent="0.3">
      <c r="A24" s="8">
        <v>92</v>
      </c>
      <c r="B24" s="8">
        <v>94</v>
      </c>
      <c r="C24" s="8">
        <v>0</v>
      </c>
      <c r="D24" s="8">
        <v>100</v>
      </c>
      <c r="E24" s="5">
        <f>$K$4+($K$5*B24)+($K$6*C24)+($K$7*D24)</f>
        <v>93.630292333817124</v>
      </c>
      <c r="F24" s="5">
        <f>ABS(A24-E24)</f>
        <v>1.630292333817124</v>
      </c>
    </row>
    <row r="25" spans="1:6" x14ac:dyDescent="0.3">
      <c r="A25" s="8">
        <v>98</v>
      </c>
      <c r="B25" s="8">
        <v>98</v>
      </c>
      <c r="C25" s="8">
        <v>39.15</v>
      </c>
      <c r="D25" s="8">
        <v>100</v>
      </c>
      <c r="E25" s="5">
        <f>$K$4+($K$5*B25)+($K$6*C25)+($K$7*D25)</f>
        <v>96.420611501740083</v>
      </c>
      <c r="F25" s="5">
        <f>ABS(A25-E25)</f>
        <v>1.5793884982599167</v>
      </c>
    </row>
    <row r="26" spans="1:6" x14ac:dyDescent="0.3">
      <c r="A26" s="8">
        <v>100</v>
      </c>
      <c r="B26" s="8">
        <v>100</v>
      </c>
      <c r="C26" s="8">
        <v>38.07</v>
      </c>
      <c r="D26" s="8">
        <v>100</v>
      </c>
      <c r="E26" s="5">
        <f>$K$4+($K$5*B26)+($K$6*C26)+($K$7*D26)</f>
        <v>98.455099895775717</v>
      </c>
      <c r="F26" s="5">
        <f>ABS(A26-E26)</f>
        <v>1.5449001042242827</v>
      </c>
    </row>
    <row r="27" spans="1:6" x14ac:dyDescent="0.3">
      <c r="A27" s="8">
        <v>98</v>
      </c>
      <c r="B27" s="8">
        <v>98</v>
      </c>
      <c r="C27" s="8">
        <v>23.64</v>
      </c>
      <c r="D27" s="8">
        <v>65</v>
      </c>
      <c r="E27" s="5">
        <f>$K$4+($K$5*B27)+($K$6*C27)+($K$7*D27)</f>
        <v>96.48085601369111</v>
      </c>
      <c r="F27" s="5">
        <f>ABS(A27-E27)</f>
        <v>1.5191439863088902</v>
      </c>
    </row>
    <row r="28" spans="1:6" x14ac:dyDescent="0.3">
      <c r="A28" s="8">
        <v>98</v>
      </c>
      <c r="B28" s="8">
        <v>98</v>
      </c>
      <c r="C28" s="8">
        <v>24.33</v>
      </c>
      <c r="D28" s="8">
        <v>70</v>
      </c>
      <c r="E28" s="5">
        <f>$K$4+($K$5*B28)+($K$6*C28)+($K$7*D28)</f>
        <v>96.519474689883268</v>
      </c>
      <c r="F28" s="5">
        <f>ABS(A28-E28)</f>
        <v>1.4805253101167324</v>
      </c>
    </row>
    <row r="29" spans="1:6" x14ac:dyDescent="0.3">
      <c r="A29" s="8">
        <v>93</v>
      </c>
      <c r="B29" s="8">
        <v>95</v>
      </c>
      <c r="C29" s="8">
        <v>6.56</v>
      </c>
      <c r="D29" s="8">
        <v>100</v>
      </c>
      <c r="E29" s="5">
        <f>$K$4+($K$5*B29)+($K$6*C29)+($K$7*D29)</f>
        <v>94.427772088737328</v>
      </c>
      <c r="F29" s="5">
        <f>ABS(A29-E29)</f>
        <v>1.4277720887373277</v>
      </c>
    </row>
    <row r="30" spans="1:6" x14ac:dyDescent="0.3">
      <c r="A30" s="8">
        <v>99</v>
      </c>
      <c r="B30" s="8">
        <v>99</v>
      </c>
      <c r="C30" s="8">
        <v>21.29</v>
      </c>
      <c r="D30" s="8">
        <v>72</v>
      </c>
      <c r="E30" s="5">
        <f>$K$4+($K$5*B30)+($K$6*C30)+($K$7*D30)</f>
        <v>97.638091158964301</v>
      </c>
      <c r="F30" s="5">
        <f>ABS(A30-E30)</f>
        <v>1.3619088410356994</v>
      </c>
    </row>
    <row r="31" spans="1:6" x14ac:dyDescent="0.3">
      <c r="A31" s="8">
        <v>97</v>
      </c>
      <c r="B31" s="8">
        <v>97</v>
      </c>
      <c r="C31" s="8">
        <v>28.25</v>
      </c>
      <c r="D31" s="8">
        <v>94</v>
      </c>
      <c r="E31" s="5">
        <f>$K$4+($K$5*B31)+($K$6*C31)+($K$7*D31)</f>
        <v>95.685495352381807</v>
      </c>
      <c r="F31" s="5">
        <f>ABS(A31-E31)</f>
        <v>1.3145046476181932</v>
      </c>
    </row>
    <row r="32" spans="1:6" x14ac:dyDescent="0.3">
      <c r="A32" s="8">
        <v>100</v>
      </c>
      <c r="B32" s="8">
        <v>100</v>
      </c>
      <c r="C32" s="8">
        <v>29.98</v>
      </c>
      <c r="D32" s="8">
        <v>100</v>
      </c>
      <c r="E32" s="5">
        <f>$K$4+($K$5*B32)+($K$6*C32)+($K$7*D32)</f>
        <v>98.705507548813728</v>
      </c>
      <c r="F32" s="5">
        <f>ABS(A32-E32)</f>
        <v>1.2944924511862723</v>
      </c>
    </row>
    <row r="33" spans="1:6" x14ac:dyDescent="0.3">
      <c r="A33" s="8">
        <v>100</v>
      </c>
      <c r="B33" s="8">
        <v>100</v>
      </c>
      <c r="C33" s="8">
        <v>12.81</v>
      </c>
      <c r="D33" s="8">
        <v>78</v>
      </c>
      <c r="E33" s="5">
        <f>$K$4+($K$5*B33)+($K$6*C33)+($K$7*D33)</f>
        <v>98.973071377034131</v>
      </c>
      <c r="F33" s="5">
        <f>ABS(A33-E33)</f>
        <v>1.026928622965869</v>
      </c>
    </row>
    <row r="34" spans="1:6" x14ac:dyDescent="0.3">
      <c r="A34" s="8">
        <v>100</v>
      </c>
      <c r="B34" s="8">
        <v>100</v>
      </c>
      <c r="C34" s="8">
        <v>19.96</v>
      </c>
      <c r="D34" s="8">
        <v>100</v>
      </c>
      <c r="E34" s="5">
        <f>$K$4+($K$5*B34)+($K$6*C34)+($K$7*D34)</f>
        <v>99.015653986816304</v>
      </c>
      <c r="F34" s="5">
        <f>ABS(A34-E34)</f>
        <v>0.9843460131836963</v>
      </c>
    </row>
    <row r="35" spans="1:6" x14ac:dyDescent="0.3">
      <c r="A35" s="8">
        <v>92</v>
      </c>
      <c r="B35" s="8">
        <v>93</v>
      </c>
      <c r="C35" s="8">
        <v>51.97</v>
      </c>
      <c r="D35" s="8">
        <v>100</v>
      </c>
      <c r="E35" s="5">
        <f>$K$4+($K$5*B35)+($K$6*C35)+($K$7*D35)</f>
        <v>91.021148804816036</v>
      </c>
      <c r="F35" s="5">
        <f>ABS(A35-E35)</f>
        <v>0.9788511951839638</v>
      </c>
    </row>
    <row r="36" spans="1:6" x14ac:dyDescent="0.3">
      <c r="A36" s="8">
        <v>89</v>
      </c>
      <c r="B36" s="8">
        <v>91</v>
      </c>
      <c r="C36" s="8">
        <v>21.16</v>
      </c>
      <c r="D36" s="8">
        <v>100</v>
      </c>
      <c r="E36" s="5">
        <f>$K$4+($K$5*B36)+($K$6*C36)+($K$7*D36)</f>
        <v>89.973743235920324</v>
      </c>
      <c r="F36" s="5">
        <f>ABS(A36-E36)</f>
        <v>0.97374323592032397</v>
      </c>
    </row>
    <row r="37" spans="1:6" x14ac:dyDescent="0.3">
      <c r="A37" s="8">
        <v>100</v>
      </c>
      <c r="B37" s="8">
        <v>100</v>
      </c>
      <c r="C37" s="8">
        <v>19.25</v>
      </c>
      <c r="D37" s="8">
        <v>100</v>
      </c>
      <c r="E37" s="5">
        <f>$K$4+($K$5*B37)+($K$6*C37)+($K$7*D37)</f>
        <v>99.037630431026059</v>
      </c>
      <c r="F37" s="5">
        <f>ABS(A37-E37)</f>
        <v>0.96236956897394066</v>
      </c>
    </row>
    <row r="38" spans="1:6" x14ac:dyDescent="0.3">
      <c r="A38" s="8">
        <v>91</v>
      </c>
      <c r="B38" s="8">
        <v>93</v>
      </c>
      <c r="C38" s="8">
        <v>69.22</v>
      </c>
      <c r="D38" s="8">
        <v>67</v>
      </c>
      <c r="E38" s="5">
        <f>$K$4+($K$5*B38)+($K$6*C38)+($K$7*D38)</f>
        <v>90.091372035539791</v>
      </c>
      <c r="F38" s="5">
        <f>ABS(A38-E38)</f>
        <v>0.90862796446020866</v>
      </c>
    </row>
    <row r="39" spans="1:6" x14ac:dyDescent="0.3">
      <c r="A39" s="8">
        <v>96</v>
      </c>
      <c r="B39" s="8">
        <v>97</v>
      </c>
      <c r="C39" s="8">
        <v>40.32</v>
      </c>
      <c r="D39" s="8">
        <v>78</v>
      </c>
      <c r="E39" s="5">
        <f>$K$4+($K$5*B39)+($K$6*C39)+($K$7*D39)</f>
        <v>95.119972390782394</v>
      </c>
      <c r="F39" s="5">
        <f>ABS(A39-E39)</f>
        <v>0.88002760921760625</v>
      </c>
    </row>
    <row r="40" spans="1:6" x14ac:dyDescent="0.3">
      <c r="A40" s="8">
        <v>97</v>
      </c>
      <c r="B40" s="8">
        <v>98</v>
      </c>
      <c r="C40" s="8">
        <v>48.45</v>
      </c>
      <c r="D40" s="8">
        <v>100</v>
      </c>
      <c r="E40" s="5">
        <f>$K$4+($K$5*B40)+($K$6*C40)+($K$7*D40)</f>
        <v>96.1327510353305</v>
      </c>
      <c r="F40" s="5">
        <f>ABS(A40-E40)</f>
        <v>0.86724896466949986</v>
      </c>
    </row>
    <row r="41" spans="1:6" x14ac:dyDescent="0.3">
      <c r="A41" s="8">
        <v>99</v>
      </c>
      <c r="B41" s="8">
        <v>99</v>
      </c>
      <c r="C41" s="8">
        <v>15.98</v>
      </c>
      <c r="D41" s="8">
        <v>100</v>
      </c>
      <c r="E41" s="5">
        <f>$K$4+($K$5*B41)+($K$6*C41)+($K$7*D41)</f>
        <v>98.138316167021188</v>
      </c>
      <c r="F41" s="5">
        <f>ABS(A41-E41)</f>
        <v>0.86168383297881235</v>
      </c>
    </row>
    <row r="42" spans="1:6" x14ac:dyDescent="0.3">
      <c r="A42" s="8">
        <v>95</v>
      </c>
      <c r="B42" s="8">
        <v>96</v>
      </c>
      <c r="C42" s="8">
        <v>30.25</v>
      </c>
      <c r="D42" s="8">
        <v>54</v>
      </c>
      <c r="E42" s="5">
        <f>$K$4+($K$5*B42)+($K$6*C42)+($K$7*D42)</f>
        <v>94.143251632327917</v>
      </c>
      <c r="F42" s="5">
        <f>ABS(A42-E42)</f>
        <v>0.85674836767208262</v>
      </c>
    </row>
    <row r="43" spans="1:6" x14ac:dyDescent="0.3">
      <c r="A43" s="8">
        <v>99</v>
      </c>
      <c r="B43" s="8">
        <v>99</v>
      </c>
      <c r="C43" s="8">
        <v>15.01</v>
      </c>
      <c r="D43" s="8">
        <v>100</v>
      </c>
      <c r="E43" s="5">
        <f>$K$4+($K$5*B43)+($K$6*C43)+($K$7*D43)</f>
        <v>98.168340323195096</v>
      </c>
      <c r="F43" s="5">
        <f>ABS(A43-E43)</f>
        <v>0.83165967680490382</v>
      </c>
    </row>
    <row r="44" spans="1:6" x14ac:dyDescent="0.3">
      <c r="A44" s="8">
        <v>100</v>
      </c>
      <c r="B44" s="8">
        <v>100</v>
      </c>
      <c r="C44" s="8">
        <v>14.86</v>
      </c>
      <c r="D44" s="8">
        <v>100</v>
      </c>
      <c r="E44" s="5">
        <f>$K$4+($K$5*B44)+($K$6*C44)+($K$7*D44)</f>
        <v>99.173512952266705</v>
      </c>
      <c r="F44" s="5">
        <f>ABS(A44-E44)</f>
        <v>0.82648704773329484</v>
      </c>
    </row>
    <row r="45" spans="1:6" x14ac:dyDescent="0.3">
      <c r="A45" s="8">
        <v>99</v>
      </c>
      <c r="B45" s="8">
        <v>99</v>
      </c>
      <c r="C45" s="8">
        <v>13.25</v>
      </c>
      <c r="D45" s="8">
        <v>100</v>
      </c>
      <c r="E45" s="5">
        <f>$K$4+($K$5*B45)+($K$6*C45)+($K$7*D45)</f>
        <v>98.222817142644644</v>
      </c>
      <c r="F45" s="5">
        <f>ABS(A45-E45)</f>
        <v>0.7771828573553563</v>
      </c>
    </row>
    <row r="46" spans="1:6" x14ac:dyDescent="0.3">
      <c r="A46" s="8">
        <v>32</v>
      </c>
      <c r="B46" s="8">
        <v>34</v>
      </c>
      <c r="C46" s="8">
        <v>58.76</v>
      </c>
      <c r="D46" s="8">
        <v>55</v>
      </c>
      <c r="E46" s="5">
        <f>$K$4+($K$5*B46)+($K$6*C46)+($K$7*D46)</f>
        <v>31.239941739818423</v>
      </c>
      <c r="F46" s="5">
        <f>ABS(A46-E46)</f>
        <v>0.76005826018157663</v>
      </c>
    </row>
    <row r="47" spans="1:6" x14ac:dyDescent="0.3">
      <c r="A47" s="8">
        <v>100</v>
      </c>
      <c r="B47" s="8">
        <v>100</v>
      </c>
      <c r="C47" s="8">
        <v>12.35</v>
      </c>
      <c r="D47" s="8">
        <v>100</v>
      </c>
      <c r="E47" s="5">
        <f>$K$4+($K$5*B47)+($K$6*C47)+($K$7*D47)</f>
        <v>99.251204325458971</v>
      </c>
      <c r="F47" s="5">
        <f>ABS(A47-E47)</f>
        <v>0.74879567454102869</v>
      </c>
    </row>
    <row r="48" spans="1:6" x14ac:dyDescent="0.3">
      <c r="A48" s="8">
        <v>99</v>
      </c>
      <c r="B48" s="8">
        <v>99</v>
      </c>
      <c r="C48" s="8">
        <v>10.220000000000001</v>
      </c>
      <c r="D48" s="8">
        <v>100</v>
      </c>
      <c r="E48" s="5">
        <f>$K$4+($K$5*B48)+($K$6*C48)+($K$7*D48)</f>
        <v>98.316603939765187</v>
      </c>
      <c r="F48" s="5">
        <f>ABS(A48-E48)</f>
        <v>0.68339606023481281</v>
      </c>
    </row>
    <row r="49" spans="1:6" x14ac:dyDescent="0.3">
      <c r="A49" s="8">
        <v>95</v>
      </c>
      <c r="B49" s="8">
        <v>96</v>
      </c>
      <c r="C49" s="8">
        <v>28.27</v>
      </c>
      <c r="D49" s="8">
        <v>66</v>
      </c>
      <c r="E49" s="5">
        <f>$K$4+($K$5*B49)+($K$6*C49)+($K$7*D49)</f>
        <v>94.348480611733748</v>
      </c>
      <c r="F49" s="5">
        <f>ABS(A49-E49)</f>
        <v>0.65151938826625155</v>
      </c>
    </row>
    <row r="50" spans="1:6" x14ac:dyDescent="0.3">
      <c r="A50" s="8">
        <v>100</v>
      </c>
      <c r="B50" s="8">
        <v>100</v>
      </c>
      <c r="C50" s="8">
        <v>8.82</v>
      </c>
      <c r="D50" s="8">
        <v>100</v>
      </c>
      <c r="E50" s="5">
        <f>$K$4+($K$5*B50)+($K$6*C50)+($K$7*D50)</f>
        <v>99.360467491741318</v>
      </c>
      <c r="F50" s="5">
        <f>ABS(A50-E50)</f>
        <v>0.63953250825868224</v>
      </c>
    </row>
    <row r="51" spans="1:6" x14ac:dyDescent="0.3">
      <c r="A51" s="8">
        <v>97</v>
      </c>
      <c r="B51" s="8">
        <v>98</v>
      </c>
      <c r="C51" s="8">
        <v>0</v>
      </c>
      <c r="D51" s="8">
        <v>100</v>
      </c>
      <c r="E51" s="5">
        <f>$K$4+($K$5*B51)+($K$6*C51)+($K$7*D51)</f>
        <v>97.632411207109413</v>
      </c>
      <c r="F51" s="5">
        <f>ABS(A51-E51)</f>
        <v>0.63241120710941345</v>
      </c>
    </row>
    <row r="52" spans="1:6" x14ac:dyDescent="0.3">
      <c r="A52" s="8">
        <v>100</v>
      </c>
      <c r="B52" s="8">
        <v>100</v>
      </c>
      <c r="C52" s="8">
        <v>8.2200000000000006</v>
      </c>
      <c r="D52" s="8">
        <v>100</v>
      </c>
      <c r="E52" s="5">
        <f>$K$4+($K$5*B52)+($K$6*C52)+($K$7*D52)</f>
        <v>99.379039134735478</v>
      </c>
      <c r="F52" s="5">
        <f>ABS(A52-E52)</f>
        <v>0.62096086526452154</v>
      </c>
    </row>
    <row r="53" spans="1:6" x14ac:dyDescent="0.3">
      <c r="A53" s="8">
        <v>98</v>
      </c>
      <c r="B53" s="8">
        <v>99</v>
      </c>
      <c r="C53" s="8">
        <v>1.1299999999999999</v>
      </c>
      <c r="D53" s="8">
        <v>100</v>
      </c>
      <c r="E53" s="5">
        <f>$K$4+($K$5*B53)+($K$6*C53)+($K$7*D53)</f>
        <v>98.597964331126803</v>
      </c>
      <c r="F53" s="5">
        <f>ABS(A53-E53)</f>
        <v>0.59796433112680347</v>
      </c>
    </row>
    <row r="54" spans="1:6" x14ac:dyDescent="0.3">
      <c r="A54" s="8">
        <v>97</v>
      </c>
      <c r="B54" s="8">
        <v>98</v>
      </c>
      <c r="C54" s="8">
        <v>1.22</v>
      </c>
      <c r="D54" s="8">
        <v>100</v>
      </c>
      <c r="E54" s="5">
        <f>$K$4+($K$5*B54)+($K$6*C54)+($K$7*D54)</f>
        <v>97.594648866354603</v>
      </c>
      <c r="F54" s="5">
        <f>ABS(A54-E54)</f>
        <v>0.59464886635460346</v>
      </c>
    </row>
    <row r="55" spans="1:6" x14ac:dyDescent="0.3">
      <c r="A55" s="8">
        <v>99</v>
      </c>
      <c r="B55" s="8">
        <v>99</v>
      </c>
      <c r="C55" s="8">
        <v>7.35</v>
      </c>
      <c r="D55" s="8">
        <v>100</v>
      </c>
      <c r="E55" s="5">
        <f>$K$4+($K$5*B55)+($K$6*C55)+($K$7*D55)</f>
        <v>98.40543829875395</v>
      </c>
      <c r="F55" s="5">
        <f>ABS(A55-E55)</f>
        <v>0.59456170124605023</v>
      </c>
    </row>
    <row r="56" spans="1:6" x14ac:dyDescent="0.3">
      <c r="A56" s="8">
        <v>97</v>
      </c>
      <c r="B56" s="8">
        <v>98</v>
      </c>
      <c r="C56" s="8">
        <v>1.28</v>
      </c>
      <c r="D56" s="8">
        <v>100</v>
      </c>
      <c r="E56" s="5">
        <f>$K$4+($K$5*B56)+($K$6*C56)+($K$7*D56)</f>
        <v>97.592791702055194</v>
      </c>
      <c r="F56" s="5">
        <f>ABS(A56-E56)</f>
        <v>0.59279170205519449</v>
      </c>
    </row>
    <row r="57" spans="1:6" x14ac:dyDescent="0.3">
      <c r="A57" s="8">
        <v>98</v>
      </c>
      <c r="B57" s="8">
        <v>99</v>
      </c>
      <c r="C57" s="8">
        <v>2.08</v>
      </c>
      <c r="D57" s="8">
        <v>100</v>
      </c>
      <c r="E57" s="5">
        <f>$K$4+($K$5*B57)+($K$6*C57)+($K$7*D57)</f>
        <v>98.568559229719369</v>
      </c>
      <c r="F57" s="5">
        <f>ABS(A57-E57)</f>
        <v>0.56855922971936934</v>
      </c>
    </row>
    <row r="58" spans="1:6" x14ac:dyDescent="0.3">
      <c r="A58" s="8">
        <v>100</v>
      </c>
      <c r="B58" s="8">
        <v>100</v>
      </c>
      <c r="C58" s="8">
        <v>4.76</v>
      </c>
      <c r="D58" s="8">
        <v>100</v>
      </c>
      <c r="E58" s="5">
        <f>$K$4+($K$5*B58)+($K$6*C58)+($K$7*D58)</f>
        <v>99.486135609335179</v>
      </c>
      <c r="F58" s="5">
        <f>ABS(A58-E58)</f>
        <v>0.51386439066482126</v>
      </c>
    </row>
    <row r="59" spans="1:6" x14ac:dyDescent="0.3">
      <c r="A59" s="8">
        <v>98</v>
      </c>
      <c r="B59" s="8">
        <v>99</v>
      </c>
      <c r="C59" s="8">
        <v>3.87</v>
      </c>
      <c r="D59" s="8">
        <v>100</v>
      </c>
      <c r="E59" s="5">
        <f>$K$4+($K$5*B59)+($K$6*C59)+($K$7*D59)</f>
        <v>98.51315382812011</v>
      </c>
      <c r="F59" s="5">
        <f>ABS(A59-E59)</f>
        <v>0.51315382812011023</v>
      </c>
    </row>
    <row r="60" spans="1:6" x14ac:dyDescent="0.3">
      <c r="A60" s="8">
        <v>100</v>
      </c>
      <c r="B60" s="8">
        <v>100</v>
      </c>
      <c r="C60" s="8">
        <v>4.2300000000000004</v>
      </c>
      <c r="D60" s="8">
        <v>100</v>
      </c>
      <c r="E60" s="5">
        <f>$K$4+($K$5*B60)+($K$6*C60)+($K$7*D60)</f>
        <v>99.502540560646693</v>
      </c>
      <c r="F60" s="5">
        <f>ABS(A60-E60)</f>
        <v>0.49745943935330672</v>
      </c>
    </row>
    <row r="61" spans="1:6" x14ac:dyDescent="0.3">
      <c r="A61" s="8">
        <v>95</v>
      </c>
      <c r="B61" s="8">
        <v>96</v>
      </c>
      <c r="C61" s="8">
        <v>4.53</v>
      </c>
      <c r="D61" s="8">
        <v>100</v>
      </c>
      <c r="E61" s="5">
        <f>$K$4+($K$5*B61)+($K$6*C61)+($K$7*D61)</f>
        <v>95.491135865857316</v>
      </c>
      <c r="F61" s="5">
        <f>ABS(A61-E61)</f>
        <v>0.49113586585731639</v>
      </c>
    </row>
    <row r="62" spans="1:6" x14ac:dyDescent="0.3">
      <c r="A62" s="8">
        <v>100</v>
      </c>
      <c r="B62" s="8">
        <v>100</v>
      </c>
      <c r="C62" s="8">
        <v>3.32</v>
      </c>
      <c r="D62" s="8">
        <v>100</v>
      </c>
      <c r="E62" s="5">
        <f>$K$4+($K$5*B62)+($K$6*C62)+($K$7*D62)</f>
        <v>99.530707552521179</v>
      </c>
      <c r="F62" s="5">
        <f>ABS(A62-E62)</f>
        <v>0.46929244747882137</v>
      </c>
    </row>
    <row r="63" spans="1:6" x14ac:dyDescent="0.3">
      <c r="A63" s="8">
        <v>100</v>
      </c>
      <c r="B63" s="8">
        <v>100</v>
      </c>
      <c r="C63" s="8">
        <v>2.64</v>
      </c>
      <c r="D63" s="8">
        <v>100</v>
      </c>
      <c r="E63" s="5">
        <f>$K$4+($K$5*B63)+($K$6*C63)+($K$7*D63)</f>
        <v>99.551755414581223</v>
      </c>
      <c r="F63" s="5">
        <f>ABS(A63-E63)</f>
        <v>0.44824458541877732</v>
      </c>
    </row>
    <row r="64" spans="1:6" x14ac:dyDescent="0.3">
      <c r="A64" s="8">
        <v>97</v>
      </c>
      <c r="B64" s="8">
        <v>98</v>
      </c>
      <c r="C64" s="8">
        <v>32.159999999999997</v>
      </c>
      <c r="D64" s="8">
        <v>93</v>
      </c>
      <c r="E64" s="5">
        <f>$K$4+($K$5*B64)+($K$6*C64)+($K$7*D64)</f>
        <v>96.55300465073249</v>
      </c>
      <c r="F64" s="5">
        <f>ABS(A64-E64)</f>
        <v>0.44699534926751028</v>
      </c>
    </row>
    <row r="65" spans="1:6" x14ac:dyDescent="0.3">
      <c r="A65" s="8">
        <v>100</v>
      </c>
      <c r="B65" s="8">
        <v>100</v>
      </c>
      <c r="C65" s="8">
        <v>2.33</v>
      </c>
      <c r="D65" s="8">
        <v>100</v>
      </c>
      <c r="E65" s="5">
        <f>$K$4+($K$5*B65)+($K$6*C65)+($K$7*D65)</f>
        <v>99.561350763461547</v>
      </c>
      <c r="F65" s="5">
        <f>ABS(A65-E65)</f>
        <v>0.43864923653845267</v>
      </c>
    </row>
    <row r="66" spans="1:6" x14ac:dyDescent="0.3">
      <c r="A66" s="8">
        <v>100</v>
      </c>
      <c r="B66" s="8">
        <v>100</v>
      </c>
      <c r="C66" s="8">
        <v>0.53</v>
      </c>
      <c r="D66" s="8">
        <v>100</v>
      </c>
      <c r="E66" s="5">
        <f>$K$4+($K$5*B66)+($K$6*C66)+($K$7*D66)</f>
        <v>99.617065692444044</v>
      </c>
      <c r="F66" s="5">
        <f>ABS(A66-E66)</f>
        <v>0.38293430755595637</v>
      </c>
    </row>
    <row r="67" spans="1:6" x14ac:dyDescent="0.3">
      <c r="A67" s="8">
        <v>100</v>
      </c>
      <c r="B67" s="8">
        <v>100</v>
      </c>
      <c r="C67" s="8">
        <v>0</v>
      </c>
      <c r="D67" s="8">
        <v>100</v>
      </c>
      <c r="E67" s="5">
        <f>$K$4+($K$5*B67)+($K$6*C67)+($K$7*D67)</f>
        <v>99.633470643755558</v>
      </c>
      <c r="F67" s="5">
        <f>ABS(A67-E67)</f>
        <v>0.36652935624444183</v>
      </c>
    </row>
    <row r="68" spans="1:6" x14ac:dyDescent="0.3">
      <c r="A68" s="8">
        <v>100</v>
      </c>
      <c r="B68" s="8">
        <v>100</v>
      </c>
      <c r="C68" s="8">
        <v>0</v>
      </c>
      <c r="D68" s="8">
        <v>100</v>
      </c>
      <c r="E68" s="5">
        <f>$K$4+($K$5*B68)+($K$6*C68)+($K$7*D68)</f>
        <v>99.633470643755558</v>
      </c>
      <c r="F68" s="5">
        <f>ABS(A68-E68)</f>
        <v>0.36652935624444183</v>
      </c>
    </row>
    <row r="69" spans="1:6" x14ac:dyDescent="0.3">
      <c r="A69" s="8">
        <v>100</v>
      </c>
      <c r="B69" s="8">
        <v>100</v>
      </c>
      <c r="C69" s="8">
        <v>0</v>
      </c>
      <c r="D69" s="8">
        <v>100</v>
      </c>
      <c r="E69" s="5">
        <f>$K$4+($K$5*B69)+($K$6*C69)+($K$7*D69)</f>
        <v>99.633470643755558</v>
      </c>
      <c r="F69" s="5">
        <f>ABS(A69-E69)</f>
        <v>0.36652935624444183</v>
      </c>
    </row>
    <row r="70" spans="1:6" x14ac:dyDescent="0.3">
      <c r="A70" s="8">
        <v>100</v>
      </c>
      <c r="B70" s="8">
        <v>100</v>
      </c>
      <c r="C70" s="8">
        <v>0</v>
      </c>
      <c r="D70" s="8">
        <v>100</v>
      </c>
      <c r="E70" s="5">
        <f>$K$4+($K$5*B70)+($K$6*C70)+($K$7*D70)</f>
        <v>99.633470643755558</v>
      </c>
      <c r="F70" s="5">
        <f>ABS(A70-E70)</f>
        <v>0.36652935624444183</v>
      </c>
    </row>
    <row r="71" spans="1:6" x14ac:dyDescent="0.3">
      <c r="A71" s="8">
        <v>100</v>
      </c>
      <c r="B71" s="8">
        <v>100</v>
      </c>
      <c r="C71" s="8">
        <v>0</v>
      </c>
      <c r="D71" s="8">
        <v>100</v>
      </c>
      <c r="E71" s="5">
        <f>$K$4+($K$5*B71)+($K$6*C71)+($K$7*D71)</f>
        <v>99.633470643755558</v>
      </c>
      <c r="F71" s="5">
        <f>ABS(A71-E71)</f>
        <v>0.36652935624444183</v>
      </c>
    </row>
    <row r="72" spans="1:6" x14ac:dyDescent="0.3">
      <c r="A72" s="8">
        <v>100</v>
      </c>
      <c r="B72" s="8">
        <v>100</v>
      </c>
      <c r="C72" s="8">
        <v>0</v>
      </c>
      <c r="D72" s="8">
        <v>100</v>
      </c>
      <c r="E72" s="5">
        <f>$K$4+($K$5*B72)+($K$6*C72)+($K$7*D72)</f>
        <v>99.633470643755558</v>
      </c>
      <c r="F72" s="5">
        <f>ABS(A72-E72)</f>
        <v>0.36652935624444183</v>
      </c>
    </row>
    <row r="73" spans="1:6" x14ac:dyDescent="0.3">
      <c r="A73" s="8">
        <v>100</v>
      </c>
      <c r="B73" s="8">
        <v>100</v>
      </c>
      <c r="C73" s="8">
        <v>0</v>
      </c>
      <c r="D73" s="8">
        <v>100</v>
      </c>
      <c r="E73" s="5">
        <f>$K$4+($K$5*B73)+($K$6*C73)+($K$7*D73)</f>
        <v>99.633470643755558</v>
      </c>
      <c r="F73" s="5">
        <f>ABS(A73-E73)</f>
        <v>0.36652935624444183</v>
      </c>
    </row>
    <row r="74" spans="1:6" x14ac:dyDescent="0.3">
      <c r="A74" s="8">
        <v>100</v>
      </c>
      <c r="B74" s="8">
        <v>100</v>
      </c>
      <c r="C74" s="8">
        <v>0</v>
      </c>
      <c r="D74" s="8">
        <v>100</v>
      </c>
      <c r="E74" s="5">
        <f>$K$4+($K$5*B74)+($K$6*C74)+($K$7*D74)</f>
        <v>99.633470643755558</v>
      </c>
      <c r="F74" s="5">
        <f>ABS(A74-E74)</f>
        <v>0.36652935624444183</v>
      </c>
    </row>
    <row r="75" spans="1:6" x14ac:dyDescent="0.3">
      <c r="A75" s="8">
        <v>100</v>
      </c>
      <c r="B75" s="8">
        <v>100</v>
      </c>
      <c r="C75" s="8">
        <v>0</v>
      </c>
      <c r="D75" s="8">
        <v>100</v>
      </c>
      <c r="E75" s="5">
        <f>$K$4+($K$5*B75)+($K$6*C75)+($K$7*D75)</f>
        <v>99.633470643755558</v>
      </c>
      <c r="F75" s="5">
        <f>ABS(A75-E75)</f>
        <v>0.36652935624444183</v>
      </c>
    </row>
    <row r="76" spans="1:6" x14ac:dyDescent="0.3">
      <c r="A76" s="8">
        <v>100</v>
      </c>
      <c r="B76" s="8">
        <v>100</v>
      </c>
      <c r="C76" s="8">
        <v>0</v>
      </c>
      <c r="D76" s="8">
        <v>100</v>
      </c>
      <c r="E76" s="5">
        <f>$K$4+($K$5*B76)+($K$6*C76)+($K$7*D76)</f>
        <v>99.633470643755558</v>
      </c>
      <c r="F76" s="5">
        <f>ABS(A76-E76)</f>
        <v>0.36652935624444183</v>
      </c>
    </row>
    <row r="77" spans="1:6" x14ac:dyDescent="0.3">
      <c r="A77" s="8">
        <v>100</v>
      </c>
      <c r="B77" s="8">
        <v>100</v>
      </c>
      <c r="C77" s="8">
        <v>0</v>
      </c>
      <c r="D77" s="8">
        <v>100</v>
      </c>
      <c r="E77" s="5">
        <f>$K$4+($K$5*B77)+($K$6*C77)+($K$7*D77)</f>
        <v>99.633470643755558</v>
      </c>
      <c r="F77" s="5">
        <f>ABS(A77-E77)</f>
        <v>0.36652935624444183</v>
      </c>
    </row>
    <row r="78" spans="1:6" x14ac:dyDescent="0.3">
      <c r="A78" s="8">
        <v>100</v>
      </c>
      <c r="B78" s="8">
        <v>100</v>
      </c>
      <c r="C78" s="8">
        <v>0</v>
      </c>
      <c r="D78" s="8">
        <v>100</v>
      </c>
      <c r="E78" s="5">
        <f>$K$4+($K$5*B78)+($K$6*C78)+($K$7*D78)</f>
        <v>99.633470643755558</v>
      </c>
      <c r="F78" s="5">
        <f>ABS(A78-E78)</f>
        <v>0.36652935624444183</v>
      </c>
    </row>
    <row r="79" spans="1:6" x14ac:dyDescent="0.3">
      <c r="A79" s="8">
        <v>100</v>
      </c>
      <c r="B79" s="8">
        <v>100</v>
      </c>
      <c r="C79" s="8">
        <v>0</v>
      </c>
      <c r="D79" s="8">
        <v>100</v>
      </c>
      <c r="E79" s="5">
        <f>$K$4+($K$5*B79)+($K$6*C79)+($K$7*D79)</f>
        <v>99.633470643755558</v>
      </c>
      <c r="F79" s="5">
        <f>ABS(A79-E79)</f>
        <v>0.36652935624444183</v>
      </c>
    </row>
    <row r="80" spans="1:6" x14ac:dyDescent="0.3">
      <c r="A80" s="8">
        <v>100</v>
      </c>
      <c r="B80" s="8">
        <v>100</v>
      </c>
      <c r="C80" s="8">
        <v>0</v>
      </c>
      <c r="D80" s="8">
        <v>100</v>
      </c>
      <c r="E80" s="5">
        <f>$K$4+($K$5*B80)+($K$6*C80)+($K$7*D80)</f>
        <v>99.633470643755558</v>
      </c>
      <c r="F80" s="5">
        <f>ABS(A80-E80)</f>
        <v>0.36652935624444183</v>
      </c>
    </row>
    <row r="81" spans="1:6" x14ac:dyDescent="0.3">
      <c r="A81" s="8">
        <v>100</v>
      </c>
      <c r="B81" s="8">
        <v>100</v>
      </c>
      <c r="C81" s="8">
        <v>0</v>
      </c>
      <c r="D81" s="8">
        <v>100</v>
      </c>
      <c r="E81" s="5">
        <f>$K$4+($K$5*B81)+($K$6*C81)+($K$7*D81)</f>
        <v>99.633470643755558</v>
      </c>
      <c r="F81" s="5">
        <f>ABS(A81-E81)</f>
        <v>0.36652935624444183</v>
      </c>
    </row>
    <row r="82" spans="1:6" x14ac:dyDescent="0.3">
      <c r="A82" s="8">
        <v>100</v>
      </c>
      <c r="B82" s="8">
        <v>100</v>
      </c>
      <c r="C82" s="8">
        <v>0</v>
      </c>
      <c r="D82" s="8">
        <v>100</v>
      </c>
      <c r="E82" s="5">
        <f>$K$4+($K$5*B82)+($K$6*C82)+($K$7*D82)</f>
        <v>99.633470643755558</v>
      </c>
      <c r="F82" s="5">
        <f>ABS(A82-E82)</f>
        <v>0.36652935624444183</v>
      </c>
    </row>
    <row r="83" spans="1:6" x14ac:dyDescent="0.3">
      <c r="A83" s="8">
        <v>100</v>
      </c>
      <c r="B83" s="8">
        <v>100</v>
      </c>
      <c r="C83" s="8">
        <v>0</v>
      </c>
      <c r="D83" s="8">
        <v>100</v>
      </c>
      <c r="E83" s="5">
        <f>$K$4+($K$5*B83)+($K$6*C83)+($K$7*D83)</f>
        <v>99.633470643755558</v>
      </c>
      <c r="F83" s="5">
        <f>ABS(A83-E83)</f>
        <v>0.36652935624444183</v>
      </c>
    </row>
    <row r="84" spans="1:6" x14ac:dyDescent="0.3">
      <c r="A84" s="8">
        <v>100</v>
      </c>
      <c r="B84" s="8">
        <v>100</v>
      </c>
      <c r="C84" s="8">
        <v>0</v>
      </c>
      <c r="D84" s="8">
        <v>100</v>
      </c>
      <c r="E84" s="5">
        <f>$K$4+($K$5*B84)+($K$6*C84)+($K$7*D84)</f>
        <v>99.633470643755558</v>
      </c>
      <c r="F84" s="5">
        <f>ABS(A84-E84)</f>
        <v>0.36652935624444183</v>
      </c>
    </row>
    <row r="85" spans="1:6" x14ac:dyDescent="0.3">
      <c r="A85" s="8">
        <v>53</v>
      </c>
      <c r="B85" s="8">
        <v>59</v>
      </c>
      <c r="C85" s="8">
        <v>82</v>
      </c>
      <c r="D85" s="8">
        <v>100</v>
      </c>
      <c r="E85" s="5">
        <f>$K$4+($K$5*B85)+($K$6*C85)+($K$7*D85)</f>
        <v>56.073627649973574</v>
      </c>
      <c r="F85" s="5">
        <f>ABS(A85-E85)</f>
        <v>3.0736276499735737</v>
      </c>
    </row>
    <row r="86" spans="1:6" x14ac:dyDescent="0.3">
      <c r="A86" s="8">
        <v>1</v>
      </c>
      <c r="B86" s="8">
        <v>0</v>
      </c>
      <c r="C86" s="8">
        <v>77</v>
      </c>
      <c r="D86" s="8">
        <v>100</v>
      </c>
      <c r="E86" s="5">
        <f>$K$4+($K$5*B86)+($K$6*C86)+($K$7*D86)</f>
        <v>-2.8028620394696206</v>
      </c>
      <c r="F86" s="5">
        <f>ABS(A86-E86)</f>
        <v>3.8028620394696206</v>
      </c>
    </row>
    <row r="87" spans="1:6" x14ac:dyDescent="0.3">
      <c r="A87" s="8">
        <v>100</v>
      </c>
      <c r="B87" s="8">
        <v>100</v>
      </c>
      <c r="C87" s="8">
        <v>0</v>
      </c>
      <c r="D87" s="8">
        <v>100</v>
      </c>
      <c r="E87" s="5">
        <f>$K$4+($K$5*B87)+($K$6*C87)+($K$7*D87)</f>
        <v>99.633470643755558</v>
      </c>
      <c r="F87" s="5">
        <f>ABS(A87-E87)</f>
        <v>0.36652935624444183</v>
      </c>
    </row>
    <row r="88" spans="1:6" x14ac:dyDescent="0.3">
      <c r="A88" s="8">
        <v>95</v>
      </c>
      <c r="B88" s="8">
        <v>96</v>
      </c>
      <c r="C88" s="8">
        <v>32</v>
      </c>
      <c r="D88" s="8">
        <v>100</v>
      </c>
      <c r="E88" s="5">
        <f>$K$4+($K$5*B88)+($K$6*C88)+($K$7*D88)</f>
        <v>94.640864144107738</v>
      </c>
      <c r="F88" s="5">
        <f>ABS(A88-E88)</f>
        <v>0.35913585589226216</v>
      </c>
    </row>
    <row r="89" spans="1:6" x14ac:dyDescent="0.3">
      <c r="A89" s="8">
        <v>94</v>
      </c>
      <c r="B89" s="8">
        <v>95</v>
      </c>
      <c r="C89" s="8">
        <v>29.76</v>
      </c>
      <c r="D89" s="8">
        <v>97</v>
      </c>
      <c r="E89" s="5">
        <f>$K$4+($K$5*B89)+($K$6*C89)+($K$7*D89)</f>
        <v>93.673682920248297</v>
      </c>
      <c r="F89" s="5">
        <f>ABS(A89-E89)</f>
        <v>0.32631707975170343</v>
      </c>
    </row>
    <row r="90" spans="1:6" x14ac:dyDescent="0.3">
      <c r="A90" s="8">
        <v>81</v>
      </c>
      <c r="B90" s="8">
        <v>84</v>
      </c>
      <c r="C90" s="8">
        <v>61.19</v>
      </c>
      <c r="D90" s="8">
        <v>52</v>
      </c>
      <c r="E90" s="5">
        <f>$K$4+($K$5*B90)+($K$6*C90)+($K$7*D90)</f>
        <v>81.15522686246436</v>
      </c>
      <c r="F90" s="5">
        <f>ABS(A90-E90)</f>
        <v>0.15522686246436024</v>
      </c>
    </row>
    <row r="91" spans="1:6" x14ac:dyDescent="0.3">
      <c r="A91" s="8">
        <v>95</v>
      </c>
      <c r="B91" s="8">
        <v>96</v>
      </c>
      <c r="C91" s="8">
        <v>15.64</v>
      </c>
      <c r="D91" s="8">
        <v>100</v>
      </c>
      <c r="E91" s="5">
        <f>$K$4+($K$5*B91)+($K$6*C91)+($K$7*D91)</f>
        <v>95.147250943082</v>
      </c>
      <c r="F91" s="5">
        <f>ABS(A91-E91)</f>
        <v>0.14725094308199971</v>
      </c>
    </row>
    <row r="92" spans="1:6" x14ac:dyDescent="0.3">
      <c r="A92" s="8">
        <v>86</v>
      </c>
      <c r="B92" s="8">
        <v>88</v>
      </c>
      <c r="C92" s="8">
        <v>48.24</v>
      </c>
      <c r="D92" s="8">
        <v>78</v>
      </c>
      <c r="E92" s="5">
        <f>$K$4+($K$5*B92)+($K$6*C92)+($K$7*D92)</f>
        <v>85.870059238351757</v>
      </c>
      <c r="F92" s="5">
        <f>ABS(A92-E92)</f>
        <v>0.12994076164824264</v>
      </c>
    </row>
    <row r="93" spans="1:6" x14ac:dyDescent="0.3">
      <c r="A93" s="8">
        <v>84</v>
      </c>
      <c r="B93" s="8">
        <v>87</v>
      </c>
      <c r="C93" s="8">
        <v>61.46</v>
      </c>
      <c r="D93" s="8">
        <v>48</v>
      </c>
      <c r="E93" s="5">
        <f>$K$4+($K$5*B93)+($K$6*C93)+($K$7*D93)</f>
        <v>84.100477925577849</v>
      </c>
      <c r="F93" s="5">
        <f>ABS(A93-E93)</f>
        <v>0.10047792557784874</v>
      </c>
    </row>
    <row r="94" spans="1:6" x14ac:dyDescent="0.3">
      <c r="A94" s="8">
        <v>96</v>
      </c>
      <c r="B94" s="8">
        <v>97</v>
      </c>
      <c r="C94" s="8">
        <v>17</v>
      </c>
      <c r="D94" s="8">
        <v>96</v>
      </c>
      <c r="E94" s="5">
        <f>$K$4+($K$5*B94)+($K$6*C94)+($K$7*D94)</f>
        <v>96.057704084776603</v>
      </c>
      <c r="F94" s="5">
        <f>ABS(A94-E94)</f>
        <v>5.7704084776602826E-2</v>
      </c>
    </row>
    <row r="95" spans="1:6" x14ac:dyDescent="0.3">
      <c r="A95" s="8">
        <v>98</v>
      </c>
      <c r="B95" s="8">
        <v>99</v>
      </c>
      <c r="C95" s="8">
        <v>18.600000000000001</v>
      </c>
      <c r="D95" s="8">
        <v>100</v>
      </c>
      <c r="E95" s="5">
        <f>$K$4+($K$5*B95)+($K$6*C95)+($K$7*D95)</f>
        <v>98.057219992613327</v>
      </c>
      <c r="F95" s="5">
        <f>ABS(A95-E95)</f>
        <v>5.7219992613326554E-2</v>
      </c>
    </row>
    <row r="96" spans="1:6" x14ac:dyDescent="0.3">
      <c r="A96" s="8">
        <v>99</v>
      </c>
      <c r="B96" s="8">
        <v>100</v>
      </c>
      <c r="C96" s="8">
        <v>19.489999999999998</v>
      </c>
      <c r="D96" s="8">
        <v>100</v>
      </c>
      <c r="E96" s="5">
        <f>$K$4+($K$5*B96)+($K$6*C96)+($K$7*D96)</f>
        <v>99.030201773828395</v>
      </c>
      <c r="F96" s="5">
        <f>ABS(A96-E96)</f>
        <v>3.0201773828395062E-2</v>
      </c>
    </row>
    <row r="97" spans="1:6" x14ac:dyDescent="0.3">
      <c r="A97" s="8">
        <v>96</v>
      </c>
      <c r="B97" s="8">
        <v>97</v>
      </c>
      <c r="C97" s="8">
        <v>20.03</v>
      </c>
      <c r="D97" s="8">
        <v>100</v>
      </c>
      <c r="E97" s="5">
        <f>$K$4+($K$5*B97)+($K$6*C97)+($K$7*D97)</f>
        <v>96.011898140164419</v>
      </c>
      <c r="F97" s="5">
        <f>ABS(A97-E97)</f>
        <v>1.1898140164419146E-2</v>
      </c>
    </row>
  </sheetData>
  <autoFilter ref="A1:F97" xr:uid="{6C1F603A-6C14-4A74-996A-CB9768FF4226}">
    <sortState xmlns:xlrd2="http://schemas.microsoft.com/office/spreadsheetml/2017/richdata2" ref="A2:F97">
      <sortCondition descending="1" ref="F1:F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Results</vt:lpstr>
      <vt:lpstr>Statistics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Lakshman N.</cp:lastModifiedBy>
  <dcterms:created xsi:type="dcterms:W3CDTF">2024-11-05T04:57:24Z</dcterms:created>
  <dcterms:modified xsi:type="dcterms:W3CDTF">2024-11-05T05:14:24Z</dcterms:modified>
</cp:coreProperties>
</file>