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_2019-2020_Sales_data" sheetId="1" r:id="rId4"/>
    <sheet state="visible" name="Materials Yearly Revenue" sheetId="2" r:id="rId5"/>
    <sheet state="visible" name="Target vs Revenue" sheetId="3" r:id="rId6"/>
    <sheet state="visible" name="Quater Revenue" sheetId="4" r:id="rId7"/>
    <sheet state="visible" name="Reliance_vendor_sales_data" sheetId="5" r:id="rId8"/>
    <sheet state="visible" name="Reliance_revenueVStarget" sheetId="6" r:id="rId9"/>
    <sheet state="visible" name="Reliance_material_contribution" sheetId="7" r:id="rId10"/>
    <sheet state="visible" name="Reliance_quaterly_revenue" sheetId="8" r:id="rId11"/>
    <sheet state="visible" name="Reliance_yearly_sales" sheetId="9" r:id="rId12"/>
  </sheets>
  <definedNames/>
  <calcPr/>
  <pivotCaches>
    <pivotCache cacheId="0" r:id="rId13"/>
    <pivotCache cacheId="1" r:id="rId14"/>
    <pivotCache cacheId="2" r:id="rId15"/>
  </pivotCaches>
</workbook>
</file>

<file path=xl/sharedStrings.xml><?xml version="1.0" encoding="utf-8"?>
<sst xmlns="http://schemas.openxmlformats.org/spreadsheetml/2006/main" count="504" uniqueCount="46">
  <si>
    <t>Year</t>
  </si>
  <si>
    <t>Month</t>
  </si>
  <si>
    <t>Material</t>
  </si>
  <si>
    <t>Units Sold</t>
  </si>
  <si>
    <t>Price_per_Unit</t>
  </si>
  <si>
    <t>Revenue</t>
  </si>
  <si>
    <t>Target_Revenue</t>
  </si>
  <si>
    <t>Achievement %</t>
  </si>
  <si>
    <t>Quater</t>
  </si>
  <si>
    <t>Jan</t>
  </si>
  <si>
    <t>Linen</t>
  </si>
  <si>
    <t>Silk</t>
  </si>
  <si>
    <t>Silk-Cotton</t>
  </si>
  <si>
    <t>Cotton</t>
  </si>
  <si>
    <t>Khadi</t>
  </si>
  <si>
    <t>Bamboo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</si>
  <si>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</si>
  <si>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</si>
  <si>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</si>
  <si>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</si>
  <si>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</si>
  <si>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</si>
  <si>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</si>
  <si>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</si>
  <si>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</si>
  <si>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</si>
  <si>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</si>
  <si>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Revenue</t>
  </si>
  <si>
    <t>Grand Total</t>
  </si>
  <si>
    <t>2019 Total</t>
  </si>
  <si>
    <t>2020 Total</t>
  </si>
  <si>
    <t>Values</t>
  </si>
  <si>
    <t>SUM of Target_Revenue</t>
  </si>
  <si>
    <t>Calculated Field 1</t>
  </si>
  <si>
    <t>Q1</t>
  </si>
  <si>
    <t>Q2</t>
  </si>
  <si>
    <t>Q3</t>
  </si>
  <si>
    <t>Q4</t>
  </si>
  <si>
    <t>Date</t>
  </si>
  <si>
    <t>Quarter</t>
  </si>
  <si>
    <t>Vendor</t>
  </si>
  <si>
    <t>Logistics</t>
  </si>
  <si>
    <t>Reliance</t>
  </si>
  <si>
    <t>SUM of Units Sold</t>
  </si>
  <si>
    <t>SUM of Logistics</t>
  </si>
  <si>
    <t>Achievement%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</si>
</sst>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FF6D01"/>
          <bgColor rgb="FFFF6D01"/>
        </patternFill>
      </fill>
      <border/>
    </dxf>
    <dxf>
      <font>
        <color theme="7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Bamboo, Cotton, Khadi, Linen, Silk…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'Materials Yearly Revenue'!$C$1:$C$2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'Materials Yearly Revenue'!$B$3:$B$29</c:f>
            </c:strRef>
          </c:cat>
          <c:val>
            <c:numRef>
              <c:f>'Materials Yearly Revenue'!$C$3:$C$29</c:f>
              <c:numCache/>
            </c:numRef>
          </c:val>
        </c:ser>
        <c:ser>
          <c:idx val="1"/>
          <c:order val="1"/>
          <c:tx>
            <c:strRef>
              <c:f>'Materials Yearly Revenue'!$D$1:$D$2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'Materials Yearly Revenue'!$B$3:$B$29</c:f>
            </c:strRef>
          </c:cat>
          <c:val>
            <c:numRef>
              <c:f>'Materials Yearly Revenue'!$D$3:$D$29</c:f>
              <c:numCache/>
            </c:numRef>
          </c:val>
        </c:ser>
        <c:ser>
          <c:idx val="2"/>
          <c:order val="2"/>
          <c:tx>
            <c:strRef>
              <c:f>'Materials Yearly Revenue'!$E$1:$E$2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'Materials Yearly Revenue'!$B$3:$B$29</c:f>
            </c:strRef>
          </c:cat>
          <c:val>
            <c:numRef>
              <c:f>'Materials Yearly Revenue'!$E$3:$E$29</c:f>
              <c:numCache/>
            </c:numRef>
          </c:val>
        </c:ser>
        <c:ser>
          <c:idx val="3"/>
          <c:order val="3"/>
          <c:tx>
            <c:strRef>
              <c:f>'Materials Yearly Revenue'!$F$1:$F$2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'Materials Yearly Revenue'!$B$3:$B$29</c:f>
            </c:strRef>
          </c:cat>
          <c:val>
            <c:numRef>
              <c:f>'Materials Yearly Revenue'!$F$3:$F$29</c:f>
              <c:numCache/>
            </c:numRef>
          </c:val>
        </c:ser>
        <c:ser>
          <c:idx val="4"/>
          <c:order val="4"/>
          <c:tx>
            <c:strRef>
              <c:f>'Materials Yearly Revenue'!$G$1:$G$2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'Materials Yearly Revenue'!$B$3:$B$29</c:f>
            </c:strRef>
          </c:cat>
          <c:val>
            <c:numRef>
              <c:f>'Materials Yearly Revenue'!$G$3:$G$29</c:f>
              <c:numCache/>
            </c:numRef>
          </c:val>
        </c:ser>
        <c:ser>
          <c:idx val="5"/>
          <c:order val="5"/>
          <c:tx>
            <c:strRef>
              <c:f>'Materials Yearly Revenue'!$H$1:$H$2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'Materials Yearly Revenue'!$B$3:$B$29</c:f>
            </c:strRef>
          </c:cat>
          <c:val>
            <c:numRef>
              <c:f>'Materials Yearly Revenue'!$H$3:$H$29</c:f>
              <c:numCache/>
            </c:numRef>
          </c:val>
        </c:ser>
        <c:axId val="767324928"/>
        <c:axId val="299073612"/>
      </c:barChart>
      <c:catAx>
        <c:axId val="76732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073612"/>
      </c:catAx>
      <c:valAx>
        <c:axId val="2990736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3249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29</xdr:row>
      <xdr:rowOff>66675</xdr:rowOff>
    </xdr:from>
    <xdr:ext cx="16535400" cy="7600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45" sheet="AR_2019-2020_Sales_data"/>
  </cacheSource>
  <cacheFields>
    <cacheField name="Year" numFmtId="0">
      <sharedItems containsSemiMixedTypes="0" containsString="0" containsNumber="1" containsInteger="1">
        <n v="2019.0"/>
        <n v="2020.0"/>
      </sharedItems>
    </cacheField>
    <cacheField name="Month" numFmtId="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Material" numFmtId="0">
      <sharedItems>
        <s v="Linen"/>
        <s v="Silk"/>
        <s v="Silk-Cotton"/>
        <s v="Cotton"/>
        <s v="Khadi"/>
        <s v="Bamboo"/>
      </sharedItems>
    </cacheField>
    <cacheField name="Units Sold" numFmtId="0">
      <sharedItems containsSemiMixedTypes="0" containsString="0" containsNumber="1" containsInteger="1">
        <n v="377.0"/>
        <n v="190.0"/>
        <n v="102.0"/>
        <n v="329.0"/>
        <n v="66.0"/>
        <n v="169.0"/>
        <n v="337.0"/>
        <n v="351.0"/>
        <n v="53.0"/>
        <n v="224.0"/>
        <n v="222.0"/>
        <n v="99.0"/>
        <n v="359.0"/>
        <n v="285.0"/>
        <n v="243.0"/>
        <n v="371.0"/>
        <n v="235.0"/>
        <n v="85.0"/>
        <n v="198.0"/>
        <n v="101.0"/>
        <n v="375.0"/>
        <n v="231.0"/>
        <n v="399.0"/>
        <n v="175.0"/>
        <n v="188.0"/>
        <n v="162.0"/>
        <n v="78.0"/>
        <n v="211.0"/>
        <n v="158.0"/>
        <n v="252.0"/>
        <n v="185.0"/>
        <n v="349.0"/>
        <n v="254.0"/>
        <n v="120.0"/>
        <n v="74.0"/>
        <n v="266.0"/>
        <n v="245.0"/>
        <n v="320.0"/>
        <n v="55.0"/>
        <n v="324.0"/>
        <n v="378.0"/>
        <n v="272.0"/>
        <n v="184.0"/>
        <n v="309.0"/>
        <n v="202.0"/>
        <n v="128.0"/>
        <n v="326.0"/>
        <n v="356.0"/>
        <n v="107.0"/>
        <n v="207.0"/>
        <n v="340.0"/>
        <n v="298.0"/>
        <n v="322.0"/>
        <n v="293.0"/>
        <n v="152.0"/>
        <n v="393.0"/>
        <n v="314.0"/>
        <n v="165.0"/>
        <n v="373.0"/>
        <n v="313.0"/>
        <n v="342.0"/>
        <n v="292.0"/>
        <n v="260.0"/>
        <n v="77.0"/>
        <n v="223.0"/>
        <n v="147.0"/>
        <n v="177.0"/>
        <n v="331.0"/>
        <n v="171.0"/>
        <n v="296.0"/>
        <n v="80.0"/>
        <n v="249.0"/>
        <n v="282.0"/>
        <n v="334.0"/>
        <n v="201.0"/>
        <n v="346.0"/>
        <n v="210.0"/>
        <n v="294.0"/>
        <n v="321.0"/>
        <n v="310.0"/>
        <n v="170.0"/>
        <n v="341.0"/>
        <n v="70.0"/>
        <n v="348.0"/>
        <n v="183.0"/>
        <n v="117.0"/>
        <n v="284.0"/>
        <n v="87.0"/>
        <n v="338.0"/>
        <n v="159.0"/>
        <n v="228.0"/>
        <n v="239.0"/>
        <n v="328.0"/>
        <n v="384.0"/>
        <n v="333.0"/>
        <n v="103.0"/>
        <n v="104.0"/>
        <n v="194.0"/>
        <n v="225.0"/>
        <n v="76.0"/>
        <n v="191.0"/>
        <n v="116.0"/>
        <n v="276.0"/>
        <n v="126.0"/>
        <n v="270.0"/>
        <n v="236.0"/>
        <n v="157.0"/>
        <n v="258.0"/>
        <n v="140.0"/>
        <n v="220.0"/>
        <n v="105.0"/>
        <n v="290.0"/>
        <n v="166.0"/>
        <n v="148.0"/>
        <n v="109.0"/>
      </sharedItems>
    </cacheField>
    <cacheField name="Price_per_Unit" numFmtId="0">
      <sharedItems containsSemiMixedTypes="0" containsString="0" containsNumber="1" containsInteger="1">
        <n v="15.0"/>
        <n v="43.0"/>
        <n v="27.0"/>
        <n v="9.0"/>
        <n v="11.0"/>
        <n v="22.0"/>
        <n v="16.0"/>
        <n v="46.0"/>
        <n v="24.0"/>
        <n v="10.0"/>
        <n v="13.0"/>
        <n v="18.0"/>
        <n v="17.0"/>
        <n v="44.0"/>
        <n v="26.0"/>
        <n v="41.0"/>
        <n v="25.0"/>
        <n v="12.0"/>
        <n v="23.0"/>
        <n v="42.0"/>
        <n v="21.0"/>
        <n v="19.0"/>
        <n v="48.0"/>
        <n v="28.0"/>
        <n v="20.0"/>
        <n v="40.0"/>
        <n v="14.0"/>
        <n v="45.0"/>
      </sharedItems>
    </cacheField>
    <cacheField name="Revenue" numFmtId="0">
      <sharedItems containsSemiMixedTypes="0" containsString="0" containsNumber="1" containsInteger="1">
        <n v="5655.0"/>
        <n v="8170.0"/>
        <n v="2754.0"/>
        <n v="2961.0"/>
        <n v="726.0"/>
        <n v="3718.0"/>
        <n v="5392.0"/>
        <n v="15134.0"/>
        <n v="8424.0"/>
        <n v="530.0"/>
        <n v="2912.0"/>
        <n v="3996.0"/>
        <n v="1683.0"/>
        <n v="15796.0"/>
        <n v="7410.0"/>
        <n v="2187.0"/>
        <n v="5565.0"/>
        <n v="5170.0"/>
        <n v="1275.0"/>
        <n v="8118.0"/>
        <n v="2525.0"/>
        <n v="4125.0"/>
        <n v="2772.0"/>
        <n v="9177.0"/>
        <n v="6000.0"/>
        <n v="7350.0"/>
        <n v="5076.0"/>
        <n v="1782.0"/>
        <n v="936.0"/>
        <n v="4431.0"/>
        <n v="3002.0"/>
        <n v="9073.0"/>
        <n v="6804.0"/>
        <n v="1850.0"/>
        <n v="5055.0"/>
        <n v="7329.0"/>
        <n v="4318.0"/>
        <n v="5760.0"/>
        <n v="2072.0"/>
        <n v="3710.0"/>
        <n v="3990.0"/>
        <n v="5390.0"/>
        <n v="5440.0"/>
        <n v="2255.0"/>
        <n v="9072.0"/>
        <n v="4158.0"/>
        <n v="3264.0"/>
        <n v="4048.0"/>
        <n v="4635.0"/>
        <n v="9696.0"/>
        <n v="3072.0"/>
        <n v="4238.0"/>
        <n v="4628.0"/>
        <n v="2140.0"/>
        <n v="3312.0"/>
        <n v="13940.0"/>
        <n v="8344.0"/>
        <n v="3220.0"/>
        <n v="4395.0"/>
        <n v="7040.0"/>
        <n v="6688.0"/>
        <n v="10611.0"/>
        <n v="3768.0"/>
        <n v="1815.0"/>
        <n v="7722.0"/>
        <n v="2430.0"/>
        <n v="14920.0"/>
        <n v="1848.0"/>
        <n v="3130.0"/>
        <n v="3576.0"/>
        <n v="7524.0"/>
        <n v="5256.0"/>
        <n v="4554.0"/>
        <n v="6500.0"/>
        <n v="693.0"/>
        <n v="2453.0"/>
        <n v="3234.0"/>
        <n v="4256.0"/>
        <n v="7257.0"/>
        <n v="7282.0"/>
        <n v="2934.0"/>
        <n v="2052.0"/>
        <n v="5624.0"/>
        <n v="1280.0"/>
        <n v="10956.0"/>
        <n v="6768.0"/>
        <n v="4008.0"/>
        <n v="2412.0"/>
        <n v="7958.0"/>
        <n v="3150.0"/>
        <n v="14112.0"/>
        <n v="7383.0"/>
        <n v="2790.0"/>
        <n v="3570.0"/>
        <n v="5456.0"/>
        <n v="2870.0"/>
        <n v="9048.0"/>
        <n v="1830.0"/>
        <n v="2520.0"/>
        <n v="2691.0"/>
        <n v="4828.0"/>
        <n v="3480.0"/>
        <n v="7436.0"/>
        <n v="2067.0"/>
        <n v="2508.0"/>
        <n v="4780.0"/>
        <n v="6560.0"/>
        <n v="18432.0"/>
        <n v="7992.0"/>
        <n v="1030.0"/>
        <n v="1560.0"/>
        <n v="4268.0"/>
        <n v="3600.0"/>
        <n v="8880.0"/>
        <n v="1672.0"/>
        <n v="1719.0"/>
        <n v="1508.0"/>
        <n v="6072.0"/>
        <n v="6048.0"/>
        <n v="6214.0"/>
        <n v="2700.0"/>
        <n v="2596.0"/>
        <n v="3611.0"/>
        <n v="1734.0"/>
        <n v="10836.0"/>
        <n v="4788.0"/>
        <n v="1680.0"/>
        <n v="3080.0"/>
        <n v="3540.0"/>
        <n v="1890.0"/>
        <n v="12470.0"/>
        <n v="6840.0"/>
        <n v="1660.0"/>
        <n v="1700.0"/>
        <n v="5580.0"/>
        <n v="14580.0"/>
        <n v="2616.0"/>
        <n v="1665.0"/>
        <n v="3536.0"/>
        <n v="4410.0"/>
      </sharedItems>
    </cacheField>
    <cacheField name="Target_Revenue" numFmtId="0">
      <sharedItems containsSemiMixedTypes="0" containsString="0" containsNumber="1" containsInteger="1">
        <n v="6234.0"/>
        <n v="9169.0"/>
        <n v="3233.0"/>
        <n v="3431.0"/>
        <n v="805.0"/>
        <n v="4313.0"/>
        <n v="6317.0"/>
        <n v="16981.0"/>
        <n v="9948.0"/>
        <n v="620.0"/>
        <n v="3248.0"/>
        <n v="4432.0"/>
        <n v="1993.0"/>
        <n v="18650.0"/>
        <n v="8243.0"/>
        <n v="2526.0"/>
        <n v="6614.0"/>
        <n v="5786.0"/>
        <n v="1486.0"/>
        <n v="9624.0"/>
        <n v="2847.0"/>
        <n v="4604.0"/>
        <n v="3234.0"/>
        <n v="10160.0"/>
        <n v="6920.0"/>
        <n v="8424.0"/>
        <n v="5932.0"/>
        <n v="2110.0"/>
        <n v="1106.0"/>
        <n v="4992.0"/>
        <n v="3565.0"/>
        <n v="10574.0"/>
        <n v="7796.0"/>
        <n v="2080.0"/>
        <n v="5693.0"/>
        <n v="8719.0"/>
        <n v="4844.0"/>
        <n v="6620.0"/>
        <n v="2301.0"/>
        <n v="4374.0"/>
        <n v="4414.0"/>
        <n v="6465.0"/>
        <n v="6512.0"/>
        <n v="2634.0"/>
        <n v="10221.0"/>
        <n v="4620.0"/>
        <n v="3738.0"/>
        <n v="4761.0"/>
        <n v="5501.0"/>
        <n v="11256.0"/>
        <n v="3613.0"/>
        <n v="5051.0"/>
        <n v="5316.0"/>
        <n v="2542.0"/>
        <n v="3662.0"/>
        <n v="15453.0"/>
        <n v="9236.0"/>
        <n v="3583.0"/>
        <n v="4907.0"/>
        <n v="8041.0"/>
        <n v="3528.0"/>
        <n v="7623.0"/>
        <n v="12068.0"/>
        <n v="4190.0"/>
        <n v="2057.0"/>
        <n v="8671.0"/>
        <n v="2690.0"/>
        <n v="16753.0"/>
        <n v="2093.0"/>
        <n v="3530.0"/>
        <n v="4126.0"/>
        <n v="8632.0"/>
        <n v="5881.0"/>
        <n v="5170.0"/>
        <n v="7711.0"/>
        <n v="766.0"/>
        <n v="2759.0"/>
        <n v="3702.0"/>
        <n v="4800.0"/>
        <n v="8304.0"/>
        <n v="8047.0"/>
        <n v="3511.0"/>
        <n v="2340.0"/>
        <n v="6672.0"/>
        <n v="1456.0"/>
        <n v="13066.0"/>
        <n v="7731.0"/>
        <n v="4470.0"/>
        <n v="2886.0"/>
        <n v="9185.0"/>
        <n v="3480.0"/>
        <n v="16820.0"/>
        <n v="8163.0"/>
        <n v="3306.0"/>
        <n v="1411.0"/>
        <n v="3969.0"/>
        <n v="3277.0"/>
        <n v="10425.0"/>
        <n v="2135.0"/>
        <n v="2838.0"/>
        <n v="3133.0"/>
        <n v="5759.0"/>
        <n v="3987.0"/>
        <n v="8234.0"/>
        <n v="2328.0"/>
        <n v="2979.0"/>
        <n v="5333.0"/>
        <n v="7414.0"/>
        <n v="20289.0"/>
        <n v="9535.0"/>
        <n v="1160.0"/>
        <n v="1740.0"/>
        <n v="4784.0"/>
        <n v="4207.0"/>
        <n v="10201.0"/>
        <n v="1945.0"/>
        <n v="1891.0"/>
        <n v="1683.0"/>
        <n v="7107.0"/>
        <n v="5617.0"/>
        <n v="6674.0"/>
        <n v="7178.0"/>
        <n v="2981.0"/>
        <n v="3088.0"/>
        <n v="4062.0"/>
        <n v="2042.0"/>
        <n v="12922.0"/>
        <n v="5344.0"/>
        <n v="1852.0"/>
        <n v="3635.0"/>
        <n v="3950.0"/>
        <n v="2243.0"/>
        <n v="13965.0"/>
        <n v="7732.0"/>
        <n v="1829.0"/>
        <n v="2347.0"/>
        <n v="1929.0"/>
        <n v="6517.0"/>
        <n v="17407.0"/>
        <n v="2924.0"/>
        <n v="1849.0"/>
        <n v="4147.0"/>
        <n v="5118.0"/>
      </sharedItems>
    </cacheField>
    <cacheField name="Achievement %" numFmtId="0">
      <sharedItems containsSemiMixedTypes="0" containsString="0" containsNumber="1">
        <n v="90.7"/>
        <n v="89.1"/>
        <n v="85.2"/>
        <n v="86.3"/>
        <n v="90.2"/>
        <n v="86.2"/>
        <n v="85.4"/>
        <n v="84.7"/>
        <n v="85.5"/>
        <n v="89.7"/>
        <n v="84.4"/>
        <n v="89.9"/>
        <n v="86.6"/>
        <n v="84.1"/>
        <n v="89.4"/>
        <n v="85.8"/>
        <n v="88.7"/>
        <n v="89.6"/>
        <n v="85.7"/>
        <n v="90.3"/>
        <n v="86.7"/>
        <n v="87.3"/>
        <n v="85.6"/>
        <n v="84.5"/>
        <n v="84.6"/>
        <n v="88.8"/>
        <n v="84.2"/>
        <n v="88.9"/>
        <n v="87.0"/>
        <n v="90.0"/>
        <n v="84.8"/>
        <n v="90.4"/>
        <n v="83.4"/>
        <n v="83.5"/>
        <n v="85.0"/>
        <n v="84.3"/>
        <n v="86.1"/>
        <n v="83.9"/>
        <n v="87.1"/>
        <n v="87.6"/>
        <n v="85.1"/>
        <n v="87.7"/>
        <n v="87.9"/>
        <n v="88.2"/>
        <n v="88.3"/>
        <n v="87.2"/>
        <n v="88.1"/>
        <n v="90.5"/>
        <n v="87.4"/>
        <n v="83.6"/>
        <n v="87.5"/>
        <n v="86.4"/>
        <n v="86.8"/>
        <n v="85.9"/>
        <n v="83.8"/>
        <n v="88.5"/>
        <n v="90.8"/>
        <n v="89.2"/>
        <n v="86.0"/>
        <n v="90.9"/>
        <n v="90.6"/>
        <n v="84.9"/>
        <n v="89.3"/>
        <n v="89.5"/>
        <n v="85.3"/>
      </sharedItems>
    </cacheField>
    <cacheField name="Calculated Field 1" formula="Revenue / Target_Revenue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45" sheet="AR_2019-2020_Sales_data"/>
  </cacheSource>
  <cacheFields>
    <cacheField name="Year" numFmtId="0">
      <sharedItems containsSemiMixedTypes="0" containsString="0" containsNumber="1" containsInteger="1">
        <n v="2019.0"/>
        <n v="2020.0"/>
      </sharedItems>
    </cacheField>
    <cacheField name="Month" numFmtId="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Material" numFmtId="0">
      <sharedItems>
        <s v="Linen"/>
        <s v="Silk"/>
        <s v="Silk-Cotton"/>
        <s v="Cotton"/>
        <s v="Khadi"/>
        <s v="Bamboo"/>
      </sharedItems>
    </cacheField>
    <cacheField name="Units Sold" numFmtId="0">
      <sharedItems containsSemiMixedTypes="0" containsString="0" containsNumber="1" containsInteger="1">
        <n v="377.0"/>
        <n v="190.0"/>
        <n v="102.0"/>
        <n v="329.0"/>
        <n v="66.0"/>
        <n v="169.0"/>
        <n v="337.0"/>
        <n v="351.0"/>
        <n v="53.0"/>
        <n v="224.0"/>
        <n v="222.0"/>
        <n v="99.0"/>
        <n v="359.0"/>
        <n v="285.0"/>
        <n v="243.0"/>
        <n v="371.0"/>
        <n v="235.0"/>
        <n v="85.0"/>
        <n v="198.0"/>
        <n v="101.0"/>
        <n v="375.0"/>
        <n v="231.0"/>
        <n v="399.0"/>
        <n v="175.0"/>
        <n v="188.0"/>
        <n v="162.0"/>
        <n v="78.0"/>
        <n v="211.0"/>
        <n v="158.0"/>
        <n v="252.0"/>
        <n v="185.0"/>
        <n v="349.0"/>
        <n v="254.0"/>
        <n v="120.0"/>
        <n v="74.0"/>
        <n v="266.0"/>
        <n v="245.0"/>
        <n v="320.0"/>
        <n v="55.0"/>
        <n v="324.0"/>
        <n v="378.0"/>
        <n v="272.0"/>
        <n v="184.0"/>
        <n v="309.0"/>
        <n v="202.0"/>
        <n v="128.0"/>
        <n v="326.0"/>
        <n v="356.0"/>
        <n v="107.0"/>
        <n v="207.0"/>
        <n v="340.0"/>
        <n v="298.0"/>
        <n v="322.0"/>
        <n v="293.0"/>
        <n v="152.0"/>
        <n v="393.0"/>
        <n v="314.0"/>
        <n v="165.0"/>
        <n v="373.0"/>
        <n v="313.0"/>
        <n v="342.0"/>
        <n v="292.0"/>
        <n v="260.0"/>
        <n v="77.0"/>
        <n v="223.0"/>
        <n v="147.0"/>
        <n v="177.0"/>
        <n v="331.0"/>
        <n v="171.0"/>
        <n v="296.0"/>
        <n v="80.0"/>
        <n v="249.0"/>
        <n v="282.0"/>
        <n v="334.0"/>
        <n v="201.0"/>
        <n v="346.0"/>
        <n v="210.0"/>
        <n v="294.0"/>
        <n v="321.0"/>
        <n v="310.0"/>
        <n v="170.0"/>
        <n v="341.0"/>
        <n v="70.0"/>
        <n v="348.0"/>
        <n v="183.0"/>
        <n v="117.0"/>
        <n v="284.0"/>
        <n v="87.0"/>
        <n v="338.0"/>
        <n v="159.0"/>
        <n v="228.0"/>
        <n v="239.0"/>
        <n v="328.0"/>
        <n v="384.0"/>
        <n v="333.0"/>
        <n v="103.0"/>
        <n v="104.0"/>
        <n v="194.0"/>
        <n v="225.0"/>
        <n v="76.0"/>
        <n v="191.0"/>
        <n v="116.0"/>
        <n v="276.0"/>
        <n v="126.0"/>
        <n v="270.0"/>
        <n v="236.0"/>
        <n v="157.0"/>
        <n v="258.0"/>
        <n v="140.0"/>
        <n v="220.0"/>
        <n v="105.0"/>
        <n v="290.0"/>
        <n v="166.0"/>
        <n v="148.0"/>
        <n v="109.0"/>
      </sharedItems>
    </cacheField>
    <cacheField name="Price_per_Unit" numFmtId="0">
      <sharedItems containsSemiMixedTypes="0" containsString="0" containsNumber="1" containsInteger="1">
        <n v="15.0"/>
        <n v="43.0"/>
        <n v="27.0"/>
        <n v="9.0"/>
        <n v="11.0"/>
        <n v="22.0"/>
        <n v="16.0"/>
        <n v="46.0"/>
        <n v="24.0"/>
        <n v="10.0"/>
        <n v="13.0"/>
        <n v="18.0"/>
        <n v="17.0"/>
        <n v="44.0"/>
        <n v="26.0"/>
        <n v="41.0"/>
        <n v="25.0"/>
        <n v="12.0"/>
        <n v="23.0"/>
        <n v="42.0"/>
        <n v="21.0"/>
        <n v="19.0"/>
        <n v="48.0"/>
        <n v="28.0"/>
        <n v="20.0"/>
        <n v="40.0"/>
        <n v="14.0"/>
        <n v="45.0"/>
      </sharedItems>
    </cacheField>
    <cacheField name="Revenue" numFmtId="0">
      <sharedItems containsSemiMixedTypes="0" containsString="0" containsNumber="1" containsInteger="1">
        <n v="5655.0"/>
        <n v="8170.0"/>
        <n v="2754.0"/>
        <n v="2961.0"/>
        <n v="726.0"/>
        <n v="3718.0"/>
        <n v="5392.0"/>
        <n v="15134.0"/>
        <n v="8424.0"/>
        <n v="530.0"/>
        <n v="2912.0"/>
        <n v="3996.0"/>
        <n v="1683.0"/>
        <n v="15796.0"/>
        <n v="7410.0"/>
        <n v="2187.0"/>
        <n v="5565.0"/>
        <n v="5170.0"/>
        <n v="1275.0"/>
        <n v="8118.0"/>
        <n v="2525.0"/>
        <n v="4125.0"/>
        <n v="2772.0"/>
        <n v="9177.0"/>
        <n v="6000.0"/>
        <n v="7350.0"/>
        <n v="5076.0"/>
        <n v="1782.0"/>
        <n v="936.0"/>
        <n v="4431.0"/>
        <n v="3002.0"/>
        <n v="9073.0"/>
        <n v="6804.0"/>
        <n v="1850.0"/>
        <n v="5055.0"/>
        <n v="7329.0"/>
        <n v="4318.0"/>
        <n v="5760.0"/>
        <n v="2072.0"/>
        <n v="3710.0"/>
        <n v="3990.0"/>
        <n v="5390.0"/>
        <n v="5440.0"/>
        <n v="2255.0"/>
        <n v="9072.0"/>
        <n v="4158.0"/>
        <n v="3264.0"/>
        <n v="4048.0"/>
        <n v="4635.0"/>
        <n v="9696.0"/>
        <n v="3072.0"/>
        <n v="4238.0"/>
        <n v="4628.0"/>
        <n v="2140.0"/>
        <n v="3312.0"/>
        <n v="13940.0"/>
        <n v="8344.0"/>
        <n v="3220.0"/>
        <n v="4395.0"/>
        <n v="7040.0"/>
        <n v="6688.0"/>
        <n v="10611.0"/>
        <n v="3768.0"/>
        <n v="1815.0"/>
        <n v="7722.0"/>
        <n v="2430.0"/>
        <n v="14920.0"/>
        <n v="1848.0"/>
        <n v="3130.0"/>
        <n v="3576.0"/>
        <n v="7524.0"/>
        <n v="5256.0"/>
        <n v="4554.0"/>
        <n v="6500.0"/>
        <n v="693.0"/>
        <n v="2453.0"/>
        <n v="3234.0"/>
        <n v="4256.0"/>
        <n v="7257.0"/>
        <n v="7282.0"/>
        <n v="2934.0"/>
        <n v="2052.0"/>
        <n v="5624.0"/>
        <n v="1280.0"/>
        <n v="10956.0"/>
        <n v="6768.0"/>
        <n v="4008.0"/>
        <n v="2412.0"/>
        <n v="7958.0"/>
        <n v="3150.0"/>
        <n v="14112.0"/>
        <n v="7383.0"/>
        <n v="2790.0"/>
        <n v="3570.0"/>
        <n v="5456.0"/>
        <n v="2870.0"/>
        <n v="9048.0"/>
        <n v="1830.0"/>
        <n v="2520.0"/>
        <n v="2691.0"/>
        <n v="4828.0"/>
        <n v="3480.0"/>
        <n v="7436.0"/>
        <n v="2067.0"/>
        <n v="2508.0"/>
        <n v="4780.0"/>
        <n v="6560.0"/>
        <n v="18432.0"/>
        <n v="7992.0"/>
        <n v="1030.0"/>
        <n v="1560.0"/>
        <n v="4268.0"/>
        <n v="3600.0"/>
        <n v="8880.0"/>
        <n v="1672.0"/>
        <n v="1719.0"/>
        <n v="1508.0"/>
        <n v="6072.0"/>
        <n v="6048.0"/>
        <n v="6214.0"/>
        <n v="2700.0"/>
        <n v="2596.0"/>
        <n v="3611.0"/>
        <n v="1734.0"/>
        <n v="10836.0"/>
        <n v="4788.0"/>
        <n v="1680.0"/>
        <n v="3080.0"/>
        <n v="3540.0"/>
        <n v="1890.0"/>
        <n v="12470.0"/>
        <n v="6840.0"/>
        <n v="1660.0"/>
        <n v="1700.0"/>
        <n v="5580.0"/>
        <n v="14580.0"/>
        <n v="2616.0"/>
        <n v="1665.0"/>
        <n v="3536.0"/>
        <n v="4410.0"/>
      </sharedItems>
    </cacheField>
    <cacheField name="Target_Revenue" numFmtId="0">
      <sharedItems containsSemiMixedTypes="0" containsString="0" containsNumber="1" containsInteger="1">
        <n v="6234.0"/>
        <n v="9169.0"/>
        <n v="3233.0"/>
        <n v="3431.0"/>
        <n v="805.0"/>
        <n v="4313.0"/>
        <n v="6317.0"/>
        <n v="16981.0"/>
        <n v="9948.0"/>
        <n v="620.0"/>
        <n v="3248.0"/>
        <n v="4432.0"/>
        <n v="1993.0"/>
        <n v="18650.0"/>
        <n v="8243.0"/>
        <n v="2526.0"/>
        <n v="6614.0"/>
        <n v="5786.0"/>
        <n v="1486.0"/>
        <n v="9624.0"/>
        <n v="2847.0"/>
        <n v="4604.0"/>
        <n v="3234.0"/>
        <n v="10160.0"/>
        <n v="6920.0"/>
        <n v="8424.0"/>
        <n v="5932.0"/>
        <n v="2110.0"/>
        <n v="1106.0"/>
        <n v="4992.0"/>
        <n v="3565.0"/>
        <n v="10574.0"/>
        <n v="7796.0"/>
        <n v="2080.0"/>
        <n v="5693.0"/>
        <n v="8719.0"/>
        <n v="4844.0"/>
        <n v="6620.0"/>
        <n v="2301.0"/>
        <n v="4374.0"/>
        <n v="4414.0"/>
        <n v="6465.0"/>
        <n v="6512.0"/>
        <n v="2634.0"/>
        <n v="10221.0"/>
        <n v="4620.0"/>
        <n v="3738.0"/>
        <n v="4761.0"/>
        <n v="5501.0"/>
        <n v="11256.0"/>
        <n v="3613.0"/>
        <n v="5051.0"/>
        <n v="5316.0"/>
        <n v="2542.0"/>
        <n v="3662.0"/>
        <n v="15453.0"/>
        <n v="9236.0"/>
        <n v="3583.0"/>
        <n v="4907.0"/>
        <n v="8041.0"/>
        <n v="3528.0"/>
        <n v="7623.0"/>
        <n v="12068.0"/>
        <n v="4190.0"/>
        <n v="2057.0"/>
        <n v="8671.0"/>
        <n v="2690.0"/>
        <n v="16753.0"/>
        <n v="2093.0"/>
        <n v="3530.0"/>
        <n v="4126.0"/>
        <n v="8632.0"/>
        <n v="5881.0"/>
        <n v="5170.0"/>
        <n v="7711.0"/>
        <n v="766.0"/>
        <n v="2759.0"/>
        <n v="3702.0"/>
        <n v="4800.0"/>
        <n v="8304.0"/>
        <n v="8047.0"/>
        <n v="3511.0"/>
        <n v="2340.0"/>
        <n v="6672.0"/>
        <n v="1456.0"/>
        <n v="13066.0"/>
        <n v="7731.0"/>
        <n v="4470.0"/>
        <n v="2886.0"/>
        <n v="9185.0"/>
        <n v="3480.0"/>
        <n v="16820.0"/>
        <n v="8163.0"/>
        <n v="3306.0"/>
        <n v="1411.0"/>
        <n v="3969.0"/>
        <n v="3277.0"/>
        <n v="10425.0"/>
        <n v="2135.0"/>
        <n v="2838.0"/>
        <n v="3133.0"/>
        <n v="5759.0"/>
        <n v="3987.0"/>
        <n v="8234.0"/>
        <n v="2328.0"/>
        <n v="2979.0"/>
        <n v="5333.0"/>
        <n v="7414.0"/>
        <n v="20289.0"/>
        <n v="9535.0"/>
        <n v="1160.0"/>
        <n v="1740.0"/>
        <n v="4784.0"/>
        <n v="4207.0"/>
        <n v="10201.0"/>
        <n v="1945.0"/>
        <n v="1891.0"/>
        <n v="1683.0"/>
        <n v="7107.0"/>
        <n v="5617.0"/>
        <n v="6674.0"/>
        <n v="7178.0"/>
        <n v="2981.0"/>
        <n v="3088.0"/>
        <n v="4062.0"/>
        <n v="2042.0"/>
        <n v="12922.0"/>
        <n v="5344.0"/>
        <n v="1852.0"/>
        <n v="3635.0"/>
        <n v="3950.0"/>
        <n v="2243.0"/>
        <n v="13965.0"/>
        <n v="7732.0"/>
        <n v="1829.0"/>
        <n v="2347.0"/>
        <n v="1929.0"/>
        <n v="6517.0"/>
        <n v="17407.0"/>
        <n v="2924.0"/>
        <n v="1849.0"/>
        <n v="4147.0"/>
        <n v="5118.0"/>
      </sharedItems>
    </cacheField>
    <cacheField name="Achievement %" numFmtId="0">
      <sharedItems containsSemiMixedTypes="0" containsString="0" containsNumber="1">
        <n v="90.7"/>
        <n v="89.1"/>
        <n v="85.2"/>
        <n v="86.3"/>
        <n v="90.2"/>
        <n v="86.2"/>
        <n v="85.4"/>
        <n v="84.7"/>
        <n v="85.5"/>
        <n v="89.7"/>
        <n v="84.4"/>
        <n v="89.9"/>
        <n v="86.6"/>
        <n v="84.1"/>
        <n v="89.4"/>
        <n v="85.8"/>
        <n v="88.7"/>
        <n v="89.6"/>
        <n v="85.7"/>
        <n v="90.3"/>
        <n v="86.7"/>
        <n v="87.3"/>
        <n v="85.6"/>
        <n v="84.5"/>
        <n v="84.6"/>
        <n v="88.8"/>
        <n v="84.2"/>
        <n v="88.9"/>
        <n v="87.0"/>
        <n v="90.0"/>
        <n v="84.8"/>
        <n v="90.4"/>
        <n v="83.4"/>
        <n v="83.5"/>
        <n v="85.0"/>
        <n v="84.3"/>
        <n v="86.1"/>
        <n v="83.9"/>
        <n v="87.1"/>
        <n v="87.6"/>
        <n v="85.1"/>
        <n v="87.7"/>
        <n v="87.9"/>
        <n v="88.2"/>
        <n v="88.3"/>
        <n v="87.2"/>
        <n v="88.1"/>
        <n v="90.5"/>
        <n v="87.4"/>
        <n v="83.6"/>
        <n v="87.5"/>
        <n v="86.4"/>
        <n v="86.8"/>
        <n v="85.9"/>
        <n v="83.8"/>
        <n v="88.5"/>
        <n v="90.8"/>
        <n v="89.2"/>
        <n v="86.0"/>
        <n v="90.9"/>
        <n v="90.6"/>
        <n v="84.9"/>
        <n v="89.3"/>
        <n v="89.5"/>
        <n v="85.3"/>
      </sharedItems>
    </cacheField>
    <cacheField name="Quater" numFmtId="0">
      <sharedItems>
        <s v="Q1"/>
        <s v="Q2"/>
        <s v="Q3"/>
        <s v="Q4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7" sheet="Reliance_vendor_sales_data"/>
  </cacheSource>
  <cacheFields>
    <cacheField name="Date" numFmtId="164">
      <sharedItems containsSemiMixedTypes="0" containsDate="1" containsString="0">
        <d v="2019-01-12T00:00:00Z"/>
        <d v="2019-01-18T00:00:00Z"/>
        <d v="2019-02-05T00:00:00Z"/>
        <d v="2019-02-20T00:00:00Z"/>
        <d v="2019-03-10T00:00:00Z"/>
        <d v="2019-04-14T00:00:00Z"/>
        <d v="2019-05-22T00:00:00Z"/>
        <d v="2019-06-18T00:00:00Z"/>
        <d v="2019-07-07T00:00:00Z"/>
        <d v="2019-07-26T00:00:00Z"/>
        <d v="2019-08-11T00:00:00Z"/>
        <d v="2019-09-03T00:00:00Z"/>
        <d v="2019-09-27T00:00:00Z"/>
        <d v="2019-10-15T00:00:00Z"/>
        <d v="2019-11-19T00:00:00Z"/>
        <d v="2019-12-06T00:00:00Z"/>
      </sharedItems>
    </cacheField>
    <cacheField name="Year" numFmtId="0">
      <sharedItems containsSemiMixedTypes="0" containsString="0" containsNumber="1" containsInteger="1">
        <n v="2019.0"/>
      </sharedItems>
    </cacheField>
    <cacheField name="Month" numFmtId="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Quarter" numFmtId="0">
      <sharedItems>
        <s v="Q1"/>
        <s v="Q2"/>
        <s v="Q3"/>
        <s v="Q4"/>
      </sharedItems>
    </cacheField>
    <cacheField name="Vendor" numFmtId="0">
      <sharedItems>
        <s v="Reliance"/>
      </sharedItems>
    </cacheField>
    <cacheField name="Material" numFmtId="0">
      <sharedItems>
        <s v="Linen"/>
        <s v="Silk"/>
        <s v="Cotton"/>
        <s v="Khadi"/>
        <s v="Bamboo"/>
        <s v="Silk-Cotton"/>
      </sharedItems>
    </cacheField>
    <cacheField name="Units Sold" numFmtId="0">
      <sharedItems containsSemiMixedTypes="0" containsString="0" containsNumber="1" containsInteger="1">
        <n v="377.0"/>
        <n v="190.0"/>
        <n v="329.0"/>
        <n v="224.0"/>
        <n v="169.0"/>
        <n v="102.0"/>
        <n v="337.0"/>
        <n v="53.0"/>
        <n v="400.0"/>
        <n v="180.0"/>
        <n v="280.0"/>
        <n v="200.0"/>
        <n v="310.0"/>
        <n v="250.0"/>
        <n v="500.0"/>
      </sharedItems>
    </cacheField>
    <cacheField name="Price_per_Unit" numFmtId="0">
      <sharedItems containsSemiMixedTypes="0" containsString="0" containsNumber="1" containsInteger="1">
        <n v="15.0"/>
        <n v="43.0"/>
        <n v="9.0"/>
        <n v="13.0"/>
        <n v="22.0"/>
        <n v="27.0"/>
        <n v="16.0"/>
        <n v="46.0"/>
        <n v="10.0"/>
        <n v="12.0"/>
        <n v="25.0"/>
        <n v="21.0"/>
        <n v="47.0"/>
        <n v="14.0"/>
      </sharedItems>
    </cacheField>
    <cacheField name="Revenue" numFmtId="0">
      <sharedItems containsSemiMixedTypes="0" containsString="0" containsNumber="1" containsInteger="1">
        <n v="5655.0"/>
        <n v="8170.0"/>
        <n v="2961.0"/>
        <n v="2912.0"/>
        <n v="3718.0"/>
        <n v="2754.0"/>
        <n v="5392.0"/>
        <n v="15134.0"/>
        <n v="530.0"/>
        <n v="6000.0"/>
        <n v="2160.0"/>
        <n v="7000.0"/>
        <n v="4200.0"/>
        <n v="2790.0"/>
        <n v="11750.0"/>
      </sharedItems>
    </cacheField>
    <cacheField name="Target_Revenue" numFmtId="0">
      <sharedItems containsSemiMixedTypes="0" containsString="0" containsNumber="1" containsInteger="1">
        <n v="6221.0"/>
        <n v="8987.0"/>
        <n v="3257.0"/>
        <n v="3230.0"/>
        <n v="4100.0"/>
        <n v="3029.0"/>
        <n v="5890.0"/>
        <n v="16550.0"/>
        <n v="583.0"/>
        <n v="6600.0"/>
        <n v="2350.0"/>
        <n v="7700.0"/>
        <n v="4550.0"/>
        <n v="3070.0"/>
        <n v="12800.0"/>
      </sharedItems>
    </cacheField>
    <cacheField name="Logistics" numFmtId="0">
      <sharedItems containsSemiMixedTypes="0" containsString="0" containsNumber="1" containsInteger="1">
        <n v="220.0"/>
        <n v="300.0"/>
        <n v="180.0"/>
        <n v="150.0"/>
        <n v="200.0"/>
        <n v="140.0"/>
        <n v="190.0"/>
        <n v="340.0"/>
        <n v="90.0"/>
        <n v="120.0"/>
        <n v="250.0"/>
        <n v="170.0"/>
        <n v="4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Materials Yearly Revenue" cacheId="0" dataCaption="" compact="0" compactData="0">
  <location ref="A1:I29" firstHeaderRow="0" firstDataRow="2" firstDataCol="1"/>
  <pivotFields>
    <pivotField name="Year" axis="axisRow" compact="0" outline="0" multipleItemSelectionAllowed="1" showAll="0" sortType="ascending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name="Material" axis="axisCol" compact="0" outline="0" multipleItemSelectionAllowed="1" showAll="0" sortType="ascending">
      <items>
        <item x="5"/>
        <item x="3"/>
        <item x="4"/>
        <item x="0"/>
        <item x="1"/>
        <item x="2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Target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Achievement 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outline="0" subtotalTop="0" dragToRow="0" dragToCol="0" dragToPage="0" showAll="0" includeNewItemsInFilter="1" defaultSubtotal="0"/>
  </pivotFields>
  <rowFields>
    <field x="0"/>
    <field x="1"/>
  </rowFields>
  <colFields>
    <field x="2"/>
  </colFields>
  <dataFields>
    <dataField name="SUM of Revenue" fld="5" baseField="0"/>
  </dataFields>
</pivotTableDefinition>
</file>

<file path=xl/pivotTables/pivotTable2.xml><?xml version="1.0" encoding="utf-8"?>
<pivotTableDefinition xmlns="http://schemas.openxmlformats.org/spreadsheetml/2006/main" name="Target vs Revenue" cacheId="0" dataCaption="" compact="0" compactData="0">
  <location ref="A1:AN6" firstHeaderRow="0" firstDataRow="2" firstDataCol="1"/>
  <pivotFields>
    <pivotField name="Year" axis="axisRow" compact="0" outline="0" multipleItemSelectionAllowed="1" showAll="0" sortType="ascending">
      <items>
        <item x="0"/>
        <item x="1"/>
        <item t="default"/>
      </items>
    </pivotField>
    <pivotField name="Month" axis="axisCol" compact="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name="Materi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Target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Achievement 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0"/>
  </rowFields>
  <colFields>
    <field x="1"/>
    <field x="-2"/>
  </colFields>
  <dataFields>
    <dataField name="SUM of Revenue" fld="5" baseField="0"/>
    <dataField name="SUM of Target_Revenue" fld="6" baseField="0"/>
    <dataField name="SUM of Calculated Field 1" fld="8" baseField="0"/>
  </dataFields>
</pivotTableDefinition>
</file>

<file path=xl/pivotTables/pivotTable3.xml><?xml version="1.0" encoding="utf-8"?>
<pivotTableDefinition xmlns="http://schemas.openxmlformats.org/spreadsheetml/2006/main" name="Quater Revenue" cacheId="1" dataCaption="" compact="0" compactData="0">
  <location ref="A1:D7" firstHeaderRow="0" firstDataRow="1" firstDataCol="1"/>
  <pivotFields>
    <pivotField name="Year" axis="axisCol" compact="0" outline="0" multipleItemSelectionAllowed="1" showAll="0" sortType="ascending">
      <items>
        <item x="0"/>
        <item x="1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ateri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Target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Achievement 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Quater" axis="axisRow" compact="0" outline="0" multipleItemSelectionAllowed="1" showAll="0" sortType="ascending">
      <items>
        <item x="0"/>
        <item x="1"/>
        <item x="2"/>
        <item x="3"/>
        <item t="default"/>
      </items>
    </pivotField>
  </pivotFields>
  <rowFields>
    <field x="8"/>
  </rowFields>
  <colFields>
    <field x="0"/>
  </colFields>
  <dataFields>
    <dataField name="SUM of Revenue" fld="5" baseField="0"/>
  </dataFields>
</pivotTableDefinition>
</file>

<file path=xl/pivotTables/pivotTable4.xml><?xml version="1.0" encoding="utf-8"?>
<pivotTableDefinition xmlns="http://schemas.openxmlformats.org/spreadsheetml/2006/main" name="Reliance_revenueVStarget" cacheId="2" dataCaption="" compact="0" compactData="0">
  <location ref="A1:C3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Year" axis="axisRow" compact="0" outline="0" multipleItemSelectionAllowed="1" showAll="0" sortType="ascending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uarter" compact="0" outline="0" multipleItemSelectionAllowed="1" showAll="0">
      <items>
        <item x="0"/>
        <item x="1"/>
        <item x="2"/>
        <item x="3"/>
        <item t="default"/>
      </items>
    </pivotField>
    <pivotField name="Vendor" compact="0" outline="0" multipleItemSelectionAllowed="1" showAll="0">
      <items>
        <item x="0"/>
        <item t="default"/>
      </items>
    </pivotField>
    <pivotField name="Materi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arget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Logistic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1"/>
  </rowFields>
  <colFields>
    <field x="-2"/>
  </colFields>
  <dataFields>
    <dataField name="SUM of Revenue" fld="8" baseField="0"/>
    <dataField name="SUM of Target_Revenue" fld="9" baseField="0"/>
  </dataFields>
</pivotTableDefinition>
</file>

<file path=xl/pivotTables/pivotTable5.xml><?xml version="1.0" encoding="utf-8"?>
<pivotTableDefinition xmlns="http://schemas.openxmlformats.org/spreadsheetml/2006/main" name="Reliance_material_contribution" cacheId="2" dataCaption="" compact="0" compactData="0">
  <location ref="A1:B8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uarter" compact="0" outline="0" multipleItemSelectionAllowed="1" showAll="0">
      <items>
        <item x="0"/>
        <item x="1"/>
        <item x="2"/>
        <item x="3"/>
        <item t="default"/>
      </items>
    </pivotField>
    <pivotField name="Vendor" compact="0" outline="0" multipleItemSelectionAllowed="1" showAll="0">
      <items>
        <item x="0"/>
        <item t="default"/>
      </items>
    </pivotField>
    <pivotField name="Material" axis="axisRow" compact="0" outline="0" multipleItemSelectionAllowed="1" showAll="0" sortType="ascending">
      <items>
        <item x="4"/>
        <item x="2"/>
        <item x="3"/>
        <item x="0"/>
        <item x="1"/>
        <item x="5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arget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Logistic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5"/>
  </rowFields>
  <dataFields>
    <dataField name="SUM of Revenue" fld="8" baseField="0"/>
  </dataFields>
</pivotTableDefinition>
</file>

<file path=xl/pivotTables/pivotTable6.xml><?xml version="1.0" encoding="utf-8"?>
<pivotTableDefinition xmlns="http://schemas.openxmlformats.org/spreadsheetml/2006/main" name="Reliance_quaterly_revenue" cacheId="2" dataCaption="" compact="0" compactData="0">
  <location ref="A1:C7" firstHeaderRow="0" firstDataRow="1" firstDataCol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Year" axis="axisCol" compact="0" outline="0" multipleItemSelectionAllowed="1" showAll="0" sortType="ascending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uarter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Vendor" compact="0" outline="0" multipleItemSelectionAllowed="1" showAll="0">
      <items>
        <item x="0"/>
        <item t="default"/>
      </items>
    </pivotField>
    <pivotField name="Materi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arget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Logistic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3"/>
  </rowFields>
  <colFields>
    <field x="1"/>
  </colFields>
  <dataFields>
    <dataField name="SUM of Revenue" fld="8" baseField="0"/>
  </dataFields>
</pivotTableDefinition>
</file>

<file path=xl/pivotTables/pivotTable7.xml><?xml version="1.0" encoding="utf-8"?>
<pivotTableDefinition xmlns="http://schemas.openxmlformats.org/spreadsheetml/2006/main" name="Reliance_yearly_sales" cacheId="2" dataCaption="" compact="0" compactData="0">
  <location ref="A1:E3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Year" axis="axisRow" compact="0" outline="0" multipleItemSelectionAllowed="1" showAll="0" sortType="ascending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uarter" compact="0" outline="0" multipleItemSelectionAllowed="1" showAll="0">
      <items>
        <item x="0"/>
        <item x="1"/>
        <item x="2"/>
        <item x="3"/>
        <item t="default"/>
      </items>
    </pivotField>
    <pivotField name="Vendor" compact="0" outline="0" multipleItemSelectionAllowed="1" showAll="0">
      <items>
        <item x="0"/>
        <item t="default"/>
      </items>
    </pivotField>
    <pivotField name="Materi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arget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Logistic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1"/>
  </rowFields>
  <colFields>
    <field x="-2"/>
  </colFields>
  <dataFields>
    <dataField name="SUM of Revenue" fld="8" baseField="0"/>
    <dataField name="SUM of Target_Revenue" fld="9" baseField="0"/>
    <dataField name="SUM of Units Sold" fld="6" baseField="0"/>
    <dataField name="SUM of Logistics" fld="1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 t="s">
        <v>9</v>
      </c>
      <c r="C2" s="1" t="s">
        <v>10</v>
      </c>
      <c r="D2" s="1">
        <v>377.0</v>
      </c>
      <c r="E2" s="1">
        <v>15.0</v>
      </c>
      <c r="F2" s="1">
        <v>5655.0</v>
      </c>
      <c r="G2" s="1">
        <v>6234.0</v>
      </c>
      <c r="H2" s="1">
        <v>90.7</v>
      </c>
      <c r="I2" s="2" t="str">
        <f t="shared" ref="I2:I145" si="1">SWITCH(B2,
 "Jan","Q1","Feb","Q1","Mar","Q1",
 "Apr","Q2","May","Q2","Jun","Q2",
 "Jul","Q3","Aug","Q3","Sep","Q3",
 "Oct","Q4","Nov","Q4","Dec","Q4")
</f>
        <v>Q1</v>
      </c>
    </row>
    <row r="3">
      <c r="A3" s="1">
        <v>2019.0</v>
      </c>
      <c r="B3" s="1" t="s">
        <v>9</v>
      </c>
      <c r="C3" s="1" t="s">
        <v>11</v>
      </c>
      <c r="D3" s="1">
        <v>190.0</v>
      </c>
      <c r="E3" s="1">
        <v>43.0</v>
      </c>
      <c r="F3" s="1">
        <v>8170.0</v>
      </c>
      <c r="G3" s="1">
        <v>9169.0</v>
      </c>
      <c r="H3" s="1">
        <v>89.1</v>
      </c>
      <c r="I3" s="2" t="str">
        <f t="shared" si="1"/>
        <v>Q1</v>
      </c>
    </row>
    <row r="4">
      <c r="A4" s="1">
        <v>2019.0</v>
      </c>
      <c r="B4" s="1" t="s">
        <v>9</v>
      </c>
      <c r="C4" s="1" t="s">
        <v>12</v>
      </c>
      <c r="D4" s="1">
        <v>102.0</v>
      </c>
      <c r="E4" s="1">
        <v>27.0</v>
      </c>
      <c r="F4" s="1">
        <v>2754.0</v>
      </c>
      <c r="G4" s="1">
        <v>3233.0</v>
      </c>
      <c r="H4" s="1">
        <v>85.2</v>
      </c>
      <c r="I4" s="2" t="str">
        <f t="shared" si="1"/>
        <v>Q1</v>
      </c>
    </row>
    <row r="5">
      <c r="A5" s="1">
        <v>2019.0</v>
      </c>
      <c r="B5" s="1" t="s">
        <v>9</v>
      </c>
      <c r="C5" s="1" t="s">
        <v>13</v>
      </c>
      <c r="D5" s="1">
        <v>329.0</v>
      </c>
      <c r="E5" s="1">
        <v>9.0</v>
      </c>
      <c r="F5" s="1">
        <v>2961.0</v>
      </c>
      <c r="G5" s="1">
        <v>3431.0</v>
      </c>
      <c r="H5" s="1">
        <v>86.3</v>
      </c>
      <c r="I5" s="2" t="str">
        <f t="shared" si="1"/>
        <v>Q1</v>
      </c>
    </row>
    <row r="6">
      <c r="A6" s="1">
        <v>2019.0</v>
      </c>
      <c r="B6" s="1" t="s">
        <v>9</v>
      </c>
      <c r="C6" s="1" t="s">
        <v>14</v>
      </c>
      <c r="D6" s="1">
        <v>66.0</v>
      </c>
      <c r="E6" s="1">
        <v>11.0</v>
      </c>
      <c r="F6" s="1">
        <v>726.0</v>
      </c>
      <c r="G6" s="1">
        <v>805.0</v>
      </c>
      <c r="H6" s="1">
        <v>90.2</v>
      </c>
      <c r="I6" s="2" t="str">
        <f t="shared" si="1"/>
        <v>Q1</v>
      </c>
    </row>
    <row r="7">
      <c r="A7" s="1">
        <v>2019.0</v>
      </c>
      <c r="B7" s="1" t="s">
        <v>9</v>
      </c>
      <c r="C7" s="1" t="s">
        <v>15</v>
      </c>
      <c r="D7" s="1">
        <v>169.0</v>
      </c>
      <c r="E7" s="1">
        <v>22.0</v>
      </c>
      <c r="F7" s="1">
        <v>3718.0</v>
      </c>
      <c r="G7" s="1">
        <v>4313.0</v>
      </c>
      <c r="H7" s="1">
        <v>86.2</v>
      </c>
      <c r="I7" s="2" t="str">
        <f t="shared" si="1"/>
        <v>Q1</v>
      </c>
    </row>
    <row r="8">
      <c r="A8" s="1">
        <v>2019.0</v>
      </c>
      <c r="B8" s="1" t="s">
        <v>16</v>
      </c>
      <c r="C8" s="1" t="s">
        <v>10</v>
      </c>
      <c r="D8" s="1">
        <v>337.0</v>
      </c>
      <c r="E8" s="1">
        <v>16.0</v>
      </c>
      <c r="F8" s="1">
        <v>5392.0</v>
      </c>
      <c r="G8" s="1">
        <v>6317.0</v>
      </c>
      <c r="H8" s="1">
        <v>85.4</v>
      </c>
      <c r="I8" s="2" t="str">
        <f t="shared" si="1"/>
        <v>Q1</v>
      </c>
    </row>
    <row r="9">
      <c r="A9" s="1">
        <v>2019.0</v>
      </c>
      <c r="B9" s="1" t="s">
        <v>16</v>
      </c>
      <c r="C9" s="1" t="s">
        <v>11</v>
      </c>
      <c r="D9" s="1">
        <v>329.0</v>
      </c>
      <c r="E9" s="1">
        <v>46.0</v>
      </c>
      <c r="F9" s="1">
        <v>15134.0</v>
      </c>
      <c r="G9" s="1">
        <v>16981.0</v>
      </c>
      <c r="H9" s="1">
        <v>89.1</v>
      </c>
      <c r="I9" s="2" t="str">
        <f t="shared" si="1"/>
        <v>Q1</v>
      </c>
    </row>
    <row r="10">
      <c r="A10" s="1">
        <v>2019.0</v>
      </c>
      <c r="B10" s="1" t="s">
        <v>16</v>
      </c>
      <c r="C10" s="1" t="s">
        <v>12</v>
      </c>
      <c r="D10" s="1">
        <v>351.0</v>
      </c>
      <c r="E10" s="1">
        <v>24.0</v>
      </c>
      <c r="F10" s="1">
        <v>8424.0</v>
      </c>
      <c r="G10" s="1">
        <v>9948.0</v>
      </c>
      <c r="H10" s="1">
        <v>84.7</v>
      </c>
      <c r="I10" s="2" t="str">
        <f t="shared" si="1"/>
        <v>Q1</v>
      </c>
    </row>
    <row r="11">
      <c r="A11" s="1">
        <v>2019.0</v>
      </c>
      <c r="B11" s="1" t="s">
        <v>16</v>
      </c>
      <c r="C11" s="1" t="s">
        <v>13</v>
      </c>
      <c r="D11" s="1">
        <v>53.0</v>
      </c>
      <c r="E11" s="1">
        <v>10.0</v>
      </c>
      <c r="F11" s="1">
        <v>530.0</v>
      </c>
      <c r="G11" s="1">
        <v>620.0</v>
      </c>
      <c r="H11" s="1">
        <v>85.5</v>
      </c>
      <c r="I11" s="2" t="str">
        <f t="shared" si="1"/>
        <v>Q1</v>
      </c>
    </row>
    <row r="12">
      <c r="A12" s="1">
        <v>2019.0</v>
      </c>
      <c r="B12" s="1" t="s">
        <v>16</v>
      </c>
      <c r="C12" s="1" t="s">
        <v>14</v>
      </c>
      <c r="D12" s="1">
        <v>224.0</v>
      </c>
      <c r="E12" s="1">
        <v>13.0</v>
      </c>
      <c r="F12" s="1">
        <v>2912.0</v>
      </c>
      <c r="G12" s="1">
        <v>3248.0</v>
      </c>
      <c r="H12" s="1">
        <v>89.7</v>
      </c>
      <c r="I12" s="2" t="str">
        <f t="shared" si="1"/>
        <v>Q1</v>
      </c>
    </row>
    <row r="13">
      <c r="A13" s="1">
        <v>2019.0</v>
      </c>
      <c r="B13" s="1" t="s">
        <v>16</v>
      </c>
      <c r="C13" s="1" t="s">
        <v>15</v>
      </c>
      <c r="D13" s="1">
        <v>222.0</v>
      </c>
      <c r="E13" s="1">
        <v>18.0</v>
      </c>
      <c r="F13" s="1">
        <v>3996.0</v>
      </c>
      <c r="G13" s="1">
        <v>4432.0</v>
      </c>
      <c r="H13" s="1">
        <v>90.2</v>
      </c>
      <c r="I13" s="2" t="str">
        <f t="shared" si="1"/>
        <v>Q1</v>
      </c>
    </row>
    <row r="14">
      <c r="A14" s="1">
        <v>2019.0</v>
      </c>
      <c r="B14" s="1" t="s">
        <v>17</v>
      </c>
      <c r="C14" s="1" t="s">
        <v>10</v>
      </c>
      <c r="D14" s="1">
        <v>99.0</v>
      </c>
      <c r="E14" s="1">
        <v>17.0</v>
      </c>
      <c r="F14" s="1">
        <v>1683.0</v>
      </c>
      <c r="G14" s="1">
        <v>1993.0</v>
      </c>
      <c r="H14" s="1">
        <v>84.4</v>
      </c>
      <c r="I14" s="2" t="str">
        <f t="shared" si="1"/>
        <v>Q1</v>
      </c>
    </row>
    <row r="15">
      <c r="A15" s="1">
        <v>2019.0</v>
      </c>
      <c r="B15" s="1" t="s">
        <v>17</v>
      </c>
      <c r="C15" s="1" t="s">
        <v>11</v>
      </c>
      <c r="D15" s="1">
        <v>359.0</v>
      </c>
      <c r="E15" s="1">
        <v>44.0</v>
      </c>
      <c r="F15" s="1">
        <v>15796.0</v>
      </c>
      <c r="G15" s="1">
        <v>18650.0</v>
      </c>
      <c r="H15" s="1">
        <v>84.7</v>
      </c>
      <c r="I15" s="2" t="str">
        <f t="shared" si="1"/>
        <v>Q1</v>
      </c>
    </row>
    <row r="16">
      <c r="A16" s="1">
        <v>2019.0</v>
      </c>
      <c r="B16" s="1" t="s">
        <v>17</v>
      </c>
      <c r="C16" s="1" t="s">
        <v>12</v>
      </c>
      <c r="D16" s="1">
        <v>285.0</v>
      </c>
      <c r="E16" s="1">
        <v>26.0</v>
      </c>
      <c r="F16" s="1">
        <v>7410.0</v>
      </c>
      <c r="G16" s="1">
        <v>8243.0</v>
      </c>
      <c r="H16" s="1">
        <v>89.9</v>
      </c>
      <c r="I16" s="2" t="str">
        <f t="shared" si="1"/>
        <v>Q1</v>
      </c>
    </row>
    <row r="17">
      <c r="A17" s="1">
        <v>2019.0</v>
      </c>
      <c r="B17" s="1" t="s">
        <v>17</v>
      </c>
      <c r="C17" s="1" t="s">
        <v>13</v>
      </c>
      <c r="D17" s="1">
        <v>243.0</v>
      </c>
      <c r="E17" s="1">
        <v>9.0</v>
      </c>
      <c r="F17" s="1">
        <v>2187.0</v>
      </c>
      <c r="G17" s="1">
        <v>2526.0</v>
      </c>
      <c r="H17" s="1">
        <v>86.6</v>
      </c>
      <c r="I17" s="2" t="str">
        <f t="shared" si="1"/>
        <v>Q1</v>
      </c>
    </row>
    <row r="18">
      <c r="A18" s="1">
        <v>2019.0</v>
      </c>
      <c r="B18" s="1" t="s">
        <v>17</v>
      </c>
      <c r="C18" s="1" t="s">
        <v>14</v>
      </c>
      <c r="D18" s="1">
        <v>371.0</v>
      </c>
      <c r="E18" s="1">
        <v>15.0</v>
      </c>
      <c r="F18" s="1">
        <v>5565.0</v>
      </c>
      <c r="G18" s="1">
        <v>6614.0</v>
      </c>
      <c r="H18" s="1">
        <v>84.1</v>
      </c>
      <c r="I18" s="2" t="str">
        <f t="shared" si="1"/>
        <v>Q1</v>
      </c>
    </row>
    <row r="19">
      <c r="A19" s="1">
        <v>2019.0</v>
      </c>
      <c r="B19" s="1" t="s">
        <v>17</v>
      </c>
      <c r="C19" s="1" t="s">
        <v>15</v>
      </c>
      <c r="D19" s="1">
        <v>235.0</v>
      </c>
      <c r="E19" s="1">
        <v>22.0</v>
      </c>
      <c r="F19" s="1">
        <v>5170.0</v>
      </c>
      <c r="G19" s="1">
        <v>5786.0</v>
      </c>
      <c r="H19" s="1">
        <v>89.4</v>
      </c>
      <c r="I19" s="2" t="str">
        <f t="shared" si="1"/>
        <v>Q1</v>
      </c>
    </row>
    <row r="20">
      <c r="A20" s="1">
        <v>2019.0</v>
      </c>
      <c r="B20" s="1" t="s">
        <v>18</v>
      </c>
      <c r="C20" s="1" t="s">
        <v>10</v>
      </c>
      <c r="D20" s="1">
        <v>85.0</v>
      </c>
      <c r="E20" s="1">
        <v>15.0</v>
      </c>
      <c r="F20" s="1">
        <v>1275.0</v>
      </c>
      <c r="G20" s="1">
        <v>1486.0</v>
      </c>
      <c r="H20" s="1">
        <v>85.8</v>
      </c>
      <c r="I20" s="2" t="str">
        <f t="shared" si="1"/>
        <v>Q2</v>
      </c>
    </row>
    <row r="21">
      <c r="A21" s="1">
        <v>2019.0</v>
      </c>
      <c r="B21" s="1" t="s">
        <v>18</v>
      </c>
      <c r="C21" s="1" t="s">
        <v>11</v>
      </c>
      <c r="D21" s="1">
        <v>198.0</v>
      </c>
      <c r="E21" s="1">
        <v>41.0</v>
      </c>
      <c r="F21" s="1">
        <v>8118.0</v>
      </c>
      <c r="G21" s="1">
        <v>9624.0</v>
      </c>
      <c r="H21" s="1">
        <v>84.4</v>
      </c>
      <c r="I21" s="2" t="str">
        <f t="shared" si="1"/>
        <v>Q2</v>
      </c>
    </row>
    <row r="22">
      <c r="A22" s="1">
        <v>2019.0</v>
      </c>
      <c r="B22" s="1" t="s">
        <v>18</v>
      </c>
      <c r="C22" s="1" t="s">
        <v>12</v>
      </c>
      <c r="D22" s="1">
        <v>101.0</v>
      </c>
      <c r="E22" s="1">
        <v>25.0</v>
      </c>
      <c r="F22" s="1">
        <v>2525.0</v>
      </c>
      <c r="G22" s="1">
        <v>2847.0</v>
      </c>
      <c r="H22" s="1">
        <v>88.7</v>
      </c>
      <c r="I22" s="2" t="str">
        <f t="shared" si="1"/>
        <v>Q2</v>
      </c>
    </row>
    <row r="23">
      <c r="A23" s="1">
        <v>2019.0</v>
      </c>
      <c r="B23" s="1" t="s">
        <v>18</v>
      </c>
      <c r="C23" s="1" t="s">
        <v>13</v>
      </c>
      <c r="D23" s="1">
        <v>375.0</v>
      </c>
      <c r="E23" s="1">
        <v>11.0</v>
      </c>
      <c r="F23" s="1">
        <v>4125.0</v>
      </c>
      <c r="G23" s="1">
        <v>4604.0</v>
      </c>
      <c r="H23" s="1">
        <v>89.6</v>
      </c>
      <c r="I23" s="2" t="str">
        <f t="shared" si="1"/>
        <v>Q2</v>
      </c>
    </row>
    <row r="24">
      <c r="A24" s="1">
        <v>2019.0</v>
      </c>
      <c r="B24" s="1" t="s">
        <v>18</v>
      </c>
      <c r="C24" s="1" t="s">
        <v>14</v>
      </c>
      <c r="D24" s="1">
        <v>231.0</v>
      </c>
      <c r="E24" s="1">
        <v>12.0</v>
      </c>
      <c r="F24" s="1">
        <v>2772.0</v>
      </c>
      <c r="G24" s="1">
        <v>3234.0</v>
      </c>
      <c r="H24" s="1">
        <v>85.7</v>
      </c>
      <c r="I24" s="2" t="str">
        <f t="shared" si="1"/>
        <v>Q2</v>
      </c>
    </row>
    <row r="25">
      <c r="A25" s="1">
        <v>2019.0</v>
      </c>
      <c r="B25" s="1" t="s">
        <v>18</v>
      </c>
      <c r="C25" s="1" t="s">
        <v>15</v>
      </c>
      <c r="D25" s="1">
        <v>399.0</v>
      </c>
      <c r="E25" s="1">
        <v>23.0</v>
      </c>
      <c r="F25" s="1">
        <v>9177.0</v>
      </c>
      <c r="G25" s="1">
        <v>10160.0</v>
      </c>
      <c r="H25" s="1">
        <v>90.3</v>
      </c>
      <c r="I25" s="2" t="str">
        <f t="shared" si="1"/>
        <v>Q2</v>
      </c>
    </row>
    <row r="26">
      <c r="A26" s="1">
        <v>2019.0</v>
      </c>
      <c r="B26" s="1" t="s">
        <v>19</v>
      </c>
      <c r="C26" s="1" t="s">
        <v>10</v>
      </c>
      <c r="D26" s="1">
        <v>375.0</v>
      </c>
      <c r="E26" s="1">
        <v>16.0</v>
      </c>
      <c r="F26" s="1">
        <v>6000.0</v>
      </c>
      <c r="G26" s="1">
        <v>6920.0</v>
      </c>
      <c r="H26" s="1">
        <v>86.7</v>
      </c>
      <c r="I26" s="2" t="str">
        <f t="shared" si="1"/>
        <v>Q2</v>
      </c>
    </row>
    <row r="27">
      <c r="A27" s="1">
        <v>2019.0</v>
      </c>
      <c r="B27" s="1" t="s">
        <v>19</v>
      </c>
      <c r="C27" s="1" t="s">
        <v>11</v>
      </c>
      <c r="D27" s="1">
        <v>175.0</v>
      </c>
      <c r="E27" s="1">
        <v>42.0</v>
      </c>
      <c r="F27" s="1">
        <v>7350.0</v>
      </c>
      <c r="G27" s="1">
        <v>8424.0</v>
      </c>
      <c r="H27" s="1">
        <v>87.3</v>
      </c>
      <c r="I27" s="2" t="str">
        <f t="shared" si="1"/>
        <v>Q2</v>
      </c>
    </row>
    <row r="28">
      <c r="A28" s="1">
        <v>2019.0</v>
      </c>
      <c r="B28" s="1" t="s">
        <v>19</v>
      </c>
      <c r="C28" s="1" t="s">
        <v>12</v>
      </c>
      <c r="D28" s="1">
        <v>188.0</v>
      </c>
      <c r="E28" s="1">
        <v>27.0</v>
      </c>
      <c r="F28" s="1">
        <v>5076.0</v>
      </c>
      <c r="G28" s="1">
        <v>5932.0</v>
      </c>
      <c r="H28" s="1">
        <v>85.6</v>
      </c>
      <c r="I28" s="2" t="str">
        <f t="shared" si="1"/>
        <v>Q2</v>
      </c>
    </row>
    <row r="29">
      <c r="A29" s="1">
        <v>2019.0</v>
      </c>
      <c r="B29" s="1" t="s">
        <v>19</v>
      </c>
      <c r="C29" s="1" t="s">
        <v>13</v>
      </c>
      <c r="D29" s="1">
        <v>162.0</v>
      </c>
      <c r="E29" s="1">
        <v>11.0</v>
      </c>
      <c r="F29" s="1">
        <v>1782.0</v>
      </c>
      <c r="G29" s="1">
        <v>2110.0</v>
      </c>
      <c r="H29" s="1">
        <v>84.5</v>
      </c>
      <c r="I29" s="2" t="str">
        <f t="shared" si="1"/>
        <v>Q2</v>
      </c>
    </row>
    <row r="30">
      <c r="A30" s="1">
        <v>2019.0</v>
      </c>
      <c r="B30" s="1" t="s">
        <v>19</v>
      </c>
      <c r="C30" s="1" t="s">
        <v>14</v>
      </c>
      <c r="D30" s="1">
        <v>78.0</v>
      </c>
      <c r="E30" s="1">
        <v>12.0</v>
      </c>
      <c r="F30" s="1">
        <v>936.0</v>
      </c>
      <c r="G30" s="1">
        <v>1106.0</v>
      </c>
      <c r="H30" s="1">
        <v>84.6</v>
      </c>
      <c r="I30" s="2" t="str">
        <f t="shared" si="1"/>
        <v>Q2</v>
      </c>
    </row>
    <row r="31">
      <c r="A31" s="1">
        <v>2019.0</v>
      </c>
      <c r="B31" s="1" t="s">
        <v>19</v>
      </c>
      <c r="C31" s="1" t="s">
        <v>15</v>
      </c>
      <c r="D31" s="1">
        <v>211.0</v>
      </c>
      <c r="E31" s="1">
        <v>21.0</v>
      </c>
      <c r="F31" s="1">
        <v>4431.0</v>
      </c>
      <c r="G31" s="1">
        <v>4992.0</v>
      </c>
      <c r="H31" s="1">
        <v>88.8</v>
      </c>
      <c r="I31" s="2" t="str">
        <f t="shared" si="1"/>
        <v>Q2</v>
      </c>
    </row>
    <row r="32">
      <c r="A32" s="1">
        <v>2019.0</v>
      </c>
      <c r="B32" s="1" t="s">
        <v>20</v>
      </c>
      <c r="C32" s="1" t="s">
        <v>10</v>
      </c>
      <c r="D32" s="1">
        <v>158.0</v>
      </c>
      <c r="E32" s="1">
        <v>19.0</v>
      </c>
      <c r="F32" s="1">
        <v>3002.0</v>
      </c>
      <c r="G32" s="1">
        <v>3565.0</v>
      </c>
      <c r="H32" s="1">
        <v>84.2</v>
      </c>
      <c r="I32" s="2" t="str">
        <f t="shared" si="1"/>
        <v>Q2</v>
      </c>
    </row>
    <row r="33">
      <c r="A33" s="1">
        <v>2019.0</v>
      </c>
      <c r="B33" s="1" t="s">
        <v>20</v>
      </c>
      <c r="C33" s="1" t="s">
        <v>11</v>
      </c>
      <c r="D33" s="1">
        <v>211.0</v>
      </c>
      <c r="E33" s="1">
        <v>43.0</v>
      </c>
      <c r="F33" s="1">
        <v>9073.0</v>
      </c>
      <c r="G33" s="1">
        <v>10574.0</v>
      </c>
      <c r="H33" s="1">
        <v>85.8</v>
      </c>
      <c r="I33" s="2" t="str">
        <f t="shared" si="1"/>
        <v>Q2</v>
      </c>
    </row>
    <row r="34">
      <c r="A34" s="1">
        <v>2019.0</v>
      </c>
      <c r="B34" s="1" t="s">
        <v>20</v>
      </c>
      <c r="C34" s="1" t="s">
        <v>12</v>
      </c>
      <c r="D34" s="1">
        <v>252.0</v>
      </c>
      <c r="E34" s="1">
        <v>27.0</v>
      </c>
      <c r="F34" s="1">
        <v>6804.0</v>
      </c>
      <c r="G34" s="1">
        <v>7796.0</v>
      </c>
      <c r="H34" s="1">
        <v>87.3</v>
      </c>
      <c r="I34" s="2" t="str">
        <f t="shared" si="1"/>
        <v>Q2</v>
      </c>
    </row>
    <row r="35">
      <c r="A35" s="1">
        <v>2019.0</v>
      </c>
      <c r="B35" s="1" t="s">
        <v>20</v>
      </c>
      <c r="C35" s="1" t="s">
        <v>13</v>
      </c>
      <c r="D35" s="1">
        <v>185.0</v>
      </c>
      <c r="E35" s="1">
        <v>10.0</v>
      </c>
      <c r="F35" s="1">
        <v>1850.0</v>
      </c>
      <c r="G35" s="1">
        <v>2080.0</v>
      </c>
      <c r="H35" s="1">
        <v>88.9</v>
      </c>
      <c r="I35" s="2" t="str">
        <f t="shared" si="1"/>
        <v>Q2</v>
      </c>
    </row>
    <row r="36">
      <c r="A36" s="1">
        <v>2019.0</v>
      </c>
      <c r="B36" s="1" t="s">
        <v>20</v>
      </c>
      <c r="C36" s="1" t="s">
        <v>14</v>
      </c>
      <c r="D36" s="1">
        <v>337.0</v>
      </c>
      <c r="E36" s="1">
        <v>15.0</v>
      </c>
      <c r="F36" s="1">
        <v>5055.0</v>
      </c>
      <c r="G36" s="1">
        <v>5693.0</v>
      </c>
      <c r="H36" s="1">
        <v>88.8</v>
      </c>
      <c r="I36" s="2" t="str">
        <f t="shared" si="1"/>
        <v>Q2</v>
      </c>
    </row>
    <row r="37">
      <c r="A37" s="1">
        <v>2019.0</v>
      </c>
      <c r="B37" s="1" t="s">
        <v>20</v>
      </c>
      <c r="C37" s="1" t="s">
        <v>15</v>
      </c>
      <c r="D37" s="1">
        <v>349.0</v>
      </c>
      <c r="E37" s="1">
        <v>21.0</v>
      </c>
      <c r="F37" s="1">
        <v>7329.0</v>
      </c>
      <c r="G37" s="1">
        <v>8719.0</v>
      </c>
      <c r="H37" s="1">
        <v>84.1</v>
      </c>
      <c r="I37" s="2" t="str">
        <f t="shared" si="1"/>
        <v>Q2</v>
      </c>
    </row>
    <row r="38">
      <c r="A38" s="1">
        <v>2019.0</v>
      </c>
      <c r="B38" s="1" t="s">
        <v>21</v>
      </c>
      <c r="C38" s="1" t="s">
        <v>10</v>
      </c>
      <c r="D38" s="1">
        <v>254.0</v>
      </c>
      <c r="E38" s="1">
        <v>17.0</v>
      </c>
      <c r="F38" s="1">
        <v>4318.0</v>
      </c>
      <c r="G38" s="1">
        <v>4844.0</v>
      </c>
      <c r="H38" s="1">
        <v>89.1</v>
      </c>
      <c r="I38" s="2" t="str">
        <f t="shared" si="1"/>
        <v>Q3</v>
      </c>
    </row>
    <row r="39">
      <c r="A39" s="1">
        <v>2019.0</v>
      </c>
      <c r="B39" s="1" t="s">
        <v>21</v>
      </c>
      <c r="C39" s="1" t="s">
        <v>11</v>
      </c>
      <c r="D39" s="1">
        <v>120.0</v>
      </c>
      <c r="E39" s="1">
        <v>48.0</v>
      </c>
      <c r="F39" s="1">
        <v>5760.0</v>
      </c>
      <c r="G39" s="1">
        <v>6620.0</v>
      </c>
      <c r="H39" s="1">
        <v>87.0</v>
      </c>
      <c r="I39" s="2" t="str">
        <f t="shared" si="1"/>
        <v>Q3</v>
      </c>
    </row>
    <row r="40">
      <c r="A40" s="1">
        <v>2019.0</v>
      </c>
      <c r="B40" s="1" t="s">
        <v>21</v>
      </c>
      <c r="C40" s="1" t="s">
        <v>12</v>
      </c>
      <c r="D40" s="1">
        <v>74.0</v>
      </c>
      <c r="E40" s="1">
        <v>28.0</v>
      </c>
      <c r="F40" s="1">
        <v>2072.0</v>
      </c>
      <c r="G40" s="1">
        <v>2301.0</v>
      </c>
      <c r="H40" s="1">
        <v>90.0</v>
      </c>
      <c r="I40" s="2" t="str">
        <f t="shared" si="1"/>
        <v>Q3</v>
      </c>
    </row>
    <row r="41">
      <c r="A41" s="1">
        <v>2019.0</v>
      </c>
      <c r="B41" s="1" t="s">
        <v>21</v>
      </c>
      <c r="C41" s="1" t="s">
        <v>13</v>
      </c>
      <c r="D41" s="1">
        <v>371.0</v>
      </c>
      <c r="E41" s="1">
        <v>10.0</v>
      </c>
      <c r="F41" s="1">
        <v>3710.0</v>
      </c>
      <c r="G41" s="1">
        <v>4374.0</v>
      </c>
      <c r="H41" s="1">
        <v>84.8</v>
      </c>
      <c r="I41" s="2" t="str">
        <f t="shared" si="1"/>
        <v>Q3</v>
      </c>
    </row>
    <row r="42">
      <c r="A42" s="1">
        <v>2019.0</v>
      </c>
      <c r="B42" s="1" t="s">
        <v>21</v>
      </c>
      <c r="C42" s="1" t="s">
        <v>14</v>
      </c>
      <c r="D42" s="1">
        <v>266.0</v>
      </c>
      <c r="E42" s="1">
        <v>15.0</v>
      </c>
      <c r="F42" s="1">
        <v>3990.0</v>
      </c>
      <c r="G42" s="1">
        <v>4414.0</v>
      </c>
      <c r="H42" s="1">
        <v>90.4</v>
      </c>
      <c r="I42" s="2" t="str">
        <f t="shared" si="1"/>
        <v>Q3</v>
      </c>
    </row>
    <row r="43">
      <c r="A43" s="1">
        <v>2019.0</v>
      </c>
      <c r="B43" s="1" t="s">
        <v>21</v>
      </c>
      <c r="C43" s="1" t="s">
        <v>15</v>
      </c>
      <c r="D43" s="1">
        <v>245.0</v>
      </c>
      <c r="E43" s="1">
        <v>22.0</v>
      </c>
      <c r="F43" s="1">
        <v>5390.0</v>
      </c>
      <c r="G43" s="1">
        <v>6465.0</v>
      </c>
      <c r="H43" s="1">
        <v>83.4</v>
      </c>
      <c r="I43" s="2" t="str">
        <f t="shared" si="1"/>
        <v>Q3</v>
      </c>
    </row>
    <row r="44">
      <c r="A44" s="1">
        <v>2019.0</v>
      </c>
      <c r="B44" s="1" t="s">
        <v>22</v>
      </c>
      <c r="C44" s="1" t="s">
        <v>10</v>
      </c>
      <c r="D44" s="1">
        <v>320.0</v>
      </c>
      <c r="E44" s="1">
        <v>17.0</v>
      </c>
      <c r="F44" s="1">
        <v>5440.0</v>
      </c>
      <c r="G44" s="1">
        <v>6512.0</v>
      </c>
      <c r="H44" s="1">
        <v>83.5</v>
      </c>
      <c r="I44" s="2" t="str">
        <f t="shared" si="1"/>
        <v>Q3</v>
      </c>
    </row>
    <row r="45">
      <c r="A45" s="1">
        <v>2019.0</v>
      </c>
      <c r="B45" s="1" t="s">
        <v>22</v>
      </c>
      <c r="C45" s="1" t="s">
        <v>11</v>
      </c>
      <c r="D45" s="1">
        <v>55.0</v>
      </c>
      <c r="E45" s="1">
        <v>41.0</v>
      </c>
      <c r="F45" s="1">
        <v>2255.0</v>
      </c>
      <c r="G45" s="1">
        <v>2634.0</v>
      </c>
      <c r="H45" s="1">
        <v>85.6</v>
      </c>
      <c r="I45" s="2" t="str">
        <f t="shared" si="1"/>
        <v>Q3</v>
      </c>
    </row>
    <row r="46">
      <c r="A46" s="1">
        <v>2019.0</v>
      </c>
      <c r="B46" s="1" t="s">
        <v>22</v>
      </c>
      <c r="C46" s="1" t="s">
        <v>12</v>
      </c>
      <c r="D46" s="1">
        <v>324.0</v>
      </c>
      <c r="E46" s="1">
        <v>28.0</v>
      </c>
      <c r="F46" s="1">
        <v>9072.0</v>
      </c>
      <c r="G46" s="1">
        <v>10221.0</v>
      </c>
      <c r="H46" s="1">
        <v>88.8</v>
      </c>
      <c r="I46" s="2" t="str">
        <f t="shared" si="1"/>
        <v>Q3</v>
      </c>
    </row>
    <row r="47">
      <c r="A47" s="1">
        <v>2019.0</v>
      </c>
      <c r="B47" s="1" t="s">
        <v>22</v>
      </c>
      <c r="C47" s="1" t="s">
        <v>13</v>
      </c>
      <c r="D47" s="1">
        <v>378.0</v>
      </c>
      <c r="E47" s="1">
        <v>11.0</v>
      </c>
      <c r="F47" s="1">
        <v>4158.0</v>
      </c>
      <c r="G47" s="1">
        <v>4620.0</v>
      </c>
      <c r="H47" s="1">
        <v>90.0</v>
      </c>
      <c r="I47" s="2" t="str">
        <f t="shared" si="1"/>
        <v>Q3</v>
      </c>
    </row>
    <row r="48">
      <c r="A48" s="1">
        <v>2019.0</v>
      </c>
      <c r="B48" s="1" t="s">
        <v>22</v>
      </c>
      <c r="C48" s="1" t="s">
        <v>14</v>
      </c>
      <c r="D48" s="1">
        <v>272.0</v>
      </c>
      <c r="E48" s="1">
        <v>12.0</v>
      </c>
      <c r="F48" s="1">
        <v>3264.0</v>
      </c>
      <c r="G48" s="1">
        <v>3738.0</v>
      </c>
      <c r="H48" s="1">
        <v>87.3</v>
      </c>
      <c r="I48" s="2" t="str">
        <f t="shared" si="1"/>
        <v>Q3</v>
      </c>
    </row>
    <row r="49">
      <c r="A49" s="1">
        <v>2019.0</v>
      </c>
      <c r="B49" s="1" t="s">
        <v>22</v>
      </c>
      <c r="C49" s="1" t="s">
        <v>15</v>
      </c>
      <c r="D49" s="1">
        <v>184.0</v>
      </c>
      <c r="E49" s="1">
        <v>22.0</v>
      </c>
      <c r="F49" s="1">
        <v>4048.0</v>
      </c>
      <c r="G49" s="1">
        <v>4761.0</v>
      </c>
      <c r="H49" s="1">
        <v>85.0</v>
      </c>
      <c r="I49" s="2" t="str">
        <f t="shared" si="1"/>
        <v>Q3</v>
      </c>
    </row>
    <row r="50">
      <c r="A50" s="1">
        <v>2019.0</v>
      </c>
      <c r="B50" s="1" t="s">
        <v>23</v>
      </c>
      <c r="C50" s="1" t="s">
        <v>10</v>
      </c>
      <c r="D50" s="1">
        <v>309.0</v>
      </c>
      <c r="E50" s="1">
        <v>15.0</v>
      </c>
      <c r="F50" s="1">
        <v>4635.0</v>
      </c>
      <c r="G50" s="1">
        <v>5501.0</v>
      </c>
      <c r="H50" s="1">
        <v>84.3</v>
      </c>
      <c r="I50" s="2" t="str">
        <f t="shared" si="1"/>
        <v>Q3</v>
      </c>
    </row>
    <row r="51">
      <c r="A51" s="1">
        <v>2019.0</v>
      </c>
      <c r="B51" s="1" t="s">
        <v>23</v>
      </c>
      <c r="C51" s="1" t="s">
        <v>11</v>
      </c>
      <c r="D51" s="1">
        <v>202.0</v>
      </c>
      <c r="E51" s="1">
        <v>48.0</v>
      </c>
      <c r="F51" s="1">
        <v>9696.0</v>
      </c>
      <c r="G51" s="1">
        <v>11256.0</v>
      </c>
      <c r="H51" s="1">
        <v>86.1</v>
      </c>
      <c r="I51" s="2" t="str">
        <f t="shared" si="1"/>
        <v>Q3</v>
      </c>
    </row>
    <row r="52">
      <c r="A52" s="1">
        <v>2019.0</v>
      </c>
      <c r="B52" s="1" t="s">
        <v>23</v>
      </c>
      <c r="C52" s="1" t="s">
        <v>12</v>
      </c>
      <c r="D52" s="1">
        <v>128.0</v>
      </c>
      <c r="E52" s="1">
        <v>24.0</v>
      </c>
      <c r="F52" s="1">
        <v>3072.0</v>
      </c>
      <c r="G52" s="1">
        <v>3613.0</v>
      </c>
      <c r="H52" s="1">
        <v>85.0</v>
      </c>
      <c r="I52" s="2" t="str">
        <f t="shared" si="1"/>
        <v>Q3</v>
      </c>
    </row>
    <row r="53">
      <c r="A53" s="1">
        <v>2019.0</v>
      </c>
      <c r="B53" s="1" t="s">
        <v>23</v>
      </c>
      <c r="C53" s="1" t="s">
        <v>13</v>
      </c>
      <c r="D53" s="1">
        <v>326.0</v>
      </c>
      <c r="E53" s="1">
        <v>13.0</v>
      </c>
      <c r="F53" s="1">
        <v>4238.0</v>
      </c>
      <c r="G53" s="1">
        <v>5051.0</v>
      </c>
      <c r="H53" s="1">
        <v>83.9</v>
      </c>
      <c r="I53" s="2" t="str">
        <f t="shared" si="1"/>
        <v>Q3</v>
      </c>
    </row>
    <row r="54">
      <c r="A54" s="1">
        <v>2019.0</v>
      </c>
      <c r="B54" s="1" t="s">
        <v>23</v>
      </c>
      <c r="C54" s="1" t="s">
        <v>14</v>
      </c>
      <c r="D54" s="1">
        <v>356.0</v>
      </c>
      <c r="E54" s="1">
        <v>13.0</v>
      </c>
      <c r="F54" s="1">
        <v>4628.0</v>
      </c>
      <c r="G54" s="1">
        <v>5316.0</v>
      </c>
      <c r="H54" s="1">
        <v>87.1</v>
      </c>
      <c r="I54" s="2" t="str">
        <f t="shared" si="1"/>
        <v>Q3</v>
      </c>
    </row>
    <row r="55">
      <c r="A55" s="1">
        <v>2019.0</v>
      </c>
      <c r="B55" s="1" t="s">
        <v>23</v>
      </c>
      <c r="C55" s="1" t="s">
        <v>15</v>
      </c>
      <c r="D55" s="1">
        <v>107.0</v>
      </c>
      <c r="E55" s="1">
        <v>20.0</v>
      </c>
      <c r="F55" s="1">
        <v>2140.0</v>
      </c>
      <c r="G55" s="1">
        <v>2542.0</v>
      </c>
      <c r="H55" s="1">
        <v>84.2</v>
      </c>
      <c r="I55" s="2" t="str">
        <f t="shared" si="1"/>
        <v>Q3</v>
      </c>
    </row>
    <row r="56">
      <c r="A56" s="1">
        <v>2019.0</v>
      </c>
      <c r="B56" s="1" t="s">
        <v>24</v>
      </c>
      <c r="C56" s="1" t="s">
        <v>10</v>
      </c>
      <c r="D56" s="1">
        <v>207.0</v>
      </c>
      <c r="E56" s="1">
        <v>16.0</v>
      </c>
      <c r="F56" s="1">
        <v>3312.0</v>
      </c>
      <c r="G56" s="1">
        <v>3662.0</v>
      </c>
      <c r="H56" s="1">
        <v>90.4</v>
      </c>
      <c r="I56" s="2" t="str">
        <f t="shared" si="1"/>
        <v>Q4</v>
      </c>
    </row>
    <row r="57">
      <c r="A57" s="1">
        <v>2019.0</v>
      </c>
      <c r="B57" s="1" t="s">
        <v>24</v>
      </c>
      <c r="C57" s="1" t="s">
        <v>11</v>
      </c>
      <c r="D57" s="1">
        <v>340.0</v>
      </c>
      <c r="E57" s="1">
        <v>41.0</v>
      </c>
      <c r="F57" s="1">
        <v>13940.0</v>
      </c>
      <c r="G57" s="1">
        <v>15453.0</v>
      </c>
      <c r="H57" s="1">
        <v>90.2</v>
      </c>
      <c r="I57" s="2" t="str">
        <f t="shared" si="1"/>
        <v>Q4</v>
      </c>
    </row>
    <row r="58">
      <c r="A58" s="1">
        <v>2019.0</v>
      </c>
      <c r="B58" s="1" t="s">
        <v>24</v>
      </c>
      <c r="C58" s="1" t="s">
        <v>12</v>
      </c>
      <c r="D58" s="1">
        <v>298.0</v>
      </c>
      <c r="E58" s="1">
        <v>28.0</v>
      </c>
      <c r="F58" s="1">
        <v>8344.0</v>
      </c>
      <c r="G58" s="1">
        <v>9236.0</v>
      </c>
      <c r="H58" s="1">
        <v>90.3</v>
      </c>
      <c r="I58" s="2" t="str">
        <f t="shared" si="1"/>
        <v>Q4</v>
      </c>
    </row>
    <row r="59">
      <c r="A59" s="1">
        <v>2019.0</v>
      </c>
      <c r="B59" s="1" t="s">
        <v>24</v>
      </c>
      <c r="C59" s="1" t="s">
        <v>13</v>
      </c>
      <c r="D59" s="1">
        <v>322.0</v>
      </c>
      <c r="E59" s="1">
        <v>10.0</v>
      </c>
      <c r="F59" s="1">
        <v>3220.0</v>
      </c>
      <c r="G59" s="1">
        <v>3583.0</v>
      </c>
      <c r="H59" s="1">
        <v>89.9</v>
      </c>
      <c r="I59" s="2" t="str">
        <f t="shared" si="1"/>
        <v>Q4</v>
      </c>
    </row>
    <row r="60">
      <c r="A60" s="1">
        <v>2019.0</v>
      </c>
      <c r="B60" s="1" t="s">
        <v>24</v>
      </c>
      <c r="C60" s="1" t="s">
        <v>14</v>
      </c>
      <c r="D60" s="1">
        <v>293.0</v>
      </c>
      <c r="E60" s="1">
        <v>15.0</v>
      </c>
      <c r="F60" s="1">
        <v>4395.0</v>
      </c>
      <c r="G60" s="1">
        <v>4907.0</v>
      </c>
      <c r="H60" s="1">
        <v>89.6</v>
      </c>
      <c r="I60" s="2" t="str">
        <f t="shared" si="1"/>
        <v>Q4</v>
      </c>
    </row>
    <row r="61">
      <c r="A61" s="1">
        <v>2019.0</v>
      </c>
      <c r="B61" s="1" t="s">
        <v>24</v>
      </c>
      <c r="C61" s="1" t="s">
        <v>15</v>
      </c>
      <c r="D61" s="1">
        <v>320.0</v>
      </c>
      <c r="E61" s="1">
        <v>22.0</v>
      </c>
      <c r="F61" s="1">
        <v>7040.0</v>
      </c>
      <c r="G61" s="1">
        <v>8041.0</v>
      </c>
      <c r="H61" s="1">
        <v>87.6</v>
      </c>
      <c r="I61" s="2" t="str">
        <f t="shared" si="1"/>
        <v>Q4</v>
      </c>
    </row>
    <row r="62">
      <c r="A62" s="1">
        <v>2019.0</v>
      </c>
      <c r="B62" s="1" t="s">
        <v>25</v>
      </c>
      <c r="C62" s="1" t="s">
        <v>10</v>
      </c>
      <c r="D62" s="1">
        <v>158.0</v>
      </c>
      <c r="E62" s="1">
        <v>19.0</v>
      </c>
      <c r="F62" s="1">
        <v>3002.0</v>
      </c>
      <c r="G62" s="1">
        <v>3528.0</v>
      </c>
      <c r="H62" s="1">
        <v>85.1</v>
      </c>
      <c r="I62" s="2" t="str">
        <f t="shared" si="1"/>
        <v>Q4</v>
      </c>
    </row>
    <row r="63">
      <c r="A63" s="1">
        <v>2019.0</v>
      </c>
      <c r="B63" s="1" t="s">
        <v>25</v>
      </c>
      <c r="C63" s="1" t="s">
        <v>11</v>
      </c>
      <c r="D63" s="1">
        <v>152.0</v>
      </c>
      <c r="E63" s="1">
        <v>44.0</v>
      </c>
      <c r="F63" s="1">
        <v>6688.0</v>
      </c>
      <c r="G63" s="1">
        <v>7623.0</v>
      </c>
      <c r="H63" s="1">
        <v>87.7</v>
      </c>
      <c r="I63" s="2" t="str">
        <f t="shared" si="1"/>
        <v>Q4</v>
      </c>
    </row>
    <row r="64">
      <c r="A64" s="1">
        <v>2019.0</v>
      </c>
      <c r="B64" s="1" t="s">
        <v>25</v>
      </c>
      <c r="C64" s="1" t="s">
        <v>12</v>
      </c>
      <c r="D64" s="1">
        <v>393.0</v>
      </c>
      <c r="E64" s="1">
        <v>27.0</v>
      </c>
      <c r="F64" s="1">
        <v>10611.0</v>
      </c>
      <c r="G64" s="1">
        <v>12068.0</v>
      </c>
      <c r="H64" s="1">
        <v>87.9</v>
      </c>
      <c r="I64" s="2" t="str">
        <f t="shared" si="1"/>
        <v>Q4</v>
      </c>
    </row>
    <row r="65">
      <c r="A65" s="1">
        <v>2019.0</v>
      </c>
      <c r="B65" s="1" t="s">
        <v>25</v>
      </c>
      <c r="C65" s="1" t="s">
        <v>13</v>
      </c>
      <c r="D65" s="1">
        <v>314.0</v>
      </c>
      <c r="E65" s="1">
        <v>12.0</v>
      </c>
      <c r="F65" s="1">
        <v>3768.0</v>
      </c>
      <c r="G65" s="1">
        <v>4190.0</v>
      </c>
      <c r="H65" s="1">
        <v>89.9</v>
      </c>
      <c r="I65" s="2" t="str">
        <f t="shared" si="1"/>
        <v>Q4</v>
      </c>
    </row>
    <row r="66">
      <c r="A66" s="1">
        <v>2019.0</v>
      </c>
      <c r="B66" s="1" t="s">
        <v>25</v>
      </c>
      <c r="C66" s="1" t="s">
        <v>14</v>
      </c>
      <c r="D66" s="1">
        <v>165.0</v>
      </c>
      <c r="E66" s="1">
        <v>11.0</v>
      </c>
      <c r="F66" s="1">
        <v>1815.0</v>
      </c>
      <c r="G66" s="1">
        <v>2057.0</v>
      </c>
      <c r="H66" s="1">
        <v>88.2</v>
      </c>
      <c r="I66" s="2" t="str">
        <f t="shared" si="1"/>
        <v>Q4</v>
      </c>
    </row>
    <row r="67">
      <c r="A67" s="1">
        <v>2019.0</v>
      </c>
      <c r="B67" s="1" t="s">
        <v>25</v>
      </c>
      <c r="C67" s="1" t="s">
        <v>15</v>
      </c>
      <c r="D67" s="1">
        <v>351.0</v>
      </c>
      <c r="E67" s="1">
        <v>22.0</v>
      </c>
      <c r="F67" s="1">
        <v>7722.0</v>
      </c>
      <c r="G67" s="1">
        <v>8671.0</v>
      </c>
      <c r="H67" s="1">
        <v>89.1</v>
      </c>
      <c r="I67" s="2" t="str">
        <f t="shared" si="1"/>
        <v>Q4</v>
      </c>
    </row>
    <row r="68">
      <c r="A68" s="1">
        <v>2019.0</v>
      </c>
      <c r="B68" s="1" t="s">
        <v>26</v>
      </c>
      <c r="C68" s="1" t="s">
        <v>10</v>
      </c>
      <c r="D68" s="1">
        <v>162.0</v>
      </c>
      <c r="E68" s="1">
        <v>15.0</v>
      </c>
      <c r="F68" s="1">
        <v>2430.0</v>
      </c>
      <c r="G68" s="1">
        <v>2690.0</v>
      </c>
      <c r="H68" s="1">
        <v>90.3</v>
      </c>
      <c r="I68" s="2" t="str">
        <f t="shared" si="1"/>
        <v>Q4</v>
      </c>
    </row>
    <row r="69">
      <c r="A69" s="1">
        <v>2019.0</v>
      </c>
      <c r="B69" s="1" t="s">
        <v>26</v>
      </c>
      <c r="C69" s="1" t="s">
        <v>11</v>
      </c>
      <c r="D69" s="1">
        <v>373.0</v>
      </c>
      <c r="E69" s="1">
        <v>40.0</v>
      </c>
      <c r="F69" s="1">
        <v>14920.0</v>
      </c>
      <c r="G69" s="1">
        <v>16753.0</v>
      </c>
      <c r="H69" s="1">
        <v>89.1</v>
      </c>
      <c r="I69" s="2" t="str">
        <f t="shared" si="1"/>
        <v>Q4</v>
      </c>
    </row>
    <row r="70">
      <c r="A70" s="1">
        <v>2019.0</v>
      </c>
      <c r="B70" s="1" t="s">
        <v>26</v>
      </c>
      <c r="C70" s="1" t="s">
        <v>12</v>
      </c>
      <c r="D70" s="1">
        <v>66.0</v>
      </c>
      <c r="E70" s="1">
        <v>28.0</v>
      </c>
      <c r="F70" s="1">
        <v>1848.0</v>
      </c>
      <c r="G70" s="1">
        <v>2093.0</v>
      </c>
      <c r="H70" s="1">
        <v>88.3</v>
      </c>
      <c r="I70" s="2" t="str">
        <f t="shared" si="1"/>
        <v>Q4</v>
      </c>
    </row>
    <row r="71">
      <c r="A71" s="1">
        <v>2019.0</v>
      </c>
      <c r="B71" s="1" t="s">
        <v>26</v>
      </c>
      <c r="C71" s="1" t="s">
        <v>13</v>
      </c>
      <c r="D71" s="1">
        <v>313.0</v>
      </c>
      <c r="E71" s="1">
        <v>10.0</v>
      </c>
      <c r="F71" s="1">
        <v>3130.0</v>
      </c>
      <c r="G71" s="1">
        <v>3530.0</v>
      </c>
      <c r="H71" s="1">
        <v>88.7</v>
      </c>
      <c r="I71" s="2" t="str">
        <f t="shared" si="1"/>
        <v>Q4</v>
      </c>
    </row>
    <row r="72">
      <c r="A72" s="1">
        <v>2019.0</v>
      </c>
      <c r="B72" s="1" t="s">
        <v>26</v>
      </c>
      <c r="C72" s="1" t="s">
        <v>14</v>
      </c>
      <c r="D72" s="1">
        <v>298.0</v>
      </c>
      <c r="E72" s="1">
        <v>12.0</v>
      </c>
      <c r="F72" s="1">
        <v>3576.0</v>
      </c>
      <c r="G72" s="1">
        <v>4126.0</v>
      </c>
      <c r="H72" s="1">
        <v>86.7</v>
      </c>
      <c r="I72" s="2" t="str">
        <f t="shared" si="1"/>
        <v>Q4</v>
      </c>
    </row>
    <row r="73">
      <c r="A73" s="1">
        <v>2019.0</v>
      </c>
      <c r="B73" s="1" t="s">
        <v>26</v>
      </c>
      <c r="C73" s="1" t="s">
        <v>15</v>
      </c>
      <c r="D73" s="1">
        <v>342.0</v>
      </c>
      <c r="E73" s="1">
        <v>22.0</v>
      </c>
      <c r="F73" s="1">
        <v>7524.0</v>
      </c>
      <c r="G73" s="1">
        <v>8632.0</v>
      </c>
      <c r="H73" s="1">
        <v>87.2</v>
      </c>
      <c r="I73" s="2" t="str">
        <f t="shared" si="1"/>
        <v>Q4</v>
      </c>
    </row>
    <row r="74">
      <c r="A74" s="1">
        <v>2020.0</v>
      </c>
      <c r="B74" s="1" t="s">
        <v>9</v>
      </c>
      <c r="C74" s="1" t="s">
        <v>10</v>
      </c>
      <c r="D74" s="1">
        <v>292.0</v>
      </c>
      <c r="E74" s="1">
        <v>18.0</v>
      </c>
      <c r="F74" s="1">
        <v>5256.0</v>
      </c>
      <c r="G74" s="1">
        <v>5881.0</v>
      </c>
      <c r="H74" s="1">
        <v>89.4</v>
      </c>
      <c r="I74" s="2" t="str">
        <f t="shared" si="1"/>
        <v>Q1</v>
      </c>
    </row>
    <row r="75">
      <c r="A75" s="1">
        <v>2020.0</v>
      </c>
      <c r="B75" s="1" t="s">
        <v>9</v>
      </c>
      <c r="C75" s="1" t="s">
        <v>11</v>
      </c>
      <c r="D75" s="1">
        <v>99.0</v>
      </c>
      <c r="E75" s="1">
        <v>46.0</v>
      </c>
      <c r="F75" s="1">
        <v>4554.0</v>
      </c>
      <c r="G75" s="1">
        <v>5170.0</v>
      </c>
      <c r="H75" s="1">
        <v>88.1</v>
      </c>
      <c r="I75" s="2" t="str">
        <f t="shared" si="1"/>
        <v>Q1</v>
      </c>
    </row>
    <row r="76">
      <c r="A76" s="1">
        <v>2020.0</v>
      </c>
      <c r="B76" s="1" t="s">
        <v>9</v>
      </c>
      <c r="C76" s="1" t="s">
        <v>12</v>
      </c>
      <c r="D76" s="1">
        <v>260.0</v>
      </c>
      <c r="E76" s="1">
        <v>25.0</v>
      </c>
      <c r="F76" s="1">
        <v>6500.0</v>
      </c>
      <c r="G76" s="1">
        <v>7711.0</v>
      </c>
      <c r="H76" s="1">
        <v>84.3</v>
      </c>
      <c r="I76" s="2" t="str">
        <f t="shared" si="1"/>
        <v>Q1</v>
      </c>
    </row>
    <row r="77">
      <c r="A77" s="1">
        <v>2020.0</v>
      </c>
      <c r="B77" s="1" t="s">
        <v>9</v>
      </c>
      <c r="C77" s="1" t="s">
        <v>13</v>
      </c>
      <c r="D77" s="1">
        <v>77.0</v>
      </c>
      <c r="E77" s="1">
        <v>9.0</v>
      </c>
      <c r="F77" s="1">
        <v>693.0</v>
      </c>
      <c r="G77" s="1">
        <v>766.0</v>
      </c>
      <c r="H77" s="1">
        <v>90.5</v>
      </c>
      <c r="I77" s="2" t="str">
        <f t="shared" si="1"/>
        <v>Q1</v>
      </c>
    </row>
    <row r="78">
      <c r="A78" s="1">
        <v>2020.0</v>
      </c>
      <c r="B78" s="1" t="s">
        <v>9</v>
      </c>
      <c r="C78" s="1" t="s">
        <v>14</v>
      </c>
      <c r="D78" s="1">
        <v>223.0</v>
      </c>
      <c r="E78" s="1">
        <v>11.0</v>
      </c>
      <c r="F78" s="1">
        <v>2453.0</v>
      </c>
      <c r="G78" s="1">
        <v>2759.0</v>
      </c>
      <c r="H78" s="1">
        <v>88.9</v>
      </c>
      <c r="I78" s="2" t="str">
        <f t="shared" si="1"/>
        <v>Q1</v>
      </c>
    </row>
    <row r="79">
      <c r="A79" s="1">
        <v>2020.0</v>
      </c>
      <c r="B79" s="1" t="s">
        <v>9</v>
      </c>
      <c r="C79" s="1" t="s">
        <v>15</v>
      </c>
      <c r="D79" s="1">
        <v>147.0</v>
      </c>
      <c r="E79" s="1">
        <v>22.0</v>
      </c>
      <c r="F79" s="1">
        <v>3234.0</v>
      </c>
      <c r="G79" s="1">
        <v>3702.0</v>
      </c>
      <c r="H79" s="1">
        <v>87.4</v>
      </c>
      <c r="I79" s="2" t="str">
        <f t="shared" si="1"/>
        <v>Q1</v>
      </c>
    </row>
    <row r="80">
      <c r="A80" s="1">
        <v>2020.0</v>
      </c>
      <c r="B80" s="1" t="s">
        <v>16</v>
      </c>
      <c r="C80" s="1" t="s">
        <v>10</v>
      </c>
      <c r="D80" s="1">
        <v>266.0</v>
      </c>
      <c r="E80" s="1">
        <v>16.0</v>
      </c>
      <c r="F80" s="1">
        <v>4256.0</v>
      </c>
      <c r="G80" s="1">
        <v>4800.0</v>
      </c>
      <c r="H80" s="1">
        <v>88.7</v>
      </c>
      <c r="I80" s="2" t="str">
        <f t="shared" si="1"/>
        <v>Q1</v>
      </c>
    </row>
    <row r="81">
      <c r="A81" s="1">
        <v>2020.0</v>
      </c>
      <c r="B81" s="1" t="s">
        <v>16</v>
      </c>
      <c r="C81" s="1" t="s">
        <v>11</v>
      </c>
      <c r="D81" s="1">
        <v>177.0</v>
      </c>
      <c r="E81" s="1">
        <v>41.0</v>
      </c>
      <c r="F81" s="1">
        <v>7257.0</v>
      </c>
      <c r="G81" s="1">
        <v>8304.0</v>
      </c>
      <c r="H81" s="1">
        <v>87.4</v>
      </c>
      <c r="I81" s="2" t="str">
        <f t="shared" si="1"/>
        <v>Q1</v>
      </c>
    </row>
    <row r="82">
      <c r="A82" s="1">
        <v>2020.0</v>
      </c>
      <c r="B82" s="1" t="s">
        <v>16</v>
      </c>
      <c r="C82" s="1" t="s">
        <v>12</v>
      </c>
      <c r="D82" s="1">
        <v>331.0</v>
      </c>
      <c r="E82" s="1">
        <v>22.0</v>
      </c>
      <c r="F82" s="1">
        <v>7282.0</v>
      </c>
      <c r="G82" s="1">
        <v>8047.0</v>
      </c>
      <c r="H82" s="1">
        <v>90.5</v>
      </c>
      <c r="I82" s="2" t="str">
        <f t="shared" si="1"/>
        <v>Q1</v>
      </c>
    </row>
    <row r="83">
      <c r="A83" s="1">
        <v>2020.0</v>
      </c>
      <c r="B83" s="1" t="s">
        <v>16</v>
      </c>
      <c r="C83" s="1" t="s">
        <v>13</v>
      </c>
      <c r="D83" s="1">
        <v>326.0</v>
      </c>
      <c r="E83" s="1">
        <v>9.0</v>
      </c>
      <c r="F83" s="1">
        <v>2934.0</v>
      </c>
      <c r="G83" s="1">
        <v>3511.0</v>
      </c>
      <c r="H83" s="1">
        <v>83.6</v>
      </c>
      <c r="I83" s="2" t="str">
        <f t="shared" si="1"/>
        <v>Q1</v>
      </c>
    </row>
    <row r="84">
      <c r="A84" s="1">
        <v>2020.0</v>
      </c>
      <c r="B84" s="1" t="s">
        <v>16</v>
      </c>
      <c r="C84" s="1" t="s">
        <v>14</v>
      </c>
      <c r="D84" s="1">
        <v>171.0</v>
      </c>
      <c r="E84" s="1">
        <v>12.0</v>
      </c>
      <c r="F84" s="1">
        <v>2052.0</v>
      </c>
      <c r="G84" s="1">
        <v>2340.0</v>
      </c>
      <c r="H84" s="1">
        <v>87.7</v>
      </c>
      <c r="I84" s="2" t="str">
        <f t="shared" si="1"/>
        <v>Q1</v>
      </c>
    </row>
    <row r="85">
      <c r="A85" s="1">
        <v>2020.0</v>
      </c>
      <c r="B85" s="1" t="s">
        <v>16</v>
      </c>
      <c r="C85" s="1" t="s">
        <v>15</v>
      </c>
      <c r="D85" s="1">
        <v>296.0</v>
      </c>
      <c r="E85" s="1">
        <v>19.0</v>
      </c>
      <c r="F85" s="1">
        <v>5624.0</v>
      </c>
      <c r="G85" s="1">
        <v>6672.0</v>
      </c>
      <c r="H85" s="1">
        <v>84.3</v>
      </c>
      <c r="I85" s="2" t="str">
        <f t="shared" si="1"/>
        <v>Q1</v>
      </c>
    </row>
    <row r="86">
      <c r="A86" s="1">
        <v>2020.0</v>
      </c>
      <c r="B86" s="1" t="s">
        <v>17</v>
      </c>
      <c r="C86" s="1" t="s">
        <v>10</v>
      </c>
      <c r="D86" s="1">
        <v>80.0</v>
      </c>
      <c r="E86" s="1">
        <v>16.0</v>
      </c>
      <c r="F86" s="1">
        <v>1280.0</v>
      </c>
      <c r="G86" s="1">
        <v>1456.0</v>
      </c>
      <c r="H86" s="1">
        <v>87.9</v>
      </c>
      <c r="I86" s="2" t="str">
        <f t="shared" si="1"/>
        <v>Q1</v>
      </c>
    </row>
    <row r="87">
      <c r="A87" s="1">
        <v>2020.0</v>
      </c>
      <c r="B87" s="1" t="s">
        <v>17</v>
      </c>
      <c r="C87" s="1" t="s">
        <v>11</v>
      </c>
      <c r="D87" s="1">
        <v>249.0</v>
      </c>
      <c r="E87" s="1">
        <v>44.0</v>
      </c>
      <c r="F87" s="1">
        <v>10956.0</v>
      </c>
      <c r="G87" s="1">
        <v>13066.0</v>
      </c>
      <c r="H87" s="1">
        <v>83.9</v>
      </c>
      <c r="I87" s="2" t="str">
        <f t="shared" si="1"/>
        <v>Q1</v>
      </c>
    </row>
    <row r="88">
      <c r="A88" s="1">
        <v>2020.0</v>
      </c>
      <c r="B88" s="1" t="s">
        <v>17</v>
      </c>
      <c r="C88" s="1" t="s">
        <v>12</v>
      </c>
      <c r="D88" s="1">
        <v>282.0</v>
      </c>
      <c r="E88" s="1">
        <v>24.0</v>
      </c>
      <c r="F88" s="1">
        <v>6768.0</v>
      </c>
      <c r="G88" s="1">
        <v>7731.0</v>
      </c>
      <c r="H88" s="1">
        <v>87.5</v>
      </c>
      <c r="I88" s="2" t="str">
        <f t="shared" si="1"/>
        <v>Q1</v>
      </c>
    </row>
    <row r="89">
      <c r="A89" s="1">
        <v>2020.0</v>
      </c>
      <c r="B89" s="1" t="s">
        <v>17</v>
      </c>
      <c r="C89" s="1" t="s">
        <v>13</v>
      </c>
      <c r="D89" s="1">
        <v>334.0</v>
      </c>
      <c r="E89" s="1">
        <v>12.0</v>
      </c>
      <c r="F89" s="1">
        <v>4008.0</v>
      </c>
      <c r="G89" s="1">
        <v>4470.0</v>
      </c>
      <c r="H89" s="1">
        <v>89.7</v>
      </c>
      <c r="I89" s="2" t="str">
        <f t="shared" si="1"/>
        <v>Q1</v>
      </c>
    </row>
    <row r="90">
      <c r="A90" s="1">
        <v>2020.0</v>
      </c>
      <c r="B90" s="1" t="s">
        <v>17</v>
      </c>
      <c r="C90" s="1" t="s">
        <v>14</v>
      </c>
      <c r="D90" s="1">
        <v>201.0</v>
      </c>
      <c r="E90" s="1">
        <v>12.0</v>
      </c>
      <c r="F90" s="1">
        <v>2412.0</v>
      </c>
      <c r="G90" s="1">
        <v>2886.0</v>
      </c>
      <c r="H90" s="1">
        <v>83.6</v>
      </c>
      <c r="I90" s="2" t="str">
        <f t="shared" si="1"/>
        <v>Q1</v>
      </c>
    </row>
    <row r="91">
      <c r="A91" s="1">
        <v>2020.0</v>
      </c>
      <c r="B91" s="1" t="s">
        <v>17</v>
      </c>
      <c r="C91" s="1" t="s">
        <v>15</v>
      </c>
      <c r="D91" s="1">
        <v>346.0</v>
      </c>
      <c r="E91" s="1">
        <v>23.0</v>
      </c>
      <c r="F91" s="1">
        <v>7958.0</v>
      </c>
      <c r="G91" s="1">
        <v>9185.0</v>
      </c>
      <c r="H91" s="1">
        <v>86.6</v>
      </c>
      <c r="I91" s="2" t="str">
        <f t="shared" si="1"/>
        <v>Q1</v>
      </c>
    </row>
    <row r="92">
      <c r="A92" s="1">
        <v>2020.0</v>
      </c>
      <c r="B92" s="1" t="s">
        <v>18</v>
      </c>
      <c r="C92" s="1" t="s">
        <v>10</v>
      </c>
      <c r="D92" s="1">
        <v>210.0</v>
      </c>
      <c r="E92" s="1">
        <v>15.0</v>
      </c>
      <c r="F92" s="1">
        <v>3150.0</v>
      </c>
      <c r="G92" s="1">
        <v>3480.0</v>
      </c>
      <c r="H92" s="1">
        <v>90.5</v>
      </c>
      <c r="I92" s="2" t="str">
        <f t="shared" si="1"/>
        <v>Q2</v>
      </c>
    </row>
    <row r="93">
      <c r="A93" s="1">
        <v>2020.0</v>
      </c>
      <c r="B93" s="1" t="s">
        <v>18</v>
      </c>
      <c r="C93" s="1" t="s">
        <v>11</v>
      </c>
      <c r="D93" s="1">
        <v>294.0</v>
      </c>
      <c r="E93" s="1">
        <v>48.0</v>
      </c>
      <c r="F93" s="1">
        <v>14112.0</v>
      </c>
      <c r="G93" s="1">
        <v>16820.0</v>
      </c>
      <c r="H93" s="1">
        <v>83.9</v>
      </c>
      <c r="I93" s="2" t="str">
        <f t="shared" si="1"/>
        <v>Q2</v>
      </c>
    </row>
    <row r="94">
      <c r="A94" s="1">
        <v>2020.0</v>
      </c>
      <c r="B94" s="1" t="s">
        <v>18</v>
      </c>
      <c r="C94" s="1" t="s">
        <v>12</v>
      </c>
      <c r="D94" s="1">
        <v>321.0</v>
      </c>
      <c r="E94" s="1">
        <v>23.0</v>
      </c>
      <c r="F94" s="1">
        <v>7383.0</v>
      </c>
      <c r="G94" s="1">
        <v>8163.0</v>
      </c>
      <c r="H94" s="1">
        <v>90.4</v>
      </c>
      <c r="I94" s="2" t="str">
        <f t="shared" si="1"/>
        <v>Q2</v>
      </c>
    </row>
    <row r="95">
      <c r="A95" s="1">
        <v>2020.0</v>
      </c>
      <c r="B95" s="1" t="s">
        <v>18</v>
      </c>
      <c r="C95" s="1" t="s">
        <v>13</v>
      </c>
      <c r="D95" s="1">
        <v>310.0</v>
      </c>
      <c r="E95" s="1">
        <v>9.0</v>
      </c>
      <c r="F95" s="1">
        <v>2790.0</v>
      </c>
      <c r="G95" s="1">
        <v>3306.0</v>
      </c>
      <c r="H95" s="1">
        <v>84.4</v>
      </c>
      <c r="I95" s="2" t="str">
        <f t="shared" si="1"/>
        <v>Q2</v>
      </c>
    </row>
    <row r="96">
      <c r="A96" s="1">
        <v>2020.0</v>
      </c>
      <c r="B96" s="1" t="s">
        <v>18</v>
      </c>
      <c r="C96" s="1" t="s">
        <v>14</v>
      </c>
      <c r="D96" s="1">
        <v>85.0</v>
      </c>
      <c r="E96" s="1">
        <v>15.0</v>
      </c>
      <c r="F96" s="1">
        <v>1275.0</v>
      </c>
      <c r="G96" s="1">
        <v>1411.0</v>
      </c>
      <c r="H96" s="1">
        <v>90.4</v>
      </c>
      <c r="I96" s="2" t="str">
        <f t="shared" si="1"/>
        <v>Q2</v>
      </c>
    </row>
    <row r="97">
      <c r="A97" s="1">
        <v>2020.0</v>
      </c>
      <c r="B97" s="1" t="s">
        <v>18</v>
      </c>
      <c r="C97" s="1" t="s">
        <v>15</v>
      </c>
      <c r="D97" s="1">
        <v>170.0</v>
      </c>
      <c r="E97" s="1">
        <v>21.0</v>
      </c>
      <c r="F97" s="1">
        <v>3570.0</v>
      </c>
      <c r="G97" s="1">
        <v>3969.0</v>
      </c>
      <c r="H97" s="1">
        <v>89.9</v>
      </c>
      <c r="I97" s="2" t="str">
        <f t="shared" si="1"/>
        <v>Q2</v>
      </c>
    </row>
    <row r="98">
      <c r="A98" s="1">
        <v>2020.0</v>
      </c>
      <c r="B98" s="1" t="s">
        <v>19</v>
      </c>
      <c r="C98" s="1" t="s">
        <v>10</v>
      </c>
      <c r="D98" s="1">
        <v>341.0</v>
      </c>
      <c r="E98" s="1">
        <v>16.0</v>
      </c>
      <c r="F98" s="1">
        <v>5456.0</v>
      </c>
      <c r="G98" s="1">
        <v>6317.0</v>
      </c>
      <c r="H98" s="1">
        <v>86.4</v>
      </c>
      <c r="I98" s="2" t="str">
        <f t="shared" si="1"/>
        <v>Q2</v>
      </c>
    </row>
    <row r="99">
      <c r="A99" s="1">
        <v>2020.0</v>
      </c>
      <c r="B99" s="1" t="s">
        <v>19</v>
      </c>
      <c r="C99" s="1" t="s">
        <v>11</v>
      </c>
      <c r="D99" s="1">
        <v>70.0</v>
      </c>
      <c r="E99" s="1">
        <v>41.0</v>
      </c>
      <c r="F99" s="1">
        <v>2870.0</v>
      </c>
      <c r="G99" s="1">
        <v>3277.0</v>
      </c>
      <c r="H99" s="1">
        <v>87.6</v>
      </c>
      <c r="I99" s="2" t="str">
        <f t="shared" si="1"/>
        <v>Q2</v>
      </c>
    </row>
    <row r="100">
      <c r="A100" s="1">
        <v>2020.0</v>
      </c>
      <c r="B100" s="1" t="s">
        <v>19</v>
      </c>
      <c r="C100" s="1" t="s">
        <v>12</v>
      </c>
      <c r="D100" s="1">
        <v>348.0</v>
      </c>
      <c r="E100" s="1">
        <v>26.0</v>
      </c>
      <c r="F100" s="1">
        <v>9048.0</v>
      </c>
      <c r="G100" s="1">
        <v>10425.0</v>
      </c>
      <c r="H100" s="1">
        <v>86.8</v>
      </c>
      <c r="I100" s="2" t="str">
        <f t="shared" si="1"/>
        <v>Q2</v>
      </c>
    </row>
    <row r="101">
      <c r="A101" s="1">
        <v>2020.0</v>
      </c>
      <c r="B101" s="1" t="s">
        <v>19</v>
      </c>
      <c r="C101" s="1" t="s">
        <v>13</v>
      </c>
      <c r="D101" s="1">
        <v>183.0</v>
      </c>
      <c r="E101" s="1">
        <v>10.0</v>
      </c>
      <c r="F101" s="1">
        <v>1830.0</v>
      </c>
      <c r="G101" s="1">
        <v>2135.0</v>
      </c>
      <c r="H101" s="1">
        <v>85.7</v>
      </c>
      <c r="I101" s="2" t="str">
        <f t="shared" si="1"/>
        <v>Q2</v>
      </c>
    </row>
    <row r="102">
      <c r="A102" s="1">
        <v>2020.0</v>
      </c>
      <c r="B102" s="1" t="s">
        <v>19</v>
      </c>
      <c r="C102" s="1" t="s">
        <v>14</v>
      </c>
      <c r="D102" s="1">
        <v>210.0</v>
      </c>
      <c r="E102" s="1">
        <v>12.0</v>
      </c>
      <c r="F102" s="1">
        <v>2520.0</v>
      </c>
      <c r="G102" s="1">
        <v>2838.0</v>
      </c>
      <c r="H102" s="1">
        <v>88.8</v>
      </c>
      <c r="I102" s="2" t="str">
        <f t="shared" si="1"/>
        <v>Q2</v>
      </c>
    </row>
    <row r="103">
      <c r="A103" s="1">
        <v>2020.0</v>
      </c>
      <c r="B103" s="1" t="s">
        <v>19</v>
      </c>
      <c r="C103" s="1" t="s">
        <v>15</v>
      </c>
      <c r="D103" s="1">
        <v>117.0</v>
      </c>
      <c r="E103" s="1">
        <v>23.0</v>
      </c>
      <c r="F103" s="1">
        <v>2691.0</v>
      </c>
      <c r="G103" s="1">
        <v>3133.0</v>
      </c>
      <c r="H103" s="1">
        <v>85.9</v>
      </c>
      <c r="I103" s="2" t="str">
        <f t="shared" si="1"/>
        <v>Q2</v>
      </c>
    </row>
    <row r="104">
      <c r="A104" s="1">
        <v>2020.0</v>
      </c>
      <c r="B104" s="1" t="s">
        <v>20</v>
      </c>
      <c r="C104" s="1" t="s">
        <v>10</v>
      </c>
      <c r="D104" s="1">
        <v>284.0</v>
      </c>
      <c r="E104" s="1">
        <v>17.0</v>
      </c>
      <c r="F104" s="1">
        <v>4828.0</v>
      </c>
      <c r="G104" s="1">
        <v>5759.0</v>
      </c>
      <c r="H104" s="1">
        <v>83.8</v>
      </c>
      <c r="I104" s="2" t="str">
        <f t="shared" si="1"/>
        <v>Q2</v>
      </c>
    </row>
    <row r="105">
      <c r="A105" s="1">
        <v>2020.0</v>
      </c>
      <c r="B105" s="1" t="s">
        <v>20</v>
      </c>
      <c r="C105" s="1" t="s">
        <v>11</v>
      </c>
      <c r="D105" s="1">
        <v>87.0</v>
      </c>
      <c r="E105" s="1">
        <v>40.0</v>
      </c>
      <c r="F105" s="1">
        <v>3480.0</v>
      </c>
      <c r="G105" s="1">
        <v>3987.0</v>
      </c>
      <c r="H105" s="1">
        <v>87.3</v>
      </c>
      <c r="I105" s="2" t="str">
        <f t="shared" si="1"/>
        <v>Q2</v>
      </c>
    </row>
    <row r="106">
      <c r="A106" s="1">
        <v>2020.0</v>
      </c>
      <c r="B106" s="1" t="s">
        <v>20</v>
      </c>
      <c r="C106" s="1" t="s">
        <v>12</v>
      </c>
      <c r="D106" s="1">
        <v>338.0</v>
      </c>
      <c r="E106" s="1">
        <v>22.0</v>
      </c>
      <c r="F106" s="1">
        <v>7436.0</v>
      </c>
      <c r="G106" s="1">
        <v>8234.0</v>
      </c>
      <c r="H106" s="1">
        <v>90.3</v>
      </c>
      <c r="I106" s="2" t="str">
        <f t="shared" si="1"/>
        <v>Q2</v>
      </c>
    </row>
    <row r="107">
      <c r="A107" s="1">
        <v>2020.0</v>
      </c>
      <c r="B107" s="1" t="s">
        <v>20</v>
      </c>
      <c r="C107" s="1" t="s">
        <v>13</v>
      </c>
      <c r="D107" s="1">
        <v>159.0</v>
      </c>
      <c r="E107" s="1">
        <v>13.0</v>
      </c>
      <c r="F107" s="1">
        <v>2067.0</v>
      </c>
      <c r="G107" s="1">
        <v>2328.0</v>
      </c>
      <c r="H107" s="1">
        <v>88.8</v>
      </c>
      <c r="I107" s="2" t="str">
        <f t="shared" si="1"/>
        <v>Q2</v>
      </c>
    </row>
    <row r="108">
      <c r="A108" s="1">
        <v>2020.0</v>
      </c>
      <c r="B108" s="1" t="s">
        <v>20</v>
      </c>
      <c r="C108" s="1" t="s">
        <v>14</v>
      </c>
      <c r="D108" s="1">
        <v>228.0</v>
      </c>
      <c r="E108" s="1">
        <v>11.0</v>
      </c>
      <c r="F108" s="1">
        <v>2508.0</v>
      </c>
      <c r="G108" s="1">
        <v>2979.0</v>
      </c>
      <c r="H108" s="1">
        <v>84.2</v>
      </c>
      <c r="I108" s="2" t="str">
        <f t="shared" si="1"/>
        <v>Q2</v>
      </c>
    </row>
    <row r="109">
      <c r="A109" s="1">
        <v>2020.0</v>
      </c>
      <c r="B109" s="1" t="s">
        <v>20</v>
      </c>
      <c r="C109" s="1" t="s">
        <v>15</v>
      </c>
      <c r="D109" s="1">
        <v>239.0</v>
      </c>
      <c r="E109" s="1">
        <v>20.0</v>
      </c>
      <c r="F109" s="1">
        <v>4780.0</v>
      </c>
      <c r="G109" s="1">
        <v>5333.0</v>
      </c>
      <c r="H109" s="1">
        <v>89.6</v>
      </c>
      <c r="I109" s="2" t="str">
        <f t="shared" si="1"/>
        <v>Q2</v>
      </c>
    </row>
    <row r="110">
      <c r="A110" s="1">
        <v>2020.0</v>
      </c>
      <c r="B110" s="1" t="s">
        <v>21</v>
      </c>
      <c r="C110" s="1" t="s">
        <v>10</v>
      </c>
      <c r="D110" s="1">
        <v>328.0</v>
      </c>
      <c r="E110" s="1">
        <v>20.0</v>
      </c>
      <c r="F110" s="1">
        <v>6560.0</v>
      </c>
      <c r="G110" s="1">
        <v>7414.0</v>
      </c>
      <c r="H110" s="1">
        <v>88.5</v>
      </c>
      <c r="I110" s="2" t="str">
        <f t="shared" si="1"/>
        <v>Q3</v>
      </c>
    </row>
    <row r="111">
      <c r="A111" s="1">
        <v>2020.0</v>
      </c>
      <c r="B111" s="1" t="s">
        <v>21</v>
      </c>
      <c r="C111" s="1" t="s">
        <v>11</v>
      </c>
      <c r="D111" s="1">
        <v>384.0</v>
      </c>
      <c r="E111" s="1">
        <v>48.0</v>
      </c>
      <c r="F111" s="1">
        <v>18432.0</v>
      </c>
      <c r="G111" s="1">
        <v>20289.0</v>
      </c>
      <c r="H111" s="1">
        <v>90.8</v>
      </c>
      <c r="I111" s="2" t="str">
        <f t="shared" si="1"/>
        <v>Q3</v>
      </c>
    </row>
    <row r="112">
      <c r="A112" s="1">
        <v>2020.0</v>
      </c>
      <c r="B112" s="1" t="s">
        <v>21</v>
      </c>
      <c r="C112" s="1" t="s">
        <v>12</v>
      </c>
      <c r="D112" s="1">
        <v>333.0</v>
      </c>
      <c r="E112" s="1">
        <v>24.0</v>
      </c>
      <c r="F112" s="1">
        <v>7992.0</v>
      </c>
      <c r="G112" s="1">
        <v>9535.0</v>
      </c>
      <c r="H112" s="1">
        <v>83.8</v>
      </c>
      <c r="I112" s="2" t="str">
        <f t="shared" si="1"/>
        <v>Q3</v>
      </c>
    </row>
    <row r="113">
      <c r="A113" s="1">
        <v>2020.0</v>
      </c>
      <c r="B113" s="1" t="s">
        <v>21</v>
      </c>
      <c r="C113" s="1" t="s">
        <v>13</v>
      </c>
      <c r="D113" s="1">
        <v>103.0</v>
      </c>
      <c r="E113" s="1">
        <v>10.0</v>
      </c>
      <c r="F113" s="1">
        <v>1030.0</v>
      </c>
      <c r="G113" s="1">
        <v>1160.0</v>
      </c>
      <c r="H113" s="1">
        <v>88.8</v>
      </c>
      <c r="I113" s="2" t="str">
        <f t="shared" si="1"/>
        <v>Q3</v>
      </c>
    </row>
    <row r="114">
      <c r="A114" s="1">
        <v>2020.0</v>
      </c>
      <c r="B114" s="1" t="s">
        <v>21</v>
      </c>
      <c r="C114" s="1" t="s">
        <v>14</v>
      </c>
      <c r="D114" s="1">
        <v>104.0</v>
      </c>
      <c r="E114" s="1">
        <v>15.0</v>
      </c>
      <c r="F114" s="1">
        <v>1560.0</v>
      </c>
      <c r="G114" s="1">
        <v>1740.0</v>
      </c>
      <c r="H114" s="1">
        <v>89.7</v>
      </c>
      <c r="I114" s="2" t="str">
        <f t="shared" si="1"/>
        <v>Q3</v>
      </c>
    </row>
    <row r="115">
      <c r="A115" s="1">
        <v>2020.0</v>
      </c>
      <c r="B115" s="1" t="s">
        <v>21</v>
      </c>
      <c r="C115" s="1" t="s">
        <v>15</v>
      </c>
      <c r="D115" s="1">
        <v>194.0</v>
      </c>
      <c r="E115" s="1">
        <v>22.0</v>
      </c>
      <c r="F115" s="1">
        <v>4268.0</v>
      </c>
      <c r="G115" s="1">
        <v>4784.0</v>
      </c>
      <c r="H115" s="1">
        <v>89.2</v>
      </c>
      <c r="I115" s="2" t="str">
        <f t="shared" si="1"/>
        <v>Q3</v>
      </c>
    </row>
    <row r="116">
      <c r="A116" s="1">
        <v>2020.0</v>
      </c>
      <c r="B116" s="1" t="s">
        <v>22</v>
      </c>
      <c r="C116" s="1" t="s">
        <v>10</v>
      </c>
      <c r="D116" s="1">
        <v>225.0</v>
      </c>
      <c r="E116" s="1">
        <v>16.0</v>
      </c>
      <c r="F116" s="1">
        <v>3600.0</v>
      </c>
      <c r="G116" s="1">
        <v>4207.0</v>
      </c>
      <c r="H116" s="1">
        <v>85.6</v>
      </c>
      <c r="I116" s="2" t="str">
        <f t="shared" si="1"/>
        <v>Q3</v>
      </c>
    </row>
    <row r="117">
      <c r="A117" s="1">
        <v>2020.0</v>
      </c>
      <c r="B117" s="1" t="s">
        <v>22</v>
      </c>
      <c r="C117" s="1" t="s">
        <v>11</v>
      </c>
      <c r="D117" s="1">
        <v>185.0</v>
      </c>
      <c r="E117" s="1">
        <v>48.0</v>
      </c>
      <c r="F117" s="1">
        <v>8880.0</v>
      </c>
      <c r="G117" s="1">
        <v>10201.0</v>
      </c>
      <c r="H117" s="1">
        <v>87.1</v>
      </c>
      <c r="I117" s="2" t="str">
        <f t="shared" si="1"/>
        <v>Q3</v>
      </c>
    </row>
    <row r="118">
      <c r="A118" s="1">
        <v>2020.0</v>
      </c>
      <c r="B118" s="1" t="s">
        <v>22</v>
      </c>
      <c r="C118" s="1" t="s">
        <v>12</v>
      </c>
      <c r="D118" s="1">
        <v>76.0</v>
      </c>
      <c r="E118" s="1">
        <v>22.0</v>
      </c>
      <c r="F118" s="1">
        <v>1672.0</v>
      </c>
      <c r="G118" s="1">
        <v>1945.0</v>
      </c>
      <c r="H118" s="1">
        <v>86.0</v>
      </c>
      <c r="I118" s="2" t="str">
        <f t="shared" si="1"/>
        <v>Q3</v>
      </c>
    </row>
    <row r="119">
      <c r="A119" s="1">
        <v>2020.0</v>
      </c>
      <c r="B119" s="1" t="s">
        <v>22</v>
      </c>
      <c r="C119" s="1" t="s">
        <v>13</v>
      </c>
      <c r="D119" s="1">
        <v>191.0</v>
      </c>
      <c r="E119" s="1">
        <v>9.0</v>
      </c>
      <c r="F119" s="1">
        <v>1719.0</v>
      </c>
      <c r="G119" s="1">
        <v>1891.0</v>
      </c>
      <c r="H119" s="1">
        <v>90.9</v>
      </c>
      <c r="I119" s="2" t="str">
        <f t="shared" si="1"/>
        <v>Q3</v>
      </c>
    </row>
    <row r="120">
      <c r="A120" s="1">
        <v>2020.0</v>
      </c>
      <c r="B120" s="1" t="s">
        <v>22</v>
      </c>
      <c r="C120" s="1" t="s">
        <v>14</v>
      </c>
      <c r="D120" s="1">
        <v>116.0</v>
      </c>
      <c r="E120" s="1">
        <v>13.0</v>
      </c>
      <c r="F120" s="1">
        <v>1508.0</v>
      </c>
      <c r="G120" s="1">
        <v>1683.0</v>
      </c>
      <c r="H120" s="1">
        <v>89.6</v>
      </c>
      <c r="I120" s="2" t="str">
        <f t="shared" si="1"/>
        <v>Q3</v>
      </c>
    </row>
    <row r="121">
      <c r="A121" s="1">
        <v>2020.0</v>
      </c>
      <c r="B121" s="1" t="s">
        <v>22</v>
      </c>
      <c r="C121" s="1" t="s">
        <v>15</v>
      </c>
      <c r="D121" s="1">
        <v>276.0</v>
      </c>
      <c r="E121" s="1">
        <v>22.0</v>
      </c>
      <c r="F121" s="1">
        <v>6072.0</v>
      </c>
      <c r="G121" s="1">
        <v>7107.0</v>
      </c>
      <c r="H121" s="1">
        <v>85.4</v>
      </c>
      <c r="I121" s="2" t="str">
        <f t="shared" si="1"/>
        <v>Q3</v>
      </c>
    </row>
    <row r="122">
      <c r="A122" s="1">
        <v>2020.0</v>
      </c>
      <c r="B122" s="1" t="s">
        <v>23</v>
      </c>
      <c r="C122" s="1" t="s">
        <v>10</v>
      </c>
      <c r="D122" s="1">
        <v>337.0</v>
      </c>
      <c r="E122" s="1">
        <v>15.0</v>
      </c>
      <c r="F122" s="1">
        <v>5055.0</v>
      </c>
      <c r="G122" s="1">
        <v>5617.0</v>
      </c>
      <c r="H122" s="1">
        <v>90.0</v>
      </c>
      <c r="I122" s="2" t="str">
        <f t="shared" si="1"/>
        <v>Q3</v>
      </c>
    </row>
    <row r="123">
      <c r="A123" s="1">
        <v>2020.0</v>
      </c>
      <c r="B123" s="1" t="s">
        <v>23</v>
      </c>
      <c r="C123" s="1" t="s">
        <v>11</v>
      </c>
      <c r="D123" s="1">
        <v>126.0</v>
      </c>
      <c r="E123" s="1">
        <v>48.0</v>
      </c>
      <c r="F123" s="1">
        <v>6048.0</v>
      </c>
      <c r="G123" s="1">
        <v>6674.0</v>
      </c>
      <c r="H123" s="1">
        <v>90.6</v>
      </c>
      <c r="I123" s="2" t="str">
        <f t="shared" si="1"/>
        <v>Q3</v>
      </c>
    </row>
    <row r="124">
      <c r="A124" s="1">
        <v>2020.0</v>
      </c>
      <c r="B124" s="1" t="s">
        <v>23</v>
      </c>
      <c r="C124" s="1" t="s">
        <v>12</v>
      </c>
      <c r="D124" s="1">
        <v>239.0</v>
      </c>
      <c r="E124" s="1">
        <v>26.0</v>
      </c>
      <c r="F124" s="1">
        <v>6214.0</v>
      </c>
      <c r="G124" s="1">
        <v>7178.0</v>
      </c>
      <c r="H124" s="1">
        <v>86.6</v>
      </c>
      <c r="I124" s="2" t="str">
        <f t="shared" si="1"/>
        <v>Q3</v>
      </c>
    </row>
    <row r="125">
      <c r="A125" s="1">
        <v>2020.0</v>
      </c>
      <c r="B125" s="1" t="s">
        <v>23</v>
      </c>
      <c r="C125" s="1" t="s">
        <v>13</v>
      </c>
      <c r="D125" s="1">
        <v>270.0</v>
      </c>
      <c r="E125" s="1">
        <v>10.0</v>
      </c>
      <c r="F125" s="1">
        <v>2700.0</v>
      </c>
      <c r="G125" s="1">
        <v>2981.0</v>
      </c>
      <c r="H125" s="1">
        <v>90.6</v>
      </c>
      <c r="I125" s="2" t="str">
        <f t="shared" si="1"/>
        <v>Q3</v>
      </c>
    </row>
    <row r="126">
      <c r="A126" s="1">
        <v>2020.0</v>
      </c>
      <c r="B126" s="1" t="s">
        <v>23</v>
      </c>
      <c r="C126" s="1" t="s">
        <v>14</v>
      </c>
      <c r="D126" s="1">
        <v>236.0</v>
      </c>
      <c r="E126" s="1">
        <v>11.0</v>
      </c>
      <c r="F126" s="1">
        <v>2596.0</v>
      </c>
      <c r="G126" s="1">
        <v>3088.0</v>
      </c>
      <c r="H126" s="1">
        <v>84.1</v>
      </c>
      <c r="I126" s="2" t="str">
        <f t="shared" si="1"/>
        <v>Q3</v>
      </c>
    </row>
    <row r="127">
      <c r="A127" s="1">
        <v>2020.0</v>
      </c>
      <c r="B127" s="1" t="s">
        <v>23</v>
      </c>
      <c r="C127" s="1" t="s">
        <v>15</v>
      </c>
      <c r="D127" s="1">
        <v>157.0</v>
      </c>
      <c r="E127" s="1">
        <v>23.0</v>
      </c>
      <c r="F127" s="1">
        <v>3611.0</v>
      </c>
      <c r="G127" s="1">
        <v>4062.0</v>
      </c>
      <c r="H127" s="1">
        <v>88.9</v>
      </c>
      <c r="I127" s="2" t="str">
        <f t="shared" si="1"/>
        <v>Q3</v>
      </c>
    </row>
    <row r="128">
      <c r="A128" s="1">
        <v>2020.0</v>
      </c>
      <c r="B128" s="1" t="s">
        <v>24</v>
      </c>
      <c r="C128" s="1" t="s">
        <v>10</v>
      </c>
      <c r="D128" s="1">
        <v>102.0</v>
      </c>
      <c r="E128" s="1">
        <v>17.0</v>
      </c>
      <c r="F128" s="1">
        <v>1734.0</v>
      </c>
      <c r="G128" s="1">
        <v>2042.0</v>
      </c>
      <c r="H128" s="1">
        <v>84.9</v>
      </c>
      <c r="I128" s="2" t="str">
        <f t="shared" si="1"/>
        <v>Q4</v>
      </c>
    </row>
    <row r="129">
      <c r="A129" s="1">
        <v>2020.0</v>
      </c>
      <c r="B129" s="1" t="s">
        <v>24</v>
      </c>
      <c r="C129" s="1" t="s">
        <v>11</v>
      </c>
      <c r="D129" s="1">
        <v>258.0</v>
      </c>
      <c r="E129" s="1">
        <v>42.0</v>
      </c>
      <c r="F129" s="1">
        <v>10836.0</v>
      </c>
      <c r="G129" s="1">
        <v>12922.0</v>
      </c>
      <c r="H129" s="1">
        <v>83.9</v>
      </c>
      <c r="I129" s="2" t="str">
        <f t="shared" si="1"/>
        <v>Q4</v>
      </c>
    </row>
    <row r="130">
      <c r="A130" s="1">
        <v>2020.0</v>
      </c>
      <c r="B130" s="1" t="s">
        <v>24</v>
      </c>
      <c r="C130" s="1" t="s">
        <v>12</v>
      </c>
      <c r="D130" s="1">
        <v>171.0</v>
      </c>
      <c r="E130" s="1">
        <v>28.0</v>
      </c>
      <c r="F130" s="1">
        <v>4788.0</v>
      </c>
      <c r="G130" s="1">
        <v>5344.0</v>
      </c>
      <c r="H130" s="1">
        <v>89.6</v>
      </c>
      <c r="I130" s="2" t="str">
        <f t="shared" si="1"/>
        <v>Q4</v>
      </c>
    </row>
    <row r="131">
      <c r="A131" s="1">
        <v>2020.0</v>
      </c>
      <c r="B131" s="1" t="s">
        <v>24</v>
      </c>
      <c r="C131" s="1" t="s">
        <v>13</v>
      </c>
      <c r="D131" s="1">
        <v>140.0</v>
      </c>
      <c r="E131" s="1">
        <v>12.0</v>
      </c>
      <c r="F131" s="1">
        <v>1680.0</v>
      </c>
      <c r="G131" s="1">
        <v>1852.0</v>
      </c>
      <c r="H131" s="1">
        <v>90.7</v>
      </c>
      <c r="I131" s="2" t="str">
        <f t="shared" si="1"/>
        <v>Q4</v>
      </c>
    </row>
    <row r="132">
      <c r="A132" s="1">
        <v>2020.0</v>
      </c>
      <c r="B132" s="1" t="s">
        <v>24</v>
      </c>
      <c r="C132" s="1" t="s">
        <v>14</v>
      </c>
      <c r="D132" s="1">
        <v>220.0</v>
      </c>
      <c r="E132" s="1">
        <v>14.0</v>
      </c>
      <c r="F132" s="1">
        <v>3080.0</v>
      </c>
      <c r="G132" s="1">
        <v>3635.0</v>
      </c>
      <c r="H132" s="1">
        <v>84.7</v>
      </c>
      <c r="I132" s="2" t="str">
        <f t="shared" si="1"/>
        <v>Q4</v>
      </c>
    </row>
    <row r="133">
      <c r="A133" s="1">
        <v>2020.0</v>
      </c>
      <c r="B133" s="1" t="s">
        <v>24</v>
      </c>
      <c r="C133" s="1" t="s">
        <v>15</v>
      </c>
      <c r="D133" s="1">
        <v>177.0</v>
      </c>
      <c r="E133" s="1">
        <v>20.0</v>
      </c>
      <c r="F133" s="1">
        <v>3540.0</v>
      </c>
      <c r="G133" s="1">
        <v>3950.0</v>
      </c>
      <c r="H133" s="1">
        <v>89.6</v>
      </c>
      <c r="I133" s="2" t="str">
        <f t="shared" si="1"/>
        <v>Q4</v>
      </c>
    </row>
    <row r="134">
      <c r="A134" s="1">
        <v>2020.0</v>
      </c>
      <c r="B134" s="1" t="s">
        <v>25</v>
      </c>
      <c r="C134" s="1" t="s">
        <v>10</v>
      </c>
      <c r="D134" s="1">
        <v>105.0</v>
      </c>
      <c r="E134" s="1">
        <v>18.0</v>
      </c>
      <c r="F134" s="1">
        <v>1890.0</v>
      </c>
      <c r="G134" s="1">
        <v>2243.0</v>
      </c>
      <c r="H134" s="1">
        <v>84.3</v>
      </c>
      <c r="I134" s="2" t="str">
        <f t="shared" si="1"/>
        <v>Q4</v>
      </c>
    </row>
    <row r="135">
      <c r="A135" s="1">
        <v>2020.0</v>
      </c>
      <c r="B135" s="1" t="s">
        <v>25</v>
      </c>
      <c r="C135" s="1" t="s">
        <v>11</v>
      </c>
      <c r="D135" s="1">
        <v>290.0</v>
      </c>
      <c r="E135" s="1">
        <v>43.0</v>
      </c>
      <c r="F135" s="1">
        <v>12470.0</v>
      </c>
      <c r="G135" s="1">
        <v>13965.0</v>
      </c>
      <c r="H135" s="1">
        <v>89.3</v>
      </c>
      <c r="I135" s="2" t="str">
        <f t="shared" si="1"/>
        <v>Q4</v>
      </c>
    </row>
    <row r="136">
      <c r="A136" s="1">
        <v>2020.0</v>
      </c>
      <c r="B136" s="1" t="s">
        <v>25</v>
      </c>
      <c r="C136" s="1" t="s">
        <v>12</v>
      </c>
      <c r="D136" s="1">
        <v>285.0</v>
      </c>
      <c r="E136" s="1">
        <v>24.0</v>
      </c>
      <c r="F136" s="1">
        <v>6840.0</v>
      </c>
      <c r="G136" s="1">
        <v>7732.0</v>
      </c>
      <c r="H136" s="1">
        <v>88.5</v>
      </c>
      <c r="I136" s="2" t="str">
        <f t="shared" si="1"/>
        <v>Q4</v>
      </c>
    </row>
    <row r="137">
      <c r="A137" s="1">
        <v>2020.0</v>
      </c>
      <c r="B137" s="1" t="s">
        <v>25</v>
      </c>
      <c r="C137" s="1" t="s">
        <v>13</v>
      </c>
      <c r="D137" s="1">
        <v>166.0</v>
      </c>
      <c r="E137" s="1">
        <v>10.0</v>
      </c>
      <c r="F137" s="1">
        <v>1660.0</v>
      </c>
      <c r="G137" s="1">
        <v>1829.0</v>
      </c>
      <c r="H137" s="1">
        <v>90.8</v>
      </c>
      <c r="I137" s="2" t="str">
        <f t="shared" si="1"/>
        <v>Q4</v>
      </c>
    </row>
    <row r="138">
      <c r="A138" s="1">
        <v>2020.0</v>
      </c>
      <c r="B138" s="1" t="s">
        <v>25</v>
      </c>
      <c r="C138" s="1" t="s">
        <v>14</v>
      </c>
      <c r="D138" s="1">
        <v>148.0</v>
      </c>
      <c r="E138" s="1">
        <v>14.0</v>
      </c>
      <c r="F138" s="1">
        <v>2072.0</v>
      </c>
      <c r="G138" s="1">
        <v>2347.0</v>
      </c>
      <c r="H138" s="1">
        <v>88.3</v>
      </c>
      <c r="I138" s="2" t="str">
        <f t="shared" si="1"/>
        <v>Q4</v>
      </c>
    </row>
    <row r="139">
      <c r="A139" s="1">
        <v>2020.0</v>
      </c>
      <c r="B139" s="1" t="s">
        <v>25</v>
      </c>
      <c r="C139" s="1" t="s">
        <v>15</v>
      </c>
      <c r="D139" s="1">
        <v>85.0</v>
      </c>
      <c r="E139" s="1">
        <v>20.0</v>
      </c>
      <c r="F139" s="1">
        <v>1700.0</v>
      </c>
      <c r="G139" s="1">
        <v>1929.0</v>
      </c>
      <c r="H139" s="1">
        <v>88.1</v>
      </c>
      <c r="I139" s="2" t="str">
        <f t="shared" si="1"/>
        <v>Q4</v>
      </c>
    </row>
    <row r="140">
      <c r="A140" s="1">
        <v>2020.0</v>
      </c>
      <c r="B140" s="1" t="s">
        <v>26</v>
      </c>
      <c r="C140" s="1" t="s">
        <v>10</v>
      </c>
      <c r="D140" s="1">
        <v>310.0</v>
      </c>
      <c r="E140" s="1">
        <v>18.0</v>
      </c>
      <c r="F140" s="1">
        <v>5580.0</v>
      </c>
      <c r="G140" s="1">
        <v>6517.0</v>
      </c>
      <c r="H140" s="1">
        <v>85.6</v>
      </c>
      <c r="I140" s="2" t="str">
        <f t="shared" si="1"/>
        <v>Q4</v>
      </c>
    </row>
    <row r="141">
      <c r="A141" s="1">
        <v>2020.0</v>
      </c>
      <c r="B141" s="1" t="s">
        <v>26</v>
      </c>
      <c r="C141" s="1" t="s">
        <v>11</v>
      </c>
      <c r="D141" s="1">
        <v>324.0</v>
      </c>
      <c r="E141" s="1">
        <v>45.0</v>
      </c>
      <c r="F141" s="1">
        <v>14580.0</v>
      </c>
      <c r="G141" s="1">
        <v>17407.0</v>
      </c>
      <c r="H141" s="1">
        <v>83.8</v>
      </c>
      <c r="I141" s="2" t="str">
        <f t="shared" si="1"/>
        <v>Q4</v>
      </c>
    </row>
    <row r="142">
      <c r="A142" s="1">
        <v>2020.0</v>
      </c>
      <c r="B142" s="1" t="s">
        <v>26</v>
      </c>
      <c r="C142" s="1" t="s">
        <v>12</v>
      </c>
      <c r="D142" s="1">
        <v>109.0</v>
      </c>
      <c r="E142" s="1">
        <v>24.0</v>
      </c>
      <c r="F142" s="1">
        <v>2616.0</v>
      </c>
      <c r="G142" s="1">
        <v>2924.0</v>
      </c>
      <c r="H142" s="1">
        <v>89.5</v>
      </c>
      <c r="I142" s="2" t="str">
        <f t="shared" si="1"/>
        <v>Q4</v>
      </c>
    </row>
    <row r="143">
      <c r="A143" s="1">
        <v>2020.0</v>
      </c>
      <c r="B143" s="1" t="s">
        <v>26</v>
      </c>
      <c r="C143" s="1" t="s">
        <v>13</v>
      </c>
      <c r="D143" s="1">
        <v>185.0</v>
      </c>
      <c r="E143" s="1">
        <v>9.0</v>
      </c>
      <c r="F143" s="1">
        <v>1665.0</v>
      </c>
      <c r="G143" s="1">
        <v>1849.0</v>
      </c>
      <c r="H143" s="1">
        <v>90.0</v>
      </c>
      <c r="I143" s="2" t="str">
        <f t="shared" si="1"/>
        <v>Q4</v>
      </c>
    </row>
    <row r="144">
      <c r="A144" s="1">
        <v>2020.0</v>
      </c>
      <c r="B144" s="1" t="s">
        <v>26</v>
      </c>
      <c r="C144" s="1" t="s">
        <v>14</v>
      </c>
      <c r="D144" s="1">
        <v>272.0</v>
      </c>
      <c r="E144" s="1">
        <v>13.0</v>
      </c>
      <c r="F144" s="1">
        <v>3536.0</v>
      </c>
      <c r="G144" s="1">
        <v>4147.0</v>
      </c>
      <c r="H144" s="1">
        <v>85.3</v>
      </c>
      <c r="I144" s="2" t="str">
        <f t="shared" si="1"/>
        <v>Q4</v>
      </c>
    </row>
    <row r="145">
      <c r="A145" s="1">
        <v>2020.0</v>
      </c>
      <c r="B145" s="1" t="s">
        <v>26</v>
      </c>
      <c r="C145" s="1" t="s">
        <v>15</v>
      </c>
      <c r="D145" s="1">
        <v>210.0</v>
      </c>
      <c r="E145" s="1">
        <v>21.0</v>
      </c>
      <c r="F145" s="1">
        <v>4410.0</v>
      </c>
      <c r="G145" s="1">
        <v>5118.0</v>
      </c>
      <c r="H145" s="1">
        <v>86.2</v>
      </c>
      <c r="I145" s="2" t="str">
        <f t="shared" si="1"/>
        <v>Q4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18">
      <c r="H18" s="3"/>
    </row>
  </sheetData>
  <conditionalFormatting sqref="D4:D6 G4:G6 J4:J6 M4:M6 P4:P6 S4:S6 V4:V6 Y4:Y6 AB4:AB6 AE4:AE6 AH4:AH6 AK4:AK6 AN4:AN6">
    <cfRule type="cellIs" dxfId="0" priority="1" operator="lessThan">
      <formula>0.85</formula>
    </cfRule>
  </conditionalFormatting>
  <conditionalFormatting sqref="D4:D6 G4:G6 J4:J6 M4:M6 P4:P6 S4:S6 V4:V6 Y4:Y6 AB4:AB6 AE4:AE6 AH4:AH6 AK4:AK6 AN4:AN6">
    <cfRule type="cellIs" dxfId="1" priority="2" operator="between">
      <formula>0.85</formula>
      <formula>1</formula>
    </cfRule>
  </conditionalFormatting>
  <conditionalFormatting sqref="D4:D6 G4:G6 J4:J6 M4:M6 P4:P6 S4:S6 V4:V6 Y4:Y6 AB4:AB6 AE4:AE6 AH4:AH6 AK4:AK6 AN4:AN6">
    <cfRule type="cellIs" dxfId="2" priority="3" operator="greaterThanOrEqual">
      <formula>1</formula>
    </cfRule>
  </conditionalFormatting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38</v>
      </c>
      <c r="B1" s="4" t="s">
        <v>0</v>
      </c>
      <c r="C1" s="4" t="s">
        <v>1</v>
      </c>
      <c r="D1" s="4" t="s">
        <v>39</v>
      </c>
      <c r="E1" s="4" t="s">
        <v>40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41</v>
      </c>
    </row>
    <row r="2">
      <c r="A2" s="5">
        <v>43477.0</v>
      </c>
      <c r="B2" s="1">
        <v>2019.0</v>
      </c>
      <c r="C2" s="1" t="s">
        <v>9</v>
      </c>
      <c r="D2" s="1" t="s">
        <v>34</v>
      </c>
      <c r="E2" s="1" t="s">
        <v>42</v>
      </c>
      <c r="F2" s="1" t="s">
        <v>10</v>
      </c>
      <c r="G2" s="1">
        <v>377.0</v>
      </c>
      <c r="H2" s="1">
        <v>15.0</v>
      </c>
      <c r="I2" s="1">
        <v>5655.0</v>
      </c>
      <c r="J2" s="1">
        <v>6221.0</v>
      </c>
      <c r="K2" s="1">
        <v>220.0</v>
      </c>
    </row>
    <row r="3">
      <c r="A3" s="5">
        <v>43483.0</v>
      </c>
      <c r="B3" s="1">
        <v>2019.0</v>
      </c>
      <c r="C3" s="1" t="s">
        <v>9</v>
      </c>
      <c r="D3" s="1" t="s">
        <v>34</v>
      </c>
      <c r="E3" s="1" t="s">
        <v>42</v>
      </c>
      <c r="F3" s="1" t="s">
        <v>11</v>
      </c>
      <c r="G3" s="1">
        <v>190.0</v>
      </c>
      <c r="H3" s="1">
        <v>43.0</v>
      </c>
      <c r="I3" s="1">
        <v>8170.0</v>
      </c>
      <c r="J3" s="1">
        <v>8987.0</v>
      </c>
      <c r="K3" s="1">
        <v>300.0</v>
      </c>
    </row>
    <row r="4">
      <c r="A4" s="5">
        <v>43501.0</v>
      </c>
      <c r="B4" s="1">
        <v>2019.0</v>
      </c>
      <c r="C4" s="1" t="s">
        <v>16</v>
      </c>
      <c r="D4" s="1" t="s">
        <v>34</v>
      </c>
      <c r="E4" s="1" t="s">
        <v>42</v>
      </c>
      <c r="F4" s="1" t="s">
        <v>13</v>
      </c>
      <c r="G4" s="1">
        <v>329.0</v>
      </c>
      <c r="H4" s="1">
        <v>9.0</v>
      </c>
      <c r="I4" s="1">
        <v>2961.0</v>
      </c>
      <c r="J4" s="1">
        <v>3257.0</v>
      </c>
      <c r="K4" s="1">
        <v>180.0</v>
      </c>
    </row>
    <row r="5">
      <c r="A5" s="5">
        <v>43516.0</v>
      </c>
      <c r="B5" s="1">
        <v>2019.0</v>
      </c>
      <c r="C5" s="1" t="s">
        <v>16</v>
      </c>
      <c r="D5" s="1" t="s">
        <v>34</v>
      </c>
      <c r="E5" s="1" t="s">
        <v>42</v>
      </c>
      <c r="F5" s="1" t="s">
        <v>14</v>
      </c>
      <c r="G5" s="1">
        <v>224.0</v>
      </c>
      <c r="H5" s="1">
        <v>13.0</v>
      </c>
      <c r="I5" s="1">
        <v>2912.0</v>
      </c>
      <c r="J5" s="1">
        <v>3230.0</v>
      </c>
      <c r="K5" s="1">
        <v>150.0</v>
      </c>
    </row>
    <row r="6">
      <c r="A6" s="5">
        <v>43534.0</v>
      </c>
      <c r="B6" s="1">
        <v>2019.0</v>
      </c>
      <c r="C6" s="1" t="s">
        <v>17</v>
      </c>
      <c r="D6" s="1" t="s">
        <v>34</v>
      </c>
      <c r="E6" s="1" t="s">
        <v>42</v>
      </c>
      <c r="F6" s="1" t="s">
        <v>15</v>
      </c>
      <c r="G6" s="1">
        <v>169.0</v>
      </c>
      <c r="H6" s="1">
        <v>22.0</v>
      </c>
      <c r="I6" s="1">
        <v>3718.0</v>
      </c>
      <c r="J6" s="1">
        <v>4100.0</v>
      </c>
      <c r="K6" s="1">
        <v>200.0</v>
      </c>
    </row>
    <row r="7">
      <c r="A7" s="5">
        <v>43569.0</v>
      </c>
      <c r="B7" s="1">
        <v>2019.0</v>
      </c>
      <c r="C7" s="1" t="s">
        <v>18</v>
      </c>
      <c r="D7" s="1" t="s">
        <v>35</v>
      </c>
      <c r="E7" s="1" t="s">
        <v>42</v>
      </c>
      <c r="F7" s="1" t="s">
        <v>12</v>
      </c>
      <c r="G7" s="1">
        <v>102.0</v>
      </c>
      <c r="H7" s="1">
        <v>27.0</v>
      </c>
      <c r="I7" s="1">
        <v>2754.0</v>
      </c>
      <c r="J7" s="1">
        <v>3029.0</v>
      </c>
      <c r="K7" s="1">
        <v>140.0</v>
      </c>
    </row>
    <row r="8">
      <c r="A8" s="5">
        <v>43607.0</v>
      </c>
      <c r="B8" s="1">
        <v>2019.0</v>
      </c>
      <c r="C8" s="1" t="s">
        <v>19</v>
      </c>
      <c r="D8" s="1" t="s">
        <v>35</v>
      </c>
      <c r="E8" s="1" t="s">
        <v>42</v>
      </c>
      <c r="F8" s="1" t="s">
        <v>10</v>
      </c>
      <c r="G8" s="1">
        <v>337.0</v>
      </c>
      <c r="H8" s="1">
        <v>16.0</v>
      </c>
      <c r="I8" s="1">
        <v>5392.0</v>
      </c>
      <c r="J8" s="1">
        <v>5890.0</v>
      </c>
      <c r="K8" s="1">
        <v>190.0</v>
      </c>
    </row>
    <row r="9">
      <c r="A9" s="5">
        <v>43634.0</v>
      </c>
      <c r="B9" s="1">
        <v>2019.0</v>
      </c>
      <c r="C9" s="1" t="s">
        <v>20</v>
      </c>
      <c r="D9" s="1" t="s">
        <v>35</v>
      </c>
      <c r="E9" s="1" t="s">
        <v>42</v>
      </c>
      <c r="F9" s="1" t="s">
        <v>11</v>
      </c>
      <c r="G9" s="1">
        <v>329.0</v>
      </c>
      <c r="H9" s="1">
        <v>46.0</v>
      </c>
      <c r="I9" s="1">
        <v>15134.0</v>
      </c>
      <c r="J9" s="1">
        <v>16550.0</v>
      </c>
      <c r="K9" s="1">
        <v>340.0</v>
      </c>
    </row>
    <row r="10">
      <c r="A10" s="5">
        <v>43653.0</v>
      </c>
      <c r="B10" s="1">
        <v>2019.0</v>
      </c>
      <c r="C10" s="1" t="s">
        <v>21</v>
      </c>
      <c r="D10" s="1" t="s">
        <v>36</v>
      </c>
      <c r="E10" s="1" t="s">
        <v>42</v>
      </c>
      <c r="F10" s="1" t="s">
        <v>13</v>
      </c>
      <c r="G10" s="1">
        <v>53.0</v>
      </c>
      <c r="H10" s="1">
        <v>10.0</v>
      </c>
      <c r="I10" s="1">
        <v>530.0</v>
      </c>
      <c r="J10" s="1">
        <v>583.0</v>
      </c>
      <c r="K10" s="1">
        <v>90.0</v>
      </c>
    </row>
    <row r="11">
      <c r="A11" s="5">
        <v>43672.0</v>
      </c>
      <c r="B11" s="1">
        <v>2019.0</v>
      </c>
      <c r="C11" s="1" t="s">
        <v>21</v>
      </c>
      <c r="D11" s="1" t="s">
        <v>36</v>
      </c>
      <c r="E11" s="1" t="s">
        <v>42</v>
      </c>
      <c r="F11" s="1" t="s">
        <v>10</v>
      </c>
      <c r="G11" s="1">
        <v>400.0</v>
      </c>
      <c r="H11" s="1">
        <v>15.0</v>
      </c>
      <c r="I11" s="1">
        <v>6000.0</v>
      </c>
      <c r="J11" s="1">
        <v>6600.0</v>
      </c>
      <c r="K11" s="1">
        <v>220.0</v>
      </c>
    </row>
    <row r="12">
      <c r="A12" s="5">
        <v>43688.0</v>
      </c>
      <c r="B12" s="1">
        <v>2019.0</v>
      </c>
      <c r="C12" s="1" t="s">
        <v>22</v>
      </c>
      <c r="D12" s="1" t="s">
        <v>36</v>
      </c>
      <c r="E12" s="1" t="s">
        <v>42</v>
      </c>
      <c r="F12" s="1" t="s">
        <v>14</v>
      </c>
      <c r="G12" s="1">
        <v>180.0</v>
      </c>
      <c r="H12" s="1">
        <v>12.0</v>
      </c>
      <c r="I12" s="1">
        <v>2160.0</v>
      </c>
      <c r="J12" s="1">
        <v>2350.0</v>
      </c>
      <c r="K12" s="1">
        <v>120.0</v>
      </c>
    </row>
    <row r="13">
      <c r="A13" s="5">
        <v>43711.0</v>
      </c>
      <c r="B13" s="1">
        <v>2019.0</v>
      </c>
      <c r="C13" s="1" t="s">
        <v>23</v>
      </c>
      <c r="D13" s="1" t="s">
        <v>36</v>
      </c>
      <c r="E13" s="1" t="s">
        <v>42</v>
      </c>
      <c r="F13" s="1" t="s">
        <v>12</v>
      </c>
      <c r="G13" s="1">
        <v>280.0</v>
      </c>
      <c r="H13" s="1">
        <v>25.0</v>
      </c>
      <c r="I13" s="1">
        <v>7000.0</v>
      </c>
      <c r="J13" s="1">
        <v>7700.0</v>
      </c>
      <c r="K13" s="1">
        <v>250.0</v>
      </c>
    </row>
    <row r="14">
      <c r="A14" s="5">
        <v>43735.0</v>
      </c>
      <c r="B14" s="1">
        <v>2019.0</v>
      </c>
      <c r="C14" s="1" t="s">
        <v>23</v>
      </c>
      <c r="D14" s="1" t="s">
        <v>36</v>
      </c>
      <c r="E14" s="1" t="s">
        <v>42</v>
      </c>
      <c r="F14" s="1" t="s">
        <v>15</v>
      </c>
      <c r="G14" s="1">
        <v>200.0</v>
      </c>
      <c r="H14" s="1">
        <v>21.0</v>
      </c>
      <c r="I14" s="1">
        <v>4200.0</v>
      </c>
      <c r="J14" s="1">
        <v>4550.0</v>
      </c>
      <c r="K14" s="1">
        <v>180.0</v>
      </c>
    </row>
    <row r="15">
      <c r="A15" s="5">
        <v>43753.0</v>
      </c>
      <c r="B15" s="1">
        <v>2019.0</v>
      </c>
      <c r="C15" s="1" t="s">
        <v>24</v>
      </c>
      <c r="D15" s="1" t="s">
        <v>37</v>
      </c>
      <c r="E15" s="1" t="s">
        <v>42</v>
      </c>
      <c r="F15" s="1" t="s">
        <v>13</v>
      </c>
      <c r="G15" s="1">
        <v>310.0</v>
      </c>
      <c r="H15" s="1">
        <v>9.0</v>
      </c>
      <c r="I15" s="1">
        <v>2790.0</v>
      </c>
      <c r="J15" s="1">
        <v>3070.0</v>
      </c>
      <c r="K15" s="1">
        <v>170.0</v>
      </c>
    </row>
    <row r="16">
      <c r="A16" s="5">
        <v>43788.0</v>
      </c>
      <c r="B16" s="1">
        <v>2019.0</v>
      </c>
      <c r="C16" s="1" t="s">
        <v>25</v>
      </c>
      <c r="D16" s="1" t="s">
        <v>37</v>
      </c>
      <c r="E16" s="1" t="s">
        <v>42</v>
      </c>
      <c r="F16" s="1" t="s">
        <v>11</v>
      </c>
      <c r="G16" s="1">
        <v>250.0</v>
      </c>
      <c r="H16" s="1">
        <v>47.0</v>
      </c>
      <c r="I16" s="1">
        <v>11750.0</v>
      </c>
      <c r="J16" s="1">
        <v>12800.0</v>
      </c>
      <c r="K16" s="1">
        <v>400.0</v>
      </c>
    </row>
    <row r="17">
      <c r="A17" s="5">
        <v>43805.0</v>
      </c>
      <c r="B17" s="1">
        <v>2019.0</v>
      </c>
      <c r="C17" s="1" t="s">
        <v>26</v>
      </c>
      <c r="D17" s="1" t="s">
        <v>37</v>
      </c>
      <c r="E17" s="1" t="s">
        <v>42</v>
      </c>
      <c r="F17" s="1" t="s">
        <v>10</v>
      </c>
      <c r="G17" s="1">
        <v>500.0</v>
      </c>
      <c r="H17" s="1">
        <v>14.0</v>
      </c>
      <c r="I17" s="1">
        <v>7000.0</v>
      </c>
      <c r="J17" s="1">
        <v>7700.0</v>
      </c>
      <c r="K17" s="1">
        <v>250.0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1" t="s">
        <v>45</v>
      </c>
    </row>
    <row r="2">
      <c r="F2" s="2">
        <f t="shared" ref="F2:F3" si="1">B2/C2</f>
        <v>0.9121169152</v>
      </c>
    </row>
    <row r="3">
      <c r="F3" s="2">
        <f t="shared" si="1"/>
        <v>0.9121169152</v>
      </c>
    </row>
  </sheetData>
  <drawing r:id="rId2"/>
</worksheet>
</file>