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52" yWindow="3012" windowWidth="23256" windowHeight="8052"/>
  </bookViews>
  <sheets>
    <sheet name="Raw" sheetId="5" r:id="rId1"/>
    <sheet name="Summary" sheetId="1" r:id="rId2"/>
    <sheet name="Format" sheetId="2" state="hidden" r:id="rId3"/>
  </sheets>
  <definedNames>
    <definedName name="_xlnm._FilterDatabase" localSheetId="0" hidden="1">Raw!$A$1:$AV$1</definedName>
  </definedNames>
  <calcPr calcId="145621"/>
</workbook>
</file>

<file path=xl/calcChain.xml><?xml version="1.0" encoding="utf-8"?>
<calcChain xmlns="http://schemas.openxmlformats.org/spreadsheetml/2006/main">
  <c r="AV20" i="2" l="1"/>
  <c r="AU20" i="2"/>
  <c r="AT20" i="2"/>
  <c r="AS20" i="2"/>
  <c r="AR20" i="2"/>
  <c r="AQ20" i="2"/>
  <c r="J11" i="2" l="1"/>
  <c r="D11" i="2"/>
</calcChain>
</file>

<file path=xl/sharedStrings.xml><?xml version="1.0" encoding="utf-8"?>
<sst xmlns="http://schemas.openxmlformats.org/spreadsheetml/2006/main" count="137" uniqueCount="110">
  <si>
    <t>Next Sourcing Bangladesh</t>
  </si>
  <si>
    <t>LC and Open Account Payment  Position as at 30 April 2020 (Paid &amp; Not yet Paid)</t>
  </si>
  <si>
    <t>Year</t>
  </si>
  <si>
    <t>Mth</t>
  </si>
  <si>
    <t>Ship mode</t>
  </si>
  <si>
    <t>No Shipping Doc. Receipt Date   (no. of invoice)</t>
  </si>
  <si>
    <t>No of days</t>
  </si>
  <si>
    <t>Paid/ Not yet paid</t>
  </si>
  <si>
    <t>no. of invoice "presented to bank" during 27/04/2020 -04/05/2020)</t>
  </si>
  <si>
    <t>Inv date to doc receipt date by BD                                                             (no. of invoices)</t>
  </si>
  <si>
    <t>Bank doc to HK from doc receipt by BD                                       (no. of invoices)</t>
  </si>
  <si>
    <t>Bank doc reciept by HK to Payment  (no. of invoices)</t>
  </si>
  <si>
    <t>Inv date to doc receipt date by BD                                                             (no of invoices)</t>
  </si>
  <si>
    <t>Bank doc to HK from doc receipt by BD                                       (no of invoices)</t>
  </si>
  <si>
    <t>Bank doc reciept by HK to Payment  (no of invoices)</t>
  </si>
  <si>
    <t>Dec</t>
  </si>
  <si>
    <t>Ecoair</t>
  </si>
  <si>
    <t>1 - 20</t>
  </si>
  <si>
    <t>1 - 10</t>
  </si>
  <si>
    <t>Paid</t>
  </si>
  <si>
    <t>21 - 40</t>
  </si>
  <si>
    <t>11 - 20</t>
  </si>
  <si>
    <t>Not Yet Paid</t>
  </si>
  <si>
    <t>41 - 60</t>
  </si>
  <si>
    <t>21 - 30</t>
  </si>
  <si>
    <t>Not Yet Paid (Presented To Bank)</t>
  </si>
  <si>
    <t>61 - 80</t>
  </si>
  <si>
    <t>31 - 40</t>
  </si>
  <si>
    <t>81 - 100</t>
  </si>
  <si>
    <t>41 - 50</t>
  </si>
  <si>
    <t>&gt; 100</t>
  </si>
  <si>
    <t>&gt; 50</t>
  </si>
  <si>
    <t xml:space="preserve">Sub-total </t>
  </si>
  <si>
    <t>Total</t>
  </si>
  <si>
    <t>LC and Open Account Payment  Position as at dd MMM yyyy (Paid &amp; Not yet Paid)</t>
  </si>
  <si>
    <t>no. of invoice "presented to bank" during dd/MM/yyyy - dd/MM/yyyy)</t>
  </si>
  <si>
    <t>Invoice No</t>
  </si>
  <si>
    <t>Invoice Date</t>
  </si>
  <si>
    <t>Season</t>
  </si>
  <si>
    <t>Prod Team</t>
  </si>
  <si>
    <t>Supplier Name</t>
  </si>
  <si>
    <t>Item No</t>
  </si>
  <si>
    <t>Contract No</t>
  </si>
  <si>
    <t>Dly No</t>
  </si>
  <si>
    <t>Seq No</t>
  </si>
  <si>
    <t>Destination</t>
  </si>
  <si>
    <t>Purchase Term</t>
  </si>
  <si>
    <t>Loading Port</t>
  </si>
  <si>
    <t>Shipped Qty</t>
  </si>
  <si>
    <t>Ccy</t>
  </si>
  <si>
    <t>NSL-to- NUK Inv. Amt</t>
  </si>
  <si>
    <t>NSL-to -NUK Inv. Amt (USD)</t>
  </si>
  <si>
    <t>Ttl FOB Amt For CMT</t>
  </si>
  <si>
    <t>Ttl FOB Amt For CMT (USD)</t>
  </si>
  <si>
    <t>Sup. Inv No</t>
  </si>
  <si>
    <t>Sup Inv Amt</t>
  </si>
  <si>
    <t>Sup Inv Amt (USD)</t>
  </si>
  <si>
    <t>L/C Payment Checked Date</t>
  </si>
  <si>
    <t>Shipment Method</t>
  </si>
  <si>
    <t>C/O</t>
  </si>
  <si>
    <t>Departure Date</t>
  </si>
  <si>
    <t>Account Payable Date</t>
  </si>
  <si>
    <t>Payment Term</t>
  </si>
  <si>
    <t>L/C No</t>
  </si>
  <si>
    <t>LC Issue Date</t>
  </si>
  <si>
    <t>LC Expiry Date</t>
  </si>
  <si>
    <t>L/C Bill Ref No</t>
  </si>
  <si>
    <t>QA Commission (USD)</t>
  </si>
  <si>
    <t>UT Comm &amp; Service Charge (USD)</t>
  </si>
  <si>
    <t>Shipping Doc. Receipt Date</t>
  </si>
  <si>
    <t>Cost Of Good Sold - Settlement Date</t>
  </si>
  <si>
    <t>Invoice Date vs Shipping Doc. Receipt Date</t>
  </si>
  <si>
    <t>Shipping Doc. Receipt Date vs LC Check Date</t>
  </si>
  <si>
    <t>LC Check Date vs Settlement Date</t>
  </si>
  <si>
    <t>Invoice Date vs Report Date</t>
  </si>
  <si>
    <t>Any Manifest</t>
  </si>
  <si>
    <t>IsPaid</t>
  </si>
  <si>
    <t>LC_Additional_Remark</t>
  </si>
  <si>
    <t>Year_Invoice_Date</t>
  </si>
  <si>
    <t>Month_Invoice_Date</t>
  </si>
  <si>
    <t>Invoice Date vs Shipping Doc Receipt Date (Range)</t>
  </si>
  <si>
    <t>Shipping Doc Receipt Date vs LC Pay Chk Date (Range)</t>
  </si>
  <si>
    <t>LC Check Date vs Settlement Date (Range)</t>
  </si>
  <si>
    <t>No Ship Doc Receipt Date (Range)</t>
  </si>
  <si>
    <t>BDR/18475/2019</t>
  </si>
  <si>
    <t>2020-01-26</t>
  </si>
  <si>
    <t>A/W 2020</t>
  </si>
  <si>
    <t>WNTN</t>
  </si>
  <si>
    <t>PIONEER KNITWEARS (BD) LTD.</t>
  </si>
  <si>
    <t>991633</t>
  </si>
  <si>
    <t>ZC8433815</t>
  </si>
  <si>
    <t/>
  </si>
  <si>
    <t>UK</t>
  </si>
  <si>
    <t>FOB</t>
  </si>
  <si>
    <t>BDCGP</t>
  </si>
  <si>
    <t>USD</t>
  </si>
  <si>
    <t>PKL/00385/2020 (A)</t>
  </si>
  <si>
    <t>2020-02-13</t>
  </si>
  <si>
    <t>SEA</t>
  </si>
  <si>
    <t>BD</t>
  </si>
  <si>
    <t>2020-01-28</t>
  </si>
  <si>
    <t>2020-02-14</t>
  </si>
  <si>
    <t>L/C AT SIGHT</t>
  </si>
  <si>
    <t>253012248644-G</t>
  </si>
  <si>
    <t>2019-12-19</t>
  </si>
  <si>
    <t>2020-04-07</t>
  </si>
  <si>
    <t>253012248644PAY001</t>
  </si>
  <si>
    <t>2020-02-07</t>
  </si>
  <si>
    <t>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</si>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</sst>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49" fontId="1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1" fillId="0" borderId="5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49" fontId="0" fillId="0" borderId="6" xfId="0" quotePrefix="1" applyNumberFormat="1" applyBorder="1" applyAlignment="1">
      <alignment horizontal="center" vertical="top"/>
    </xf>
    <xf numFmtId="49" fontId="0" fillId="0" borderId="0" xfId="0" quotePrefix="1" applyNumberFormat="1" applyBorder="1" applyAlignment="1">
      <alignment horizontal="center" vertical="top"/>
    </xf>
    <xf numFmtId="0" fontId="0" fillId="0" borderId="6" xfId="0" quotePrefix="1" applyNumberFormat="1" applyBorder="1" applyAlignment="1">
      <alignment horizontal="center" vertical="top"/>
    </xf>
    <xf numFmtId="49" fontId="0" fillId="0" borderId="5" xfId="0" quotePrefix="1" applyNumberFormat="1" applyBorder="1" applyAlignment="1">
      <alignment horizontal="center" vertical="top"/>
    </xf>
    <xf numFmtId="0" fontId="0" fillId="0" borderId="5" xfId="0" quotePrefix="1" applyNumberForma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4" xfId="0" applyFill="1" applyBorder="1" applyAlignment="1">
      <alignment horizontal="center" vertical="top"/>
    </xf>
    <xf numFmtId="49" fontId="0" fillId="0" borderId="7" xfId="0" quotePrefix="1" applyNumberFormat="1" applyBorder="1" applyAlignment="1">
      <alignment horizontal="center" vertical="top"/>
    </xf>
    <xf numFmtId="0" fontId="0" fillId="0" borderId="7" xfId="0" quotePrefix="1" applyNumberForma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49" fontId="0" fillId="0" borderId="8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49" fontId="0" fillId="0" borderId="10" xfId="0" quotePrefix="1" applyNumberFormat="1" applyBorder="1" applyAlignment="1">
      <alignment horizontal="center" vertical="top"/>
    </xf>
    <xf numFmtId="0" fontId="2" fillId="0" borderId="12" xfId="0" applyFont="1" applyBorder="1" applyAlignment="1">
      <alignment vertical="top"/>
    </xf>
    <xf numFmtId="0" fontId="0" fillId="0" borderId="11" xfId="0" applyBorder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center"/>
    </xf>
    <xf numFmtId="0" fontId="0" fillId="0" borderId="7" xfId="0" applyBorder="1"/>
    <xf numFmtId="0" fontId="1" fillId="0" borderId="5" xfId="0" applyFont="1" applyBorder="1" applyAlignment="1">
      <alignment horizontal="left" vertical="top"/>
    </xf>
    <xf numFmtId="0" fontId="3" fillId="0" borderId="5" xfId="0" applyFont="1" applyBorder="1" applyAlignment="1">
      <alignment vertical="top"/>
    </xf>
    <xf numFmtId="49" fontId="0" fillId="0" borderId="2" xfId="0" applyNumberFormat="1" applyBorder="1" applyAlignment="1">
      <alignment horizontal="center" vertical="top"/>
    </xf>
    <xf numFmtId="0" fontId="0" fillId="0" borderId="0" xfId="0" applyNumberFormat="1"/>
    <xf numFmtId="0" fontId="4" fillId="0" borderId="0" xfId="0" applyFont="1" applyFill="1" applyBorder="1"/>
    <xf numFmtId="0" fontId="4" fillId="2" borderId="1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0" fillId="3" borderId="15" xfId="0" applyFont="1" applyFill="1" applyBorder="1"/>
    <xf numFmtId="43" fontId="0" fillId="3" borderId="14" xfId="1" applyFont="1" applyFill="1" applyBorder="1"/>
    <xf numFmtId="164" fontId="0" fillId="3" borderId="14" xfId="1" applyNumberFormat="1" applyFont="1" applyFill="1" applyBorder="1"/>
    <xf numFmtId="1" fontId="0" fillId="3" borderId="14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"/>
  <sheetViews>
    <sheetView tabSelected="1" workbookViewId="0"/>
  </sheetViews>
  <sheetFormatPr defaultRowHeight="14.4" x14ac:dyDescent="0.3"/>
  <cols>
    <col min="1" max="1" width="16.6640625" customWidth="1"/>
    <col min="2" max="2" width="18.33203125" customWidth="1"/>
    <col min="3" max="3" width="13.6640625" customWidth="1"/>
    <col min="4" max="4" width="22.109375" customWidth="1"/>
    <col min="5" max="5" width="31" customWidth="1"/>
    <col min="6" max="6" width="12.5546875" customWidth="1"/>
    <col min="7" max="7" width="15.33203125" customWidth="1"/>
    <col min="8" max="8" width="14" customWidth="1"/>
    <col min="9" max="9" width="12.88671875" customWidth="1"/>
    <col min="10" max="11" width="18.5546875" customWidth="1"/>
    <col min="12" max="12" width="16.6640625" customWidth="1"/>
    <col min="13" max="13" width="16.109375" customWidth="1"/>
    <col min="15" max="15" width="22.44140625" bestFit="1" customWidth="1"/>
    <col min="16" max="16" width="28.33203125" bestFit="1" customWidth="1"/>
    <col min="17" max="17" width="21.6640625" bestFit="1" customWidth="1"/>
    <col min="18" max="18" width="27.44140625" bestFit="1" customWidth="1"/>
    <col min="19" max="19" width="23.44140625" customWidth="1"/>
    <col min="20" max="20" width="14.6640625" customWidth="1"/>
    <col min="21" max="21" width="19.6640625" bestFit="1" customWidth="1"/>
    <col min="22" max="22" width="27.44140625" bestFit="1" customWidth="1"/>
    <col min="23" max="23" width="19.6640625" bestFit="1" customWidth="1"/>
    <col min="24" max="24" width="9" customWidth="1"/>
    <col min="25" max="25" width="22.109375" customWidth="1"/>
    <col min="26" max="26" width="22.6640625" bestFit="1" customWidth="1"/>
    <col min="27" max="27" width="19.88671875" customWidth="1"/>
    <col min="28" max="28" width="13.109375" customWidth="1"/>
    <col min="29" max="29" width="17.109375" customWidth="1"/>
    <col min="30" max="30" width="15.88671875" bestFit="1" customWidth="1"/>
    <col min="31" max="31" width="16" bestFit="1" customWidth="1"/>
    <col min="32" max="32" width="23.109375" bestFit="1" customWidth="1"/>
    <col min="33" max="33" width="33.5546875" bestFit="1" customWidth="1"/>
    <col min="34" max="34" width="27.44140625" bestFit="1" customWidth="1"/>
    <col min="35" max="35" width="36.33203125" bestFit="1" customWidth="1"/>
    <col min="36" max="36" width="41.6640625" bestFit="1" customWidth="1"/>
    <col min="37" max="37" width="43" bestFit="1" customWidth="1"/>
    <col min="38" max="38" width="33.5546875" bestFit="1" customWidth="1"/>
    <col min="39" max="39" width="28.109375" bestFit="1" customWidth="1"/>
    <col min="40" max="40" width="15.109375" bestFit="1" customWidth="1"/>
    <col min="41" max="41" width="9.44140625" customWidth="1"/>
    <col min="42" max="42" width="23.6640625" bestFit="1" customWidth="1"/>
    <col min="43" max="43" width="20.109375" bestFit="1" customWidth="1"/>
    <col min="44" max="44" width="22.109375" bestFit="1" customWidth="1"/>
    <col min="45" max="45" width="48.6640625" bestFit="1" customWidth="1"/>
    <col min="46" max="46" width="51.5546875" bestFit="1" customWidth="1"/>
    <col min="47" max="47" width="41.109375" bestFit="1" customWidth="1"/>
    <col min="48" max="48" width="33.5546875" bestFit="1" customWidth="1"/>
  </cols>
  <sheetData>
    <row r="1" spans="1:48" s="43" customFormat="1" ht="15" x14ac:dyDescent="0.25">
      <c r="A1" s="44" t="s">
        <v>36</v>
      </c>
      <c r="B1" s="44" t="s">
        <v>37</v>
      </c>
      <c r="C1" s="44" t="s">
        <v>38</v>
      </c>
      <c r="D1" s="44" t="s">
        <v>39</v>
      </c>
      <c r="E1" s="44" t="s">
        <v>40</v>
      </c>
      <c r="F1" s="44" t="s">
        <v>41</v>
      </c>
      <c r="G1" s="44" t="s">
        <v>42</v>
      </c>
      <c r="H1" s="44" t="s">
        <v>43</v>
      </c>
      <c r="I1" s="44" t="s">
        <v>44</v>
      </c>
      <c r="J1" s="44" t="s">
        <v>45</v>
      </c>
      <c r="K1" s="44" t="s">
        <v>46</v>
      </c>
      <c r="L1" s="44" t="s">
        <v>47</v>
      </c>
      <c r="M1" s="44" t="s">
        <v>48</v>
      </c>
      <c r="N1" s="44" t="s">
        <v>49</v>
      </c>
      <c r="O1" s="44" t="s">
        <v>50</v>
      </c>
      <c r="P1" s="44" t="s">
        <v>51</v>
      </c>
      <c r="Q1" s="44" t="s">
        <v>52</v>
      </c>
      <c r="R1" s="44" t="s">
        <v>53</v>
      </c>
      <c r="S1" s="44" t="s">
        <v>54</v>
      </c>
      <c r="T1" s="44" t="s">
        <v>55</v>
      </c>
      <c r="U1" s="44" t="s">
        <v>56</v>
      </c>
      <c r="V1" s="44" t="s">
        <v>57</v>
      </c>
      <c r="W1" s="44" t="s">
        <v>58</v>
      </c>
      <c r="X1" s="44" t="s">
        <v>59</v>
      </c>
      <c r="Y1" s="44" t="s">
        <v>60</v>
      </c>
      <c r="Z1" s="44" t="s">
        <v>61</v>
      </c>
      <c r="AA1" s="44" t="s">
        <v>62</v>
      </c>
      <c r="AB1" s="44" t="s">
        <v>63</v>
      </c>
      <c r="AC1" s="44" t="s">
        <v>64</v>
      </c>
      <c r="AD1" s="44" t="s">
        <v>65</v>
      </c>
      <c r="AE1" s="44" t="s">
        <v>66</v>
      </c>
      <c r="AF1" s="44" t="s">
        <v>67</v>
      </c>
      <c r="AG1" s="44" t="s">
        <v>68</v>
      </c>
      <c r="AH1" s="44" t="s">
        <v>69</v>
      </c>
      <c r="AI1" s="44" t="s">
        <v>70</v>
      </c>
      <c r="AJ1" s="44" t="s">
        <v>71</v>
      </c>
      <c r="AK1" s="44" t="s">
        <v>72</v>
      </c>
      <c r="AL1" s="44" t="s">
        <v>73</v>
      </c>
      <c r="AM1" s="44" t="s">
        <v>74</v>
      </c>
      <c r="AN1" s="44" t="s">
        <v>75</v>
      </c>
      <c r="AO1" s="44" t="s">
        <v>76</v>
      </c>
      <c r="AP1" s="44" t="s">
        <v>77</v>
      </c>
      <c r="AQ1" s="44" t="s">
        <v>78</v>
      </c>
      <c r="AR1" s="44" t="s">
        <v>79</v>
      </c>
      <c r="AS1" s="44" t="s">
        <v>80</v>
      </c>
      <c r="AT1" s="44" t="s">
        <v>81</v>
      </c>
      <c r="AU1" s="44" t="s">
        <v>82</v>
      </c>
      <c r="AV1" s="44" t="s">
        <v>83</v>
      </c>
    </row>
    <row r="2" spans="1:48" ht="15" x14ac:dyDescent="0.25">
      <c r="AM2" s="42"/>
      <c r="AQ2" s="42"/>
      <c r="AR2" s="42"/>
      <c r="AS2" s="42"/>
      <c r="AT2" s="42"/>
      <c r="AU2" s="42"/>
      <c r="AV2" s="42"/>
    </row>
    <row r="3" spans="1:48" ht="15" x14ac:dyDescent="0.25">
      <c r="AM3" s="42"/>
      <c r="AQ3" s="42"/>
      <c r="AR3" s="42"/>
      <c r="AS3" s="42"/>
      <c r="AT3" s="42"/>
      <c r="AU3" s="42"/>
      <c r="AV3" s="42"/>
    </row>
    <row r="4" spans="1:48" ht="15" x14ac:dyDescent="0.25">
      <c r="AM4" s="42"/>
      <c r="AQ4" s="42"/>
      <c r="AR4" s="42"/>
      <c r="AS4" s="42"/>
      <c r="AT4" s="42"/>
      <c r="AU4" s="42"/>
      <c r="AV4" s="42"/>
    </row>
    <row r="5" spans="1:48" ht="15" x14ac:dyDescent="0.25">
      <c r="AM5" s="42"/>
      <c r="AQ5" s="42"/>
      <c r="AR5" s="42"/>
      <c r="AS5" s="42"/>
      <c r="AT5" s="42"/>
      <c r="AU5" s="42"/>
      <c r="AV5" s="42"/>
    </row>
    <row r="6" spans="1:48" ht="15" x14ac:dyDescent="0.25">
      <c r="AM6" s="42"/>
      <c r="AQ6" s="42"/>
      <c r="AR6" s="42"/>
      <c r="AS6" s="42"/>
      <c r="AT6" s="42"/>
      <c r="AU6" s="42"/>
      <c r="AV6" s="42"/>
    </row>
    <row r="7" spans="1:48" ht="15" x14ac:dyDescent="0.25">
      <c r="AM7" s="42"/>
      <c r="AQ7" s="42"/>
      <c r="AR7" s="42"/>
      <c r="AS7" s="42"/>
      <c r="AT7" s="42"/>
      <c r="AU7" s="42"/>
      <c r="AV7" s="42"/>
    </row>
    <row r="8" spans="1:48" ht="15" x14ac:dyDescent="0.25">
      <c r="AM8" s="42"/>
      <c r="AQ8" s="42"/>
      <c r="AR8" s="42"/>
      <c r="AS8" s="42"/>
      <c r="AT8" s="42"/>
      <c r="AU8" s="42"/>
      <c r="AV8" s="42"/>
    </row>
    <row r="9" spans="1:48" ht="15" x14ac:dyDescent="0.25">
      <c r="AM9" s="42"/>
      <c r="AQ9" s="42"/>
      <c r="AR9" s="42"/>
      <c r="AS9" s="42"/>
      <c r="AT9" s="42"/>
      <c r="AU9" s="42"/>
      <c r="AV9" s="42"/>
    </row>
    <row r="10" spans="1:48" ht="15" x14ac:dyDescent="0.25">
      <c r="AM10" s="42"/>
      <c r="AQ10" s="42"/>
      <c r="AR10" s="42"/>
      <c r="AS10" s="42"/>
      <c r="AT10" s="42"/>
      <c r="AU10" s="42"/>
      <c r="AV10" s="42"/>
    </row>
  </sheetData>
  <autoFilter ref="A1:AV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4" sqref="A4"/>
    </sheetView>
  </sheetViews>
  <sheetFormatPr defaultRowHeight="14.4" x14ac:dyDescent="0.3"/>
  <cols>
    <col min="1" max="3" width="13.109375" customWidth="1"/>
    <col min="4" max="11" width="16.44140625" customWidth="1"/>
    <col min="12" max="12" width="32.109375" customWidth="1"/>
    <col min="13" max="13" width="18.33203125" customWidth="1"/>
  </cols>
  <sheetData>
    <row r="1" spans="1:13" ht="15" x14ac:dyDescent="0.25">
      <c r="A1" s="9" t="s">
        <v>0</v>
      </c>
      <c r="B1" s="1"/>
      <c r="C1" s="1"/>
      <c r="D1" s="3"/>
      <c r="E1" s="4"/>
      <c r="F1" s="3"/>
      <c r="G1" s="4"/>
      <c r="H1" s="3"/>
      <c r="I1" s="3"/>
      <c r="J1" s="3"/>
      <c r="K1" s="3"/>
      <c r="L1" s="3"/>
      <c r="M1" s="3"/>
    </row>
    <row r="2" spans="1:13" ht="15" x14ac:dyDescent="0.25">
      <c r="A2" s="9" t="s">
        <v>1</v>
      </c>
      <c r="B2" s="1"/>
      <c r="C2" s="1"/>
      <c r="D2" s="3"/>
      <c r="E2" s="4"/>
      <c r="F2" s="3"/>
      <c r="G2" s="4"/>
      <c r="H2" s="3"/>
      <c r="I2" s="3"/>
      <c r="J2" s="3"/>
      <c r="K2" s="3"/>
      <c r="L2" s="3"/>
      <c r="M2" s="3"/>
    </row>
    <row r="3" spans="1:13" ht="15" x14ac:dyDescent="0.25">
      <c r="A3" s="2"/>
      <c r="B3" s="1"/>
      <c r="C3" s="1"/>
      <c r="D3" s="3"/>
      <c r="E3" s="4"/>
      <c r="F3" s="3"/>
      <c r="G3" s="4"/>
      <c r="H3" s="3"/>
      <c r="I3" s="3"/>
      <c r="J3" s="3"/>
      <c r="K3" s="3"/>
      <c r="L3" s="3"/>
      <c r="M3" s="3"/>
    </row>
    <row r="4" spans="1:13" ht="77.25" customHeight="1" x14ac:dyDescent="0.25">
      <c r="A4" s="6" t="s">
        <v>2</v>
      </c>
      <c r="B4" s="6" t="s">
        <v>3</v>
      </c>
      <c r="C4" s="5" t="s">
        <v>4</v>
      </c>
      <c r="D4" s="5" t="s">
        <v>5</v>
      </c>
      <c r="E4" s="10" t="s">
        <v>6</v>
      </c>
      <c r="F4" s="8" t="s">
        <v>9</v>
      </c>
      <c r="G4" s="7" t="s">
        <v>6</v>
      </c>
      <c r="H4" s="5" t="s">
        <v>10</v>
      </c>
      <c r="I4" s="5" t="s">
        <v>6</v>
      </c>
      <c r="J4" s="5" t="s">
        <v>11</v>
      </c>
      <c r="K4" s="5" t="s">
        <v>6</v>
      </c>
      <c r="L4" s="5" t="s">
        <v>7</v>
      </c>
      <c r="M4" s="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"/>
  <sheetViews>
    <sheetView workbookViewId="0">
      <selection activeCell="D18" sqref="D18"/>
    </sheetView>
  </sheetViews>
  <sheetFormatPr defaultRowHeight="14.4" x14ac:dyDescent="0.3"/>
  <cols>
    <col min="1" max="3" width="13" customWidth="1"/>
    <col min="4" max="4" width="20.5546875" customWidth="1"/>
    <col min="5" max="5" width="16.109375" customWidth="1"/>
    <col min="6" max="6" width="20.5546875" customWidth="1"/>
    <col min="7" max="7" width="16.109375" customWidth="1"/>
    <col min="8" max="8" width="20.5546875" customWidth="1"/>
    <col min="9" max="9" width="16.109375" customWidth="1"/>
    <col min="10" max="10" width="20.5546875" customWidth="1"/>
    <col min="11" max="11" width="16.109375" customWidth="1"/>
    <col min="12" max="12" width="30.88671875" bestFit="1" customWidth="1"/>
    <col min="13" max="13" width="19.5546875" customWidth="1"/>
  </cols>
  <sheetData>
    <row r="1" spans="1:13" ht="15" x14ac:dyDescent="0.25">
      <c r="A1" s="9" t="s">
        <v>0</v>
      </c>
      <c r="B1" s="1"/>
      <c r="C1" s="1"/>
      <c r="D1" s="3"/>
      <c r="E1" s="4"/>
      <c r="F1" s="3"/>
      <c r="G1" s="4"/>
      <c r="H1" s="3"/>
      <c r="I1" s="3"/>
      <c r="J1" s="3"/>
      <c r="K1" s="3"/>
      <c r="L1" s="3"/>
      <c r="M1" s="3"/>
    </row>
    <row r="2" spans="1:13" ht="15" x14ac:dyDescent="0.25">
      <c r="A2" s="9" t="s">
        <v>34</v>
      </c>
      <c r="B2" s="1"/>
      <c r="C2" s="1"/>
      <c r="D2" s="3"/>
      <c r="E2" s="4"/>
      <c r="F2" s="3"/>
      <c r="G2" s="4"/>
      <c r="H2" s="3"/>
      <c r="I2" s="3"/>
      <c r="J2" s="3"/>
      <c r="K2" s="3"/>
      <c r="L2" s="3"/>
      <c r="M2" s="3"/>
    </row>
    <row r="3" spans="1:13" ht="15" x14ac:dyDescent="0.25">
      <c r="A3" s="2"/>
      <c r="B3" s="1"/>
      <c r="C3" s="1"/>
      <c r="D3" s="3"/>
      <c r="E3" s="4"/>
      <c r="F3" s="3"/>
      <c r="G3" s="4"/>
      <c r="H3" s="3"/>
      <c r="I3" s="3"/>
      <c r="J3" s="3"/>
      <c r="K3" s="3"/>
      <c r="L3" s="3"/>
      <c r="M3" s="3"/>
    </row>
    <row r="4" spans="1:13" ht="76.5" customHeight="1" x14ac:dyDescent="0.25">
      <c r="A4" s="6" t="s">
        <v>2</v>
      </c>
      <c r="B4" s="6" t="s">
        <v>3</v>
      </c>
      <c r="C4" s="5" t="s">
        <v>4</v>
      </c>
      <c r="D4" s="5" t="s">
        <v>5</v>
      </c>
      <c r="E4" s="10" t="s">
        <v>6</v>
      </c>
      <c r="F4" s="5" t="s">
        <v>12</v>
      </c>
      <c r="G4" s="10" t="s">
        <v>6</v>
      </c>
      <c r="H4" s="5" t="s">
        <v>13</v>
      </c>
      <c r="I4" s="5" t="s">
        <v>6</v>
      </c>
      <c r="J4" s="5" t="s">
        <v>14</v>
      </c>
      <c r="K4" s="5" t="s">
        <v>6</v>
      </c>
      <c r="L4" s="5" t="s">
        <v>7</v>
      </c>
      <c r="M4" s="5" t="s">
        <v>35</v>
      </c>
    </row>
    <row r="5" spans="1:13" ht="15" x14ac:dyDescent="0.25">
      <c r="A5" s="14">
        <v>2019</v>
      </c>
      <c r="B5" s="36" t="s">
        <v>15</v>
      </c>
      <c r="C5" s="39" t="s">
        <v>16</v>
      </c>
      <c r="D5" s="32">
        <v>0</v>
      </c>
      <c r="E5" s="15" t="s">
        <v>17</v>
      </c>
      <c r="F5" s="32">
        <v>0</v>
      </c>
      <c r="G5" s="33" t="s">
        <v>18</v>
      </c>
      <c r="H5" s="31">
        <v>0</v>
      </c>
      <c r="I5" s="15" t="s">
        <v>18</v>
      </c>
      <c r="J5" s="31">
        <v>0</v>
      </c>
      <c r="K5" s="15" t="s">
        <v>18</v>
      </c>
      <c r="L5" s="31" t="s">
        <v>19</v>
      </c>
      <c r="M5" s="17">
        <v>0</v>
      </c>
    </row>
    <row r="6" spans="1:13" ht="15" x14ac:dyDescent="0.25">
      <c r="A6" s="14"/>
      <c r="B6" s="12"/>
      <c r="C6" s="13"/>
      <c r="D6" s="11">
        <v>0</v>
      </c>
      <c r="E6" s="18" t="s">
        <v>20</v>
      </c>
      <c r="F6" s="14">
        <v>0</v>
      </c>
      <c r="G6" s="16" t="s">
        <v>21</v>
      </c>
      <c r="H6" s="11">
        <v>0</v>
      </c>
      <c r="I6" s="18" t="s">
        <v>21</v>
      </c>
      <c r="J6" s="11">
        <v>0</v>
      </c>
      <c r="K6" s="18" t="s">
        <v>21</v>
      </c>
      <c r="L6" s="11" t="s">
        <v>22</v>
      </c>
      <c r="M6" s="19">
        <v>0</v>
      </c>
    </row>
    <row r="7" spans="1:13" ht="15" x14ac:dyDescent="0.25">
      <c r="A7" s="14"/>
      <c r="B7" s="12"/>
      <c r="C7" s="20"/>
      <c r="D7" s="11">
        <v>0</v>
      </c>
      <c r="E7" s="18" t="s">
        <v>23</v>
      </c>
      <c r="F7" s="14">
        <v>0</v>
      </c>
      <c r="G7" s="16" t="s">
        <v>24</v>
      </c>
      <c r="H7" s="21">
        <v>0</v>
      </c>
      <c r="I7" s="18" t="s">
        <v>24</v>
      </c>
      <c r="J7" s="21">
        <v>0</v>
      </c>
      <c r="K7" s="18" t="s">
        <v>24</v>
      </c>
      <c r="L7" s="21" t="s">
        <v>25</v>
      </c>
      <c r="M7" s="19">
        <v>0</v>
      </c>
    </row>
    <row r="8" spans="1:13" ht="15" x14ac:dyDescent="0.25">
      <c r="A8" s="14"/>
      <c r="B8" s="12"/>
      <c r="C8" s="20"/>
      <c r="D8" s="11">
        <v>0</v>
      </c>
      <c r="E8" s="18" t="s">
        <v>26</v>
      </c>
      <c r="F8" s="14">
        <v>0</v>
      </c>
      <c r="G8" s="16" t="s">
        <v>27</v>
      </c>
      <c r="H8" s="21">
        <v>0</v>
      </c>
      <c r="I8" s="18" t="s">
        <v>27</v>
      </c>
      <c r="J8" s="21">
        <v>0</v>
      </c>
      <c r="K8" s="18" t="s">
        <v>27</v>
      </c>
      <c r="L8" s="21"/>
      <c r="M8" s="19"/>
    </row>
    <row r="9" spans="1:13" ht="15" x14ac:dyDescent="0.25">
      <c r="A9" s="14"/>
      <c r="B9" s="12"/>
      <c r="C9" s="20"/>
      <c r="D9" s="11">
        <v>0</v>
      </c>
      <c r="E9" s="18" t="s">
        <v>28</v>
      </c>
      <c r="F9" s="14">
        <v>0</v>
      </c>
      <c r="G9" s="16" t="s">
        <v>29</v>
      </c>
      <c r="H9" s="21">
        <v>0</v>
      </c>
      <c r="I9" s="18" t="s">
        <v>29</v>
      </c>
      <c r="J9" s="21">
        <v>0</v>
      </c>
      <c r="K9" s="18" t="s">
        <v>29</v>
      </c>
      <c r="L9" s="21"/>
      <c r="M9" s="19"/>
    </row>
    <row r="10" spans="1:13" ht="15" x14ac:dyDescent="0.25">
      <c r="A10" s="14"/>
      <c r="B10" s="12"/>
      <c r="C10" s="20"/>
      <c r="D10" s="35">
        <v>0</v>
      </c>
      <c r="E10" s="22" t="s">
        <v>30</v>
      </c>
      <c r="F10" s="14">
        <v>0</v>
      </c>
      <c r="G10" s="16" t="s">
        <v>31</v>
      </c>
      <c r="H10" s="21">
        <v>0</v>
      </c>
      <c r="I10" s="22" t="s">
        <v>31</v>
      </c>
      <c r="J10" s="21">
        <v>0</v>
      </c>
      <c r="K10" s="22" t="s">
        <v>31</v>
      </c>
      <c r="L10" s="21"/>
      <c r="M10" s="23"/>
    </row>
    <row r="11" spans="1:13" ht="15" x14ac:dyDescent="0.25">
      <c r="A11" s="14"/>
      <c r="B11" s="12"/>
      <c r="C11" s="40" t="s">
        <v>32</v>
      </c>
      <c r="D11" s="24">
        <f>SUM(D5:D10)</f>
        <v>0</v>
      </c>
      <c r="E11" s="41"/>
      <c r="F11" s="24">
        <v>0</v>
      </c>
      <c r="G11" s="25"/>
      <c r="H11" s="24">
        <v>0</v>
      </c>
      <c r="I11" s="26"/>
      <c r="J11" s="24">
        <f>SUM(J5:J10)</f>
        <v>0</v>
      </c>
      <c r="K11" s="26"/>
      <c r="L11" s="24"/>
      <c r="M11" s="26"/>
    </row>
    <row r="12" spans="1:13" ht="15" x14ac:dyDescent="0.25">
      <c r="A12" s="37"/>
      <c r="B12" s="34"/>
      <c r="C12" s="38" t="s">
        <v>33</v>
      </c>
      <c r="D12" s="27">
        <v>0</v>
      </c>
      <c r="E12" s="28"/>
      <c r="F12" s="29">
        <v>0</v>
      </c>
      <c r="G12" s="28"/>
      <c r="H12" s="27">
        <v>0</v>
      </c>
      <c r="I12" s="30"/>
      <c r="J12" s="27">
        <v>0</v>
      </c>
      <c r="K12" s="30"/>
      <c r="L12" s="27"/>
      <c r="M12" s="30"/>
    </row>
    <row r="20" spans="1:48" x14ac:dyDescent="0.3">
      <c r="A20" s="45" t="s">
        <v>84</v>
      </c>
      <c r="B20" s="46" t="s">
        <v>85</v>
      </c>
      <c r="C20" s="46" t="s">
        <v>86</v>
      </c>
      <c r="D20" s="46" t="s">
        <v>87</v>
      </c>
      <c r="E20" s="46" t="s">
        <v>88</v>
      </c>
      <c r="F20" s="46" t="s">
        <v>89</v>
      </c>
      <c r="G20" s="46" t="s">
        <v>90</v>
      </c>
      <c r="H20" s="46">
        <v>1</v>
      </c>
      <c r="I20" s="46" t="s">
        <v>91</v>
      </c>
      <c r="J20" s="46" t="s">
        <v>92</v>
      </c>
      <c r="K20" s="46" t="s">
        <v>93</v>
      </c>
      <c r="L20" s="46" t="s">
        <v>94</v>
      </c>
      <c r="M20" s="49">
        <v>697</v>
      </c>
      <c r="N20" s="46" t="s">
        <v>95</v>
      </c>
      <c r="O20" s="48">
        <v>3275.9</v>
      </c>
      <c r="P20" s="48">
        <v>3275.9</v>
      </c>
      <c r="Q20" s="48">
        <v>0</v>
      </c>
      <c r="R20" s="48">
        <v>0</v>
      </c>
      <c r="S20" s="46" t="s">
        <v>96</v>
      </c>
      <c r="T20" s="48">
        <v>2997.1</v>
      </c>
      <c r="U20" s="48">
        <v>2997.1</v>
      </c>
      <c r="V20" s="46" t="s">
        <v>97</v>
      </c>
      <c r="W20" s="46" t="s">
        <v>98</v>
      </c>
      <c r="X20" s="46" t="s">
        <v>99</v>
      </c>
      <c r="Y20" s="46" t="s">
        <v>100</v>
      </c>
      <c r="Z20" s="46" t="s">
        <v>101</v>
      </c>
      <c r="AA20" s="46" t="s">
        <v>102</v>
      </c>
      <c r="AB20" s="46" t="s">
        <v>103</v>
      </c>
      <c r="AC20" s="46" t="s">
        <v>104</v>
      </c>
      <c r="AD20" s="46" t="s">
        <v>105</v>
      </c>
      <c r="AE20" s="46" t="s">
        <v>106</v>
      </c>
      <c r="AF20" s="48">
        <v>0</v>
      </c>
      <c r="AG20" s="48">
        <v>0</v>
      </c>
      <c r="AH20" s="46" t="s">
        <v>107</v>
      </c>
      <c r="AI20" s="46" t="s">
        <v>101</v>
      </c>
      <c r="AJ20" s="49">
        <v>12</v>
      </c>
      <c r="AK20" s="49">
        <v>6</v>
      </c>
      <c r="AL20" s="49">
        <v>1</v>
      </c>
      <c r="AM20" s="49">
        <v>106</v>
      </c>
      <c r="AN20" s="46" t="s">
        <v>108</v>
      </c>
      <c r="AO20" s="46" t="s">
        <v>108</v>
      </c>
      <c r="AP20" s="46" t="s">
        <v>109</v>
      </c>
      <c r="AQ20" s="50">
        <f t="shared" ref="AQ20" si="0">YEAR(B20)</f>
        <v>2020</v>
      </c>
      <c r="AR20" s="49">
        <f t="shared" ref="AR20" si="1">MONTH(B20)</f>
        <v>1</v>
      </c>
      <c r="AS20" s="46" t="str">
        <f t="shared" ref="AS20:AU20" si="2">IF(AJ20/10&gt;5,"&gt; 50",CONCATENATE(TEXT((INT(AJ20/10)+IF(MOD(AJ20,10)=0,-1,0)),"0"),"1 - ",TEXT((INT(AJ20/10)+IF(MOD(AJ20,10)=0,-1,0))+1,"0"),"0"))</f>
        <v>11 - 20</v>
      </c>
      <c r="AT20" s="46" t="str">
        <f t="shared" si="2"/>
        <v>01 - 10</v>
      </c>
      <c r="AU20" s="46" t="str">
        <f t="shared" si="2"/>
        <v>01 - 10</v>
      </c>
      <c r="AV20" s="47" t="str">
        <f t="shared" ref="AV20" si="3">IF(AM20/20&gt;5,"&gt; 100",CONCATENATE(TEXT((INT(AM20/20) + IF(MOD(AM20, 20) = 0,-1,0))*2,"0"),"1 - ",TEXT((INT(AM20/20)+ IF(MOD(AM20, 20) = 0,-1,0)+1)*2,"0"),"0"))</f>
        <v>&gt; 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Summary</vt:lpstr>
      <vt:lpstr>Format</vt:lpstr>
    </vt:vector>
  </TitlesOfParts>
  <Company>NEXT SOURCING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Cheng</dc:creator>
  <cp:lastModifiedBy>Michael Lau</cp:lastModifiedBy>
  <dcterms:created xsi:type="dcterms:W3CDTF">2020-05-07T09:39:32Z</dcterms:created>
  <dcterms:modified xsi:type="dcterms:W3CDTF">2020-05-20T04:28:55Z</dcterms:modified>
</cp:coreProperties>
</file>