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LauKL\Downloads\"/>
    </mc:Choice>
  </mc:AlternateContent>
  <xr:revisionPtr revIDLastSave="0" documentId="8_{9BCBACCC-4EBC-462F-8A7F-0F1A6B89C053}" xr6:coauthVersionLast="47" xr6:coauthVersionMax="47" xr10:uidLastSave="{00000000-0000-0000-0000-000000000000}"/>
  <bookViews>
    <workbookView xWindow="-120" yWindow="-120" windowWidth="29040" windowHeight="15720" xr2:uid="{00000000-000D-0000-FFFF-FFFF00000000}"/>
  </bookViews>
  <sheets>
    <sheet name="Summary" sheetId="1" r:id="rId1"/>
    <sheet name="Expenses" sheetId="2" r:id="rId2"/>
    <sheet name="Cash-in Incomes" sheetId="3" r:id="rId3"/>
    <sheet name="Retirement Fund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3" l="1"/>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8"/>
            <color indexed="81"/>
            <rFont val="Tahoma"/>
            <family val="2"/>
          </rPr>
          <t>Beginning year of balance. Same as EOY BAL of previous year</t>
        </r>
      </text>
    </comment>
    <comment ref="F1" authorId="0" shapeId="0" xr:uid="{00000000-0006-0000-0000-000002000000}">
      <text>
        <r>
          <rPr>
            <sz val="8"/>
            <color indexed="81"/>
            <rFont val="Tahoma"/>
            <family val="2"/>
          </rPr>
          <t>BOY BAL AFTER BOY EXPENSES = BOY BAL deduct Expenses</t>
        </r>
      </text>
    </comment>
    <comment ref="G1" authorId="0" shapeId="0" xr:uid="{00000000-0006-0000-0000-000003000000}">
      <text>
        <r>
          <rPr>
            <sz val="8"/>
            <color indexed="81"/>
            <rFont val="Tahoma"/>
            <family val="2"/>
          </rPr>
          <t>Profit and Loss based on investment return. Refer to Retirement Funds sheet for detail</t>
        </r>
      </text>
    </comment>
    <comment ref="K1" authorId="0" shapeId="0" xr:uid="{00000000-0006-0000-0000-000004000000}">
      <text>
        <r>
          <rPr>
            <sz val="8"/>
            <color indexed="81"/>
            <rFont val="Tahoma"/>
            <family val="2"/>
          </rPr>
          <t>Net Deposit Withdraw = Expenses - Income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100-000001000000}">
      <text>
        <r>
          <rPr>
            <sz val="8"/>
            <color indexed="81"/>
            <rFont val="Tahoma"/>
            <family val="2"/>
          </rPr>
          <t>Expense is reduced from 40,547 with rate of 0.8 due to history annualised return since retired year until last year below bar</t>
        </r>
      </text>
    </comment>
    <comment ref="H12" authorId="0" shapeId="0" xr:uid="{00000000-0006-0000-0100-000002000000}">
      <text>
        <r>
          <rPr>
            <sz val="8"/>
            <color indexed="81"/>
            <rFont val="Tahoma"/>
            <family val="2"/>
          </rPr>
          <t>Expense is reduced from 42,980 with rate of 0.8 due to history annualised return since retired year until last year below bar</t>
        </r>
      </text>
    </comment>
    <comment ref="H13" authorId="0" shapeId="0" xr:uid="{00000000-0006-0000-0100-000003000000}">
      <text>
        <r>
          <rPr>
            <sz val="8"/>
            <color indexed="81"/>
            <rFont val="Tahoma"/>
            <family val="2"/>
          </rPr>
          <t>Expense is reduced from 45,559 with rate of 0.8 due to history annualised return since retired year until last year below bar</t>
        </r>
      </text>
    </comment>
    <comment ref="H14" authorId="0" shapeId="0" xr:uid="{00000000-0006-0000-0100-000004000000}">
      <text>
        <r>
          <rPr>
            <sz val="8"/>
            <color indexed="81"/>
            <rFont val="Tahoma"/>
            <family val="2"/>
          </rPr>
          <t>Expense is reduced from 48,293 with rate of 0.8 due to history annualised return since retired year until last year below bar</t>
        </r>
      </text>
    </comment>
    <comment ref="H15" authorId="0" shapeId="0" xr:uid="{00000000-0006-0000-0100-000005000000}">
      <text>
        <r>
          <rPr>
            <sz val="8"/>
            <color indexed="81"/>
            <rFont val="Tahoma"/>
            <family val="2"/>
          </rPr>
          <t>Expense is reduced from 51,190 with rate of 0.8 due to history annualised return since retired year until last year below bar</t>
        </r>
      </text>
    </comment>
    <comment ref="H16" authorId="0" shapeId="0" xr:uid="{00000000-0006-0000-0100-000006000000}">
      <text>
        <r>
          <rPr>
            <sz val="8"/>
            <color indexed="81"/>
            <rFont val="Tahoma"/>
            <family val="2"/>
          </rPr>
          <t>Expense is reduced from 54,262 with rate of 0.8 due to history annualised return since retired year until last year below bar</t>
        </r>
      </text>
    </comment>
    <comment ref="H17" authorId="0" shapeId="0" xr:uid="{00000000-0006-0000-0100-000007000000}">
      <text>
        <r>
          <rPr>
            <sz val="8"/>
            <color indexed="81"/>
            <rFont val="Tahoma"/>
            <family val="2"/>
          </rPr>
          <t>Expense is reduced from 57,517 with rate of 0.8 due to history annualised return since retired year until last year below bar</t>
        </r>
      </text>
    </comment>
    <comment ref="H18" authorId="0" shapeId="0" xr:uid="{00000000-0006-0000-0100-000008000000}">
      <text>
        <r>
          <rPr>
            <sz val="8"/>
            <color indexed="81"/>
            <rFont val="Tahoma"/>
            <family val="2"/>
          </rPr>
          <t>Expense is reduced from 38,105 with rate of 0.8 due to history annualised return since retired year until last year below bar</t>
        </r>
      </text>
    </comment>
    <comment ref="H19" authorId="0" shapeId="0" xr:uid="{00000000-0006-0000-0100-000009000000}">
      <text>
        <r>
          <rPr>
            <sz val="8"/>
            <color indexed="81"/>
            <rFont val="Tahoma"/>
            <family val="2"/>
          </rPr>
          <t>Expense is reduced from 40,392 with rate of 0.8 due to history annualised return since retired year until last year below bar</t>
        </r>
      </text>
    </comment>
    <comment ref="H20" authorId="0" shapeId="0" xr:uid="{00000000-0006-0000-0100-00000A000000}">
      <text>
        <r>
          <rPr>
            <sz val="8"/>
            <color indexed="81"/>
            <rFont val="Tahoma"/>
            <family val="2"/>
          </rPr>
          <t>Expense is reduced from 42,815 with rate of 0.8 due to history annualised return since retired year until last year below bar</t>
        </r>
      </text>
    </comment>
    <comment ref="H21" authorId="0" shapeId="0" xr:uid="{00000000-0006-0000-0100-00000B000000}">
      <text>
        <r>
          <rPr>
            <sz val="8"/>
            <color indexed="81"/>
            <rFont val="Tahoma"/>
            <family val="2"/>
          </rPr>
          <t>Expense is reduced from 45,384 with rate of 0.8 due to history annualised return since retired year until last year below bar</t>
        </r>
      </text>
    </comment>
    <comment ref="H22" authorId="0" shapeId="0" xr:uid="{00000000-0006-0000-0100-00000C000000}">
      <text>
        <r>
          <rPr>
            <sz val="8"/>
            <color indexed="81"/>
            <rFont val="Tahoma"/>
            <family val="2"/>
          </rPr>
          <t>Expense is reduced from 48,107 with rate of 0.8 due to history annualised return since retired year until last year below bar</t>
        </r>
      </text>
    </comment>
    <comment ref="H23" authorId="0" shapeId="0" xr:uid="{00000000-0006-0000-0100-00000D000000}">
      <text>
        <r>
          <rPr>
            <sz val="8"/>
            <color indexed="81"/>
            <rFont val="Tahoma"/>
            <family val="2"/>
          </rPr>
          <t>Expense is reduced from 50,993 with rate of 0.8 due to history annualised return since retired year until last year below bar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8"/>
            <color indexed="81"/>
            <rFont val="Tahoma"/>
            <family val="2"/>
          </rPr>
          <t>Deposit to Pension Fund Fund ONLY. Refer to EPF in Retirement Funds Sheet</t>
        </r>
      </text>
    </comment>
    <comment ref="E1" authorId="0" shapeId="0" xr:uid="{00000000-0006-0000-0200-000002000000}">
      <text>
        <r>
          <rPr>
            <sz val="8"/>
            <color indexed="81"/>
            <rFont val="Tahoma"/>
            <family val="2"/>
          </rPr>
          <t>Deposit to Investment Fund ONLY. Refer to EPF in Retirement Funds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300-000001000000}">
      <text>
        <r>
          <rPr>
            <sz val="8"/>
            <color indexed="81"/>
            <rFont val="Tahoma"/>
            <family val="2"/>
          </rPr>
          <t>Not eligible for withdraw</t>
        </r>
      </text>
    </comment>
    <comment ref="E3" authorId="0" shapeId="0" xr:uid="{00000000-0006-0000-0300-000002000000}">
      <text>
        <r>
          <rPr>
            <sz val="8"/>
            <color indexed="81"/>
            <rFont val="Tahoma"/>
            <family val="2"/>
          </rPr>
          <t>Not eligible for withdraw</t>
        </r>
      </text>
    </comment>
    <comment ref="E4" authorId="0" shapeId="0" xr:uid="{00000000-0006-0000-0300-000003000000}">
      <text>
        <r>
          <rPr>
            <sz val="8"/>
            <color indexed="81"/>
            <rFont val="Tahoma"/>
            <family val="2"/>
          </rPr>
          <t>Not eligible for withdraw</t>
        </r>
      </text>
    </comment>
    <comment ref="E5" authorId="0" shapeId="0" xr:uid="{00000000-0006-0000-0300-000004000000}">
      <text>
        <r>
          <rPr>
            <sz val="8"/>
            <color indexed="81"/>
            <rFont val="Tahoma"/>
            <family val="2"/>
          </rPr>
          <t>Not eligible for withdraw</t>
        </r>
      </text>
    </comment>
    <comment ref="E6" authorId="0" shapeId="0" xr:uid="{00000000-0006-0000-0300-000005000000}">
      <text>
        <r>
          <rPr>
            <sz val="8"/>
            <color indexed="81"/>
            <rFont val="Tahoma"/>
            <family val="2"/>
          </rPr>
          <t>Not eligible for withdraw</t>
        </r>
      </text>
    </comment>
    <comment ref="E7" authorId="0" shapeId="0" xr:uid="{00000000-0006-0000-0300-000006000000}">
      <text>
        <r>
          <rPr>
            <sz val="8"/>
            <color indexed="81"/>
            <rFont val="Tahoma"/>
            <family val="2"/>
          </rPr>
          <t>Not eligible for withdraw</t>
        </r>
      </text>
    </comment>
    <comment ref="E8" authorId="0" shapeId="0" xr:uid="{00000000-0006-0000-0300-000007000000}">
      <text>
        <r>
          <rPr>
            <sz val="8"/>
            <color indexed="81"/>
            <rFont val="Tahoma"/>
            <family val="2"/>
          </rPr>
          <t>Not eligible for withdraw</t>
        </r>
      </text>
    </comment>
    <comment ref="E9" authorId="0" shapeId="0" xr:uid="{00000000-0006-0000-0300-000008000000}">
      <text>
        <r>
          <rPr>
            <sz val="8"/>
            <color indexed="81"/>
            <rFont val="Tahoma"/>
            <family val="2"/>
          </rPr>
          <t>Not eligible for withdraw</t>
        </r>
      </text>
    </comment>
    <comment ref="E10" authorId="0" shapeId="0" xr:uid="{00000000-0006-0000-0300-000009000000}">
      <text>
        <r>
          <rPr>
            <sz val="8"/>
            <color indexed="81"/>
            <rFont val="Tahoma"/>
            <family val="2"/>
          </rPr>
          <t>Not eligible for withdraw</t>
        </r>
      </text>
    </comment>
    <comment ref="E11" authorId="0" shapeId="0" xr:uid="{00000000-0006-0000-0300-00000A000000}">
      <text>
        <r>
          <rPr>
            <sz val="8"/>
            <color indexed="81"/>
            <rFont val="Tahoma"/>
            <family val="2"/>
          </rPr>
          <t>Not eligible for withdraw</t>
        </r>
      </text>
    </comment>
    <comment ref="S13" authorId="0" shapeId="0" xr:uid="{00000000-0006-0000-0300-00000B000000}">
      <text>
        <r>
          <rPr>
            <sz val="8"/>
            <color indexed="81"/>
            <rFont val="Tahoma"/>
            <family val="2"/>
          </rPr>
          <t>Rebalance Pause Due To History annualised return since retired year until this year below bar</t>
        </r>
      </text>
    </comment>
    <comment ref="S14" authorId="0" shapeId="0" xr:uid="{00000000-0006-0000-0300-00000C000000}">
      <text>
        <r>
          <rPr>
            <sz val="8"/>
            <color indexed="81"/>
            <rFont val="Tahoma"/>
            <family val="2"/>
          </rPr>
          <t>Rebalance Pause Due To History annualised return since retired year until this year below bar</t>
        </r>
      </text>
    </comment>
    <comment ref="S15" authorId="0" shapeId="0" xr:uid="{00000000-0006-0000-0300-00000D000000}">
      <text>
        <r>
          <rPr>
            <sz val="8"/>
            <color indexed="81"/>
            <rFont val="Tahoma"/>
            <family val="2"/>
          </rPr>
          <t>Rebalance Pause Due To History annualised return since retired year until this year below bar</t>
        </r>
      </text>
    </comment>
    <comment ref="S16" authorId="0" shapeId="0" xr:uid="{00000000-0006-0000-0300-00000E000000}">
      <text>
        <r>
          <rPr>
            <sz val="8"/>
            <color indexed="81"/>
            <rFont val="Tahoma"/>
            <family val="2"/>
          </rPr>
          <t>Rebalance Pause Due To History annualised return since retired year until this year below bar</t>
        </r>
      </text>
    </comment>
    <comment ref="S17" authorId="0" shapeId="0" xr:uid="{00000000-0006-0000-0300-00000F000000}">
      <text>
        <r>
          <rPr>
            <sz val="8"/>
            <color indexed="81"/>
            <rFont val="Tahoma"/>
            <family val="2"/>
          </rPr>
          <t>Rebalance Pause Due To History annualised return since retired year until this year below bar</t>
        </r>
      </text>
    </comment>
    <comment ref="S18" authorId="0" shapeId="0" xr:uid="{00000000-0006-0000-0300-000010000000}">
      <text>
        <r>
          <rPr>
            <sz val="8"/>
            <color indexed="81"/>
            <rFont val="Tahoma"/>
            <family val="2"/>
          </rPr>
          <t>Rebalance Pause Due To History annualised return since retired year until this year below bar</t>
        </r>
      </text>
    </comment>
    <comment ref="S19" authorId="0" shapeId="0" xr:uid="{00000000-0006-0000-0300-000011000000}">
      <text>
        <r>
          <rPr>
            <sz val="8"/>
            <color indexed="81"/>
            <rFont val="Tahoma"/>
            <family val="2"/>
          </rPr>
          <t>Rebalance Pause Due To History annualised return since retired year until this year below bar</t>
        </r>
      </text>
    </comment>
    <comment ref="S20" authorId="0" shapeId="0" xr:uid="{00000000-0006-0000-0300-000012000000}">
      <text>
        <r>
          <rPr>
            <sz val="8"/>
            <color indexed="81"/>
            <rFont val="Tahoma"/>
            <family val="2"/>
          </rPr>
          <t>Rebalance Pause Due To History annualised return since retired year until this year below bar</t>
        </r>
      </text>
    </comment>
    <comment ref="S21" authorId="0" shapeId="0" xr:uid="{00000000-0006-0000-0300-000013000000}">
      <text>
        <r>
          <rPr>
            <sz val="8"/>
            <color indexed="81"/>
            <rFont val="Tahoma"/>
            <family val="2"/>
          </rPr>
          <t>Rebalance Pause Due To History annualised return since retired year until this year below bar</t>
        </r>
      </text>
    </comment>
    <comment ref="S22" authorId="0" shapeId="0" xr:uid="{00000000-0006-0000-0300-000014000000}">
      <text>
        <r>
          <rPr>
            <sz val="8"/>
            <color indexed="81"/>
            <rFont val="Tahoma"/>
            <family val="2"/>
          </rPr>
          <t>Rebalance Pause Due To History annualised return since retired year until this year below bar</t>
        </r>
      </text>
    </comment>
  </commentList>
</comments>
</file>

<file path=xl/sharedStrings.xml><?xml version="1.0" encoding="utf-8"?>
<sst xmlns="http://schemas.openxmlformats.org/spreadsheetml/2006/main" count="59" uniqueCount="40">
  <si>
    <t>#</t>
  </si>
  <si>
    <t>Year</t>
  </si>
  <si>
    <t>Age</t>
  </si>
  <si>
    <t>BOY BAL</t>
  </si>
  <si>
    <t>BOY Expenses</t>
  </si>
  <si>
    <t>BOY BAL AFTER EXPENSES</t>
  </si>
  <si>
    <t>P/L</t>
  </si>
  <si>
    <t>Income</t>
  </si>
  <si>
    <t>EOY BAL</t>
  </si>
  <si>
    <t>Pension Fund [BOY Bal]</t>
  </si>
  <si>
    <t>Pension Fund [BOY Expenses]</t>
  </si>
  <si>
    <t>Pension Fund[BOY BAL AFTER EXPENSES[]</t>
  </si>
  <si>
    <t>Pension Fund [EOY Return]</t>
  </si>
  <si>
    <t>Pension Fund [EOY P/L]</t>
  </si>
  <si>
    <t>Pension Fund  [EOY Deposit]</t>
  </si>
  <si>
    <t>Pension Fund [EOY Rebal]</t>
  </si>
  <si>
    <t>Pension Fund  [EOY Net Bal]</t>
  </si>
  <si>
    <t>Investment [BOY Bal]</t>
  </si>
  <si>
    <t>Investment [BOY Expenses]</t>
  </si>
  <si>
    <t>Investment[BOY BAL AFTER EXPENSES[]</t>
  </si>
  <si>
    <t>Investment [EOY Return]</t>
  </si>
  <si>
    <t>Investment [EOY P/L]</t>
  </si>
  <si>
    <t>Investment  [EOY Deposit]</t>
  </si>
  <si>
    <t>Investment [EOY Rebal]</t>
  </si>
  <si>
    <t>Investment  [EOY Net Bal]</t>
  </si>
  <si>
    <t>Travel</t>
  </si>
  <si>
    <t xml:space="preserve">           Total</t>
  </si>
  <si>
    <t>Housing Loan</t>
  </si>
  <si>
    <t>Insurance</t>
  </si>
  <si>
    <t>Medical Bills</t>
  </si>
  <si>
    <t>Food</t>
  </si>
  <si>
    <t>Change Car</t>
  </si>
  <si>
    <t>Transport</t>
  </si>
  <si>
    <t>Others</t>
  </si>
  <si>
    <t>Pension Contribution[Pension Contribution]</t>
  </si>
  <si>
    <t>Extra Earning[Extra Earning]</t>
  </si>
  <si>
    <t>Rental[Rental]</t>
  </si>
  <si>
    <t>-</t>
  </si>
  <si>
    <t xml:space="preserve">Note: 
1. #0 refer to current age. </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</si>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</sst>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scheme val="minor"/>
    </font>
    <font>
      <sz val="11"/>
      <color rgb="FFFF0000"/>
      <name val="Calibri"/>
      <family val="2"/>
      <scheme val="minor"/>
    </font>
    <font>
      <sz val="11"/>
      <color rgb="FF0000FF"/>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D6FCFE"/>
        <bgColor indexed="64"/>
      </patternFill>
    </fill>
    <fill>
      <patternFill patternType="solid">
        <fgColor rgb="FFC4D79B"/>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right" vertical="center" wrapText="1"/>
    </xf>
    <xf numFmtId="3" fontId="0" fillId="3" borderId="0" xfId="0" applyNumberFormat="1" applyFill="1"/>
    <xf numFmtId="3" fontId="0" fillId="4" borderId="0" xfId="0" applyNumberFormat="1" applyFill="1"/>
    <xf numFmtId="3" fontId="2" fillId="5" borderId="0" xfId="0" applyNumberFormat="1" applyFont="1" applyFill="1"/>
    <xf numFmtId="3" fontId="0" fillId="0" borderId="0" xfId="0" applyNumberFormat="1"/>
    <xf numFmtId="3" fontId="4" fillId="0" borderId="0" xfId="0" applyNumberFormat="1" applyFont="1"/>
    <xf numFmtId="0" fontId="0" fillId="4" borderId="0" xfId="0" applyFill="1" applyAlignment="1">
      <alignment horizontal="right"/>
    </xf>
    <xf numFmtId="4" fontId="5" fillId="0" borderId="0" xfId="0" applyNumberFormat="1" applyFont="1"/>
    <xf numFmtId="4" fontId="4" fillId="0" borderId="0" xfId="0" applyNumberFormat="1" applyFont="1"/>
    <xf numFmtId="0" fontId="3" fillId="6"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x14ac:dyDescent="0.25"/>
  <sheetData>
    <row r="1" spans="1:12" ht="60" x14ac:dyDescent="0.25">
      <c r="A1" s="1" t="s">
        <v>0</v>
      </c>
      <c r="B1" s="1" t="s">
        <v>1</v>
      </c>
      <c r="C1" s="1" t="s">
        <v>2</v>
      </c>
      <c r="D1" s="1" t="s">
        <v>3</v>
      </c>
      <c r="E1" s="1" t="s">
        <v>4</v>
      </c>
      <c r="F1" s="1" t="s">
        <v>5</v>
      </c>
      <c r="G1" s="1" t="s">
        <v>6</v>
      </c>
      <c r="H1" s="1" t="s">
        <v>7</v>
      </c>
      <c r="I1" s="1" t="s">
        <v>8</v>
      </c>
    </row>
    <row r="2" spans="1:12" x14ac:dyDescent="0.25">
      <c r="A2">
        <v>0</v>
      </c>
      <c r="B2">
        <v>1993</v>
      </c>
      <c r="C2">
        <v>45</v>
      </c>
      <c r="D2" s="2">
        <v>1500000</v>
      </c>
      <c r="H2" s="3">
        <v>66000</v>
      </c>
      <c r="I2" s="4">
        <v>1566000</v>
      </c>
      <c r="L2" s="10" t="s">
        <v>38</v>
      </c>
    </row>
    <row r="3" spans="1:12" x14ac:dyDescent="0.25">
      <c r="A3">
        <v>1</v>
      </c>
      <c r="B3">
        <v>1994</v>
      </c>
      <c r="C3">
        <v>46</v>
      </c>
      <c r="D3" s="2">
        <v>1566000</v>
      </c>
      <c r="E3" s="3">
        <v>0</v>
      </c>
      <c r="F3" s="2">
        <v>1566000</v>
      </c>
      <c r="G3" s="3">
        <v>49522</v>
      </c>
      <c r="H3" s="3">
        <v>69220</v>
      </c>
      <c r="I3" s="4">
        <v>1684742</v>
      </c>
      <c r="L3" s="10"/>
    </row>
    <row r="4" spans="1:12" x14ac:dyDescent="0.25">
      <c r="A4">
        <v>2</v>
      </c>
      <c r="B4">
        <v>1995</v>
      </c>
      <c r="C4">
        <v>47</v>
      </c>
      <c r="D4" s="2">
        <v>1684742</v>
      </c>
      <c r="E4" s="3">
        <v>0</v>
      </c>
      <c r="F4" s="2">
        <v>1684742</v>
      </c>
      <c r="G4" s="3">
        <v>245435.92120000001</v>
      </c>
      <c r="H4" s="3">
        <v>72679.400000000009</v>
      </c>
      <c r="I4" s="4">
        <v>2002857.3211999999</v>
      </c>
      <c r="L4" s="10"/>
    </row>
    <row r="5" spans="1:12" x14ac:dyDescent="0.25">
      <c r="A5">
        <v>3</v>
      </c>
      <c r="B5">
        <v>1996</v>
      </c>
      <c r="C5">
        <v>48</v>
      </c>
      <c r="D5" s="2">
        <v>2002857.3211999999</v>
      </c>
      <c r="E5" s="3">
        <v>0</v>
      </c>
      <c r="F5" s="2">
        <v>2002857.3211999999</v>
      </c>
      <c r="G5" s="3">
        <v>219430.84533511999</v>
      </c>
      <c r="H5" s="3">
        <v>76399.738000000012</v>
      </c>
      <c r="I5" s="4">
        <v>2298687.904535119</v>
      </c>
      <c r="L5" s="10"/>
    </row>
    <row r="6" spans="1:12" x14ac:dyDescent="0.25">
      <c r="A6">
        <v>4</v>
      </c>
      <c r="B6">
        <v>1997</v>
      </c>
      <c r="C6">
        <v>49</v>
      </c>
      <c r="D6" s="2">
        <v>2298687.904535119</v>
      </c>
      <c r="E6" s="3">
        <v>0</v>
      </c>
      <c r="F6" s="2">
        <v>2298687.904535119</v>
      </c>
      <c r="G6" s="3">
        <v>360341.49423771573</v>
      </c>
      <c r="H6" s="3">
        <v>80404.620260000011</v>
      </c>
      <c r="I6" s="4">
        <v>2739434.019032835</v>
      </c>
    </row>
    <row r="7" spans="1:12" x14ac:dyDescent="0.25">
      <c r="A7">
        <v>5</v>
      </c>
      <c r="B7">
        <v>1998</v>
      </c>
      <c r="C7">
        <v>50</v>
      </c>
      <c r="D7" s="2">
        <v>2739434.019032835</v>
      </c>
      <c r="E7" s="3">
        <v>0</v>
      </c>
      <c r="F7" s="2">
        <v>2739434.019032835</v>
      </c>
      <c r="G7" s="3">
        <v>411181.96451610711</v>
      </c>
      <c r="H7" s="3">
        <v>84719.924540200023</v>
      </c>
      <c r="I7" s="4">
        <v>3235335.9080891432</v>
      </c>
    </row>
    <row r="8" spans="1:12" x14ac:dyDescent="0.25">
      <c r="A8">
        <v>6</v>
      </c>
      <c r="B8">
        <v>1999</v>
      </c>
      <c r="C8">
        <v>51</v>
      </c>
      <c r="D8" s="2">
        <v>3235335.9080891432</v>
      </c>
      <c r="E8" s="3">
        <v>-264665.81610375829</v>
      </c>
      <c r="F8" s="2">
        <v>2970670.091985384</v>
      </c>
      <c r="G8" s="3">
        <v>349468.97949966032</v>
      </c>
      <c r="H8" s="3">
        <v>13400.956406249999</v>
      </c>
      <c r="I8" s="4">
        <v>3333540.027891295</v>
      </c>
    </row>
    <row r="9" spans="1:12" x14ac:dyDescent="0.25">
      <c r="A9">
        <v>7</v>
      </c>
      <c r="B9">
        <v>2000</v>
      </c>
      <c r="C9">
        <v>52</v>
      </c>
      <c r="D9" s="2">
        <v>3333540.027891295</v>
      </c>
      <c r="E9" s="3">
        <v>-80796.438588067467</v>
      </c>
      <c r="F9" s="2">
        <v>3252743.5893032271</v>
      </c>
      <c r="G9" s="3">
        <v>-56410.564304143933</v>
      </c>
      <c r="H9" s="3">
        <v>14071.0042265625</v>
      </c>
      <c r="I9" s="4">
        <v>3210404.0292256461</v>
      </c>
    </row>
    <row r="10" spans="1:12" x14ac:dyDescent="0.25">
      <c r="A10">
        <v>8</v>
      </c>
      <c r="B10">
        <v>2001</v>
      </c>
      <c r="C10">
        <v>53</v>
      </c>
      <c r="D10" s="2">
        <v>3210404.0292256461</v>
      </c>
      <c r="E10" s="3">
        <v>-96730.51154350552</v>
      </c>
      <c r="F10" s="2">
        <v>3113673.5176821402</v>
      </c>
      <c r="G10" s="3">
        <v>-61472.643081811257</v>
      </c>
      <c r="H10" s="3">
        <v>14774.554437890631</v>
      </c>
      <c r="I10" s="4">
        <v>3066975.4290382201</v>
      </c>
    </row>
    <row r="11" spans="1:12" x14ac:dyDescent="0.25">
      <c r="A11">
        <v>9</v>
      </c>
      <c r="B11">
        <v>2002</v>
      </c>
      <c r="C11">
        <v>54</v>
      </c>
      <c r="D11" s="2">
        <v>3066975.4290382201</v>
      </c>
      <c r="E11" s="3">
        <v>-92436.92216597253</v>
      </c>
      <c r="F11" s="2">
        <v>2974538.506872247</v>
      </c>
      <c r="G11" s="3">
        <v>-124850.58352529359</v>
      </c>
      <c r="H11" s="3">
        <v>15513.28215978516</v>
      </c>
      <c r="I11" s="4">
        <v>2865201.2055067378</v>
      </c>
    </row>
    <row r="12" spans="1:12" x14ac:dyDescent="0.25">
      <c r="A12">
        <v>10</v>
      </c>
      <c r="B12">
        <v>2003</v>
      </c>
      <c r="C12">
        <v>55</v>
      </c>
      <c r="D12" s="2">
        <v>2865201.2055067378</v>
      </c>
      <c r="E12" s="3">
        <v>-95956.391919159825</v>
      </c>
      <c r="F12" s="2">
        <v>2769244.8135875789</v>
      </c>
      <c r="G12" s="3">
        <v>312173.46126001357</v>
      </c>
      <c r="H12" s="3">
        <v>15823.54780298086</v>
      </c>
      <c r="I12" s="4">
        <v>3097241.8226505732</v>
      </c>
    </row>
    <row r="13" spans="1:12" x14ac:dyDescent="0.25">
      <c r="A13">
        <v>11</v>
      </c>
      <c r="B13">
        <v>2004</v>
      </c>
      <c r="C13">
        <v>56</v>
      </c>
      <c r="D13" s="2">
        <v>3097241.8226505732</v>
      </c>
      <c r="E13" s="3">
        <v>-102646.8815974021</v>
      </c>
      <c r="F13" s="2">
        <v>2994594.9410531712</v>
      </c>
      <c r="G13" s="3">
        <v>240368.33948527789</v>
      </c>
      <c r="H13" s="3">
        <v>16140.01875904048</v>
      </c>
      <c r="I13" s="4">
        <v>3251103.2992974892</v>
      </c>
    </row>
    <row r="14" spans="1:12" x14ac:dyDescent="0.25">
      <c r="A14">
        <v>12</v>
      </c>
      <c r="B14">
        <v>2005</v>
      </c>
      <c r="C14">
        <v>57</v>
      </c>
      <c r="D14" s="2">
        <v>3251103.2992974892</v>
      </c>
      <c r="E14" s="3">
        <v>-106517.28314890229</v>
      </c>
      <c r="F14" s="2">
        <v>3144586.0161485872</v>
      </c>
      <c r="G14" s="3">
        <v>113877.7632943022</v>
      </c>
      <c r="H14" s="3">
        <v>16462.819134221289</v>
      </c>
      <c r="I14" s="4">
        <v>3274926.598577111</v>
      </c>
    </row>
    <row r="15" spans="1:12" x14ac:dyDescent="0.25">
      <c r="A15">
        <v>13</v>
      </c>
      <c r="B15">
        <v>2006</v>
      </c>
      <c r="C15">
        <v>58</v>
      </c>
      <c r="D15" s="2">
        <v>3274926.598577111</v>
      </c>
      <c r="E15" s="3">
        <v>-188193.37279285179</v>
      </c>
      <c r="F15" s="2">
        <v>3086733.2257842589</v>
      </c>
      <c r="G15" s="3">
        <v>367400.41428537079</v>
      </c>
      <c r="H15" s="3">
        <v>16792.075516905719</v>
      </c>
      <c r="I15" s="4">
        <v>3470925.7155865352</v>
      </c>
    </row>
    <row r="16" spans="1:12" x14ac:dyDescent="0.25">
      <c r="A16">
        <v>14</v>
      </c>
      <c r="B16">
        <v>2007</v>
      </c>
      <c r="C16">
        <v>59</v>
      </c>
      <c r="D16" s="2">
        <v>3470925.7155865352</v>
      </c>
      <c r="E16" s="3">
        <v>-114835.8494387644</v>
      </c>
      <c r="F16" s="2">
        <v>3356089.866147771</v>
      </c>
      <c r="G16" s="3">
        <v>130107.3330006703</v>
      </c>
      <c r="H16" s="3">
        <v>17127.917027243839</v>
      </c>
      <c r="I16" s="4">
        <v>3503325.1161756851</v>
      </c>
    </row>
    <row r="17" spans="1:9" x14ac:dyDescent="0.25">
      <c r="A17">
        <v>15</v>
      </c>
      <c r="B17">
        <v>2008</v>
      </c>
      <c r="C17">
        <v>60</v>
      </c>
      <c r="D17" s="2">
        <v>3503325.1161756851</v>
      </c>
      <c r="E17" s="3">
        <v>-119304.3421105926</v>
      </c>
      <c r="F17" s="2">
        <v>3384020.7740650922</v>
      </c>
      <c r="G17" s="3">
        <v>-1073302.938971818</v>
      </c>
      <c r="H17" s="3">
        <v>17470.475367788709</v>
      </c>
      <c r="I17" s="4">
        <v>2328188.310461062</v>
      </c>
    </row>
    <row r="18" spans="1:9" x14ac:dyDescent="0.25">
      <c r="A18">
        <v>16</v>
      </c>
      <c r="B18">
        <v>2009</v>
      </c>
      <c r="C18">
        <v>61</v>
      </c>
      <c r="D18" s="2">
        <v>2328188.310461062</v>
      </c>
      <c r="E18" s="3">
        <v>-95702.930386694439</v>
      </c>
      <c r="F18" s="2">
        <v>2232485.3800743679</v>
      </c>
      <c r="G18" s="3">
        <v>438889.40011928492</v>
      </c>
      <c r="H18" s="3">
        <v>17819.884875144489</v>
      </c>
      <c r="I18" s="4">
        <v>2689194.6650687982</v>
      </c>
    </row>
    <row r="19" spans="1:9" x14ac:dyDescent="0.25">
      <c r="A19">
        <v>17</v>
      </c>
      <c r="B19">
        <v>2010</v>
      </c>
      <c r="C19">
        <v>62</v>
      </c>
      <c r="D19" s="2">
        <v>2689194.6650687982</v>
      </c>
      <c r="E19" s="3">
        <v>-99526.862758594041</v>
      </c>
      <c r="F19" s="2">
        <v>2589667.8023102041</v>
      </c>
      <c r="G19" s="3">
        <v>300697.22100531362</v>
      </c>
      <c r="H19" s="3">
        <v>18176.282572647371</v>
      </c>
      <c r="I19" s="4">
        <v>2908541.3058881648</v>
      </c>
    </row>
    <row r="20" spans="1:9" x14ac:dyDescent="0.25">
      <c r="A20">
        <v>18</v>
      </c>
      <c r="B20">
        <v>2011</v>
      </c>
      <c r="C20">
        <v>63</v>
      </c>
      <c r="D20" s="2">
        <v>2908541.3058881648</v>
      </c>
      <c r="E20" s="3">
        <v>-103529.4504191724</v>
      </c>
      <c r="F20" s="2">
        <v>2805011.8554689921</v>
      </c>
      <c r="G20" s="3">
        <v>19426.061450298501</v>
      </c>
      <c r="H20" s="3">
        <v>18539.808224100321</v>
      </c>
      <c r="I20" s="4">
        <v>2842977.7251433912</v>
      </c>
    </row>
    <row r="21" spans="1:9" x14ac:dyDescent="0.25">
      <c r="A21">
        <v>19</v>
      </c>
      <c r="B21">
        <v>2012</v>
      </c>
      <c r="C21">
        <v>64</v>
      </c>
      <c r="D21" s="2">
        <v>2842977.7251433912</v>
      </c>
      <c r="E21" s="3">
        <v>-107719.6776069629</v>
      </c>
      <c r="F21" s="2">
        <v>2735258.0475364281</v>
      </c>
      <c r="G21" s="3">
        <v>344377.42200539878</v>
      </c>
      <c r="H21" s="3">
        <v>18910.604388582331</v>
      </c>
      <c r="I21" s="4">
        <v>3098546.0739304088</v>
      </c>
    </row>
    <row r="22" spans="1:9" x14ac:dyDescent="0.25">
      <c r="A22">
        <v>20</v>
      </c>
      <c r="B22">
        <v>2013</v>
      </c>
      <c r="C22">
        <v>65</v>
      </c>
      <c r="D22" s="2">
        <v>3098546.0739304088</v>
      </c>
      <c r="E22" s="3">
        <v>-201263.85161340021</v>
      </c>
      <c r="F22" s="2">
        <v>2897282.2223170088</v>
      </c>
      <c r="G22" s="3">
        <v>829474.77474935271</v>
      </c>
      <c r="H22" s="3">
        <v>19288.816476353979</v>
      </c>
      <c r="I22" s="4">
        <v>3746045.8135427162</v>
      </c>
    </row>
    <row r="23" spans="1:9" x14ac:dyDescent="0.25">
      <c r="A23">
        <v>21</v>
      </c>
      <c r="B23">
        <v>2014</v>
      </c>
      <c r="C23">
        <v>66</v>
      </c>
      <c r="D23" s="2">
        <v>3746045.8135427162</v>
      </c>
      <c r="E23" s="3">
        <v>-114422.6426036496</v>
      </c>
      <c r="F23" s="2">
        <v>3631623.170939066</v>
      </c>
      <c r="G23" s="3">
        <v>411994.59698135417</v>
      </c>
      <c r="H23" s="3">
        <v>19674.59280588106</v>
      </c>
      <c r="I23" s="4">
        <v>4063292.3607263011</v>
      </c>
    </row>
    <row r="24" spans="1:9" x14ac:dyDescent="0.25">
      <c r="A24">
        <v>22</v>
      </c>
      <c r="B24">
        <v>2015</v>
      </c>
      <c r="C24">
        <v>67</v>
      </c>
      <c r="D24" s="2">
        <v>4063292.3607263011</v>
      </c>
      <c r="E24" s="3">
        <v>-129954.083217122</v>
      </c>
      <c r="F24" s="2">
        <v>3933338.277509179</v>
      </c>
      <c r="G24" s="3">
        <v>89762.048226380575</v>
      </c>
      <c r="H24" s="3">
        <v>20068.084661998681</v>
      </c>
      <c r="I24" s="4">
        <v>4043168.410397558</v>
      </c>
    </row>
    <row r="25" spans="1:9" x14ac:dyDescent="0.25">
      <c r="A25">
        <v>23</v>
      </c>
      <c r="B25">
        <v>2016</v>
      </c>
      <c r="C25">
        <v>68</v>
      </c>
      <c r="D25" s="2">
        <v>4043168.410397558</v>
      </c>
      <c r="E25" s="3">
        <v>-135548.54627236759</v>
      </c>
      <c r="F25" s="2">
        <v>3907619.8641251908</v>
      </c>
      <c r="G25" s="3">
        <v>296591.09441691608</v>
      </c>
      <c r="H25" s="3">
        <v>20469.446355238651</v>
      </c>
      <c r="I25" s="4">
        <v>4224680.4048973452</v>
      </c>
    </row>
    <row r="26" spans="1:9" x14ac:dyDescent="0.25">
      <c r="A26">
        <v>24</v>
      </c>
      <c r="B26">
        <v>2017</v>
      </c>
      <c r="C26">
        <v>69</v>
      </c>
      <c r="D26" s="2">
        <v>4224680.4048973452</v>
      </c>
      <c r="E26" s="3">
        <v>-141418.4429225816</v>
      </c>
      <c r="F26" s="2">
        <v>4083261.9619747638</v>
      </c>
      <c r="G26" s="3">
        <v>518617.16408946732</v>
      </c>
      <c r="H26" s="3">
        <v>20878.835282343429</v>
      </c>
      <c r="I26" s="4">
        <v>4622757.9613465741</v>
      </c>
    </row>
    <row r="27" spans="1:9" x14ac:dyDescent="0.25">
      <c r="A27">
        <v>25</v>
      </c>
      <c r="B27">
        <v>2018</v>
      </c>
      <c r="C27">
        <v>70</v>
      </c>
      <c r="D27" s="2">
        <v>4622757.9613465741</v>
      </c>
      <c r="E27" s="3">
        <v>-284547.7526968841</v>
      </c>
      <c r="F27" s="2">
        <v>4338210.2086496903</v>
      </c>
      <c r="G27" s="3">
        <v>-32754.330855310938</v>
      </c>
      <c r="H27" s="3">
        <v>21296.41198799029</v>
      </c>
      <c r="I27" s="4">
        <v>4326752.2897823704</v>
      </c>
    </row>
    <row r="28" spans="1:9" x14ac:dyDescent="0.25">
      <c r="A28">
        <v>26</v>
      </c>
      <c r="B28">
        <v>2019</v>
      </c>
      <c r="C28">
        <v>71</v>
      </c>
      <c r="D28" s="2">
        <v>4326752.2897823704</v>
      </c>
      <c r="E28" s="3">
        <v>-301970.30188626592</v>
      </c>
      <c r="F28" s="2">
        <v>4024781.9878961029</v>
      </c>
      <c r="G28" s="3">
        <v>727160.35200984473</v>
      </c>
      <c r="H28" s="3">
        <v>21722.340227750101</v>
      </c>
      <c r="I28" s="4">
        <v>4773664.6801336994</v>
      </c>
    </row>
    <row r="29" spans="1:9" x14ac:dyDescent="0.25">
      <c r="A29">
        <v>27</v>
      </c>
      <c r="B29">
        <v>2020</v>
      </c>
      <c r="C29">
        <v>72</v>
      </c>
      <c r="D29" s="2">
        <v>4773664.6801336994</v>
      </c>
      <c r="E29" s="3">
        <v>-423003.94503596879</v>
      </c>
      <c r="F29" s="2">
        <v>4350660.7350977296</v>
      </c>
      <c r="G29" s="3">
        <v>496109.50022156822</v>
      </c>
      <c r="H29" s="3">
        <v>22156.787032305099</v>
      </c>
      <c r="I29" s="4">
        <v>4868927.0223516021</v>
      </c>
    </row>
    <row r="30" spans="1:9" x14ac:dyDescent="0.25">
      <c r="A30">
        <v>28</v>
      </c>
      <c r="B30">
        <v>2021</v>
      </c>
      <c r="C30">
        <v>73</v>
      </c>
      <c r="D30" s="2">
        <v>4868927.0223516021</v>
      </c>
      <c r="E30" s="3">
        <v>-340496.25404092571</v>
      </c>
      <c r="F30" s="2">
        <v>4528430.7683106763</v>
      </c>
      <c r="G30" s="3">
        <v>769795.43729759112</v>
      </c>
      <c r="H30" s="3">
        <v>22599.922772951209</v>
      </c>
      <c r="I30" s="4">
        <v>5320826.1283812188</v>
      </c>
    </row>
    <row r="31" spans="1:9" x14ac:dyDescent="0.25">
      <c r="A31">
        <v>29</v>
      </c>
      <c r="B31">
        <v>2022</v>
      </c>
      <c r="C31">
        <v>74</v>
      </c>
      <c r="D31" s="2">
        <v>5320826.1283812188</v>
      </c>
      <c r="E31" s="3">
        <v>-361780.48535753059</v>
      </c>
      <c r="F31" s="2">
        <v>4959045.6430236883</v>
      </c>
      <c r="G31" s="3">
        <v>-390759.50784283521</v>
      </c>
      <c r="H31" s="3">
        <v>23051.921228410229</v>
      </c>
      <c r="I31" s="4">
        <v>4591338.056409264</v>
      </c>
    </row>
    <row r="32" spans="1:9" x14ac:dyDescent="0.25">
      <c r="A32">
        <v>30</v>
      </c>
      <c r="B32">
        <v>2023</v>
      </c>
      <c r="C32">
        <v>75</v>
      </c>
      <c r="D32" s="2">
        <v>4591338.056409264</v>
      </c>
      <c r="E32" s="3">
        <v>-384544.19671119982</v>
      </c>
      <c r="F32" s="2">
        <v>4206793.8596980646</v>
      </c>
      <c r="G32" s="3">
        <v>661352.47126612114</v>
      </c>
      <c r="H32" s="3">
        <v>23512.959652978428</v>
      </c>
      <c r="I32" s="4">
        <v>4891659.2906171642</v>
      </c>
    </row>
    <row r="33" spans="1:9" x14ac:dyDescent="0.25">
      <c r="A33">
        <v>31</v>
      </c>
      <c r="B33">
        <v>2024</v>
      </c>
      <c r="C33">
        <v>76</v>
      </c>
      <c r="D33" s="2">
        <v>4891659.2906171642</v>
      </c>
      <c r="E33" s="3">
        <v>-408895.73182519129</v>
      </c>
      <c r="F33" s="2">
        <v>4482763.5587919727</v>
      </c>
      <c r="G33" s="3">
        <v>295468.58863973012</v>
      </c>
      <c r="H33" s="3">
        <v>23983.218846037998</v>
      </c>
      <c r="I33" s="4">
        <v>4802215.3662777413</v>
      </c>
    </row>
    <row r="34" spans="1:9" x14ac:dyDescent="0.25">
      <c r="A34">
        <v>32</v>
      </c>
      <c r="B34">
        <v>2025</v>
      </c>
      <c r="C34">
        <v>77</v>
      </c>
      <c r="D34" s="2">
        <v>4802215.3662777413</v>
      </c>
      <c r="E34" s="3">
        <v>-434951.61566037562</v>
      </c>
      <c r="F34" s="2">
        <v>4367263.7506173663</v>
      </c>
      <c r="G34" s="3">
        <v>276216.1215310382</v>
      </c>
      <c r="H34" s="3">
        <v>24462.883222958761</v>
      </c>
      <c r="I34" s="4">
        <v>4667942.755371362</v>
      </c>
    </row>
    <row r="35" spans="1:9" x14ac:dyDescent="0.25">
      <c r="A35">
        <v>33</v>
      </c>
      <c r="B35">
        <v>2026</v>
      </c>
      <c r="C35">
        <v>78</v>
      </c>
      <c r="D35" s="2">
        <v>4667942.755371362</v>
      </c>
      <c r="E35" s="3">
        <v>-462837.18365348788</v>
      </c>
      <c r="F35" s="2">
        <v>4205105.5717178741</v>
      </c>
      <c r="G35" s="3">
        <v>266290.37710976828</v>
      </c>
      <c r="H35" s="3">
        <v>24952.14088741794</v>
      </c>
      <c r="I35" s="4">
        <v>4496348.0897150598</v>
      </c>
    </row>
    <row r="36" spans="1:9" x14ac:dyDescent="0.25">
      <c r="A36">
        <v>34</v>
      </c>
      <c r="B36">
        <v>2027</v>
      </c>
      <c r="C36">
        <v>79</v>
      </c>
      <c r="D36" s="2">
        <v>4496348.0897150598</v>
      </c>
      <c r="E36" s="3">
        <v>-492687.25991348602</v>
      </c>
      <c r="F36" s="2">
        <v>4003660.8298015739</v>
      </c>
      <c r="G36" s="3">
        <v>253923.9563119495</v>
      </c>
      <c r="H36" s="3">
        <v>25451.183705166299</v>
      </c>
      <c r="I36" s="4">
        <v>4283035.9698186899</v>
      </c>
    </row>
    <row r="37" spans="1:9" x14ac:dyDescent="0.25">
      <c r="A37">
        <v>35</v>
      </c>
      <c r="B37">
        <v>2028</v>
      </c>
      <c r="C37">
        <v>80</v>
      </c>
      <c r="D37" s="2">
        <v>4283035.9698186899</v>
      </c>
      <c r="E37" s="3">
        <v>-524646.88821447117</v>
      </c>
      <c r="F37" s="2">
        <v>3758389.081604219</v>
      </c>
      <c r="G37" s="3">
        <v>238834.16926187219</v>
      </c>
      <c r="H37" s="3">
        <v>25960.207379269621</v>
      </c>
      <c r="I37" s="4">
        <v>4023183.4582453598</v>
      </c>
    </row>
    <row r="38" spans="1:9" x14ac:dyDescent="0.25">
      <c r="A38">
        <v>36</v>
      </c>
      <c r="B38">
        <v>2029</v>
      </c>
      <c r="C38">
        <v>81</v>
      </c>
      <c r="D38" s="2">
        <v>4023183.4582453598</v>
      </c>
      <c r="E38" s="3">
        <v>-546560.32226423663</v>
      </c>
      <c r="F38" s="2">
        <v>3476623.1359811239</v>
      </c>
      <c r="G38" s="3">
        <v>221388.14841580199</v>
      </c>
      <c r="H38" s="3">
        <v>26479.411526855019</v>
      </c>
      <c r="I38" s="4">
        <v>3724490.695923781</v>
      </c>
    </row>
    <row r="39" spans="1:9" x14ac:dyDescent="0.25">
      <c r="A39">
        <v>37</v>
      </c>
      <c r="B39">
        <v>2030</v>
      </c>
      <c r="C39">
        <v>82</v>
      </c>
      <c r="D39" s="2">
        <v>3724490.695923781</v>
      </c>
      <c r="E39" s="3">
        <v>-582726.5937811085</v>
      </c>
      <c r="F39" s="2">
        <v>3141764.102142673</v>
      </c>
      <c r="G39" s="3">
        <v>200730.7058372754</v>
      </c>
      <c r="H39" s="3">
        <v>27008.999757392121</v>
      </c>
      <c r="I39" s="4">
        <v>3369503.8077373402</v>
      </c>
    </row>
    <row r="40" spans="1:9" x14ac:dyDescent="0.25">
      <c r="A40">
        <v>38</v>
      </c>
      <c r="B40">
        <v>2031</v>
      </c>
      <c r="C40">
        <v>83</v>
      </c>
      <c r="D40" s="2">
        <v>3369503.8077373402</v>
      </c>
      <c r="E40" s="3">
        <v>-621487.35892590205</v>
      </c>
      <c r="F40" s="2">
        <v>2748016.4488114379</v>
      </c>
      <c r="G40" s="3">
        <v>176412.1832426592</v>
      </c>
      <c r="H40" s="3">
        <v>27549.17975253996</v>
      </c>
      <c r="I40" s="4">
        <v>2951977.8118066369</v>
      </c>
    </row>
    <row r="41" spans="1:9" x14ac:dyDescent="0.25">
      <c r="A41">
        <v>39</v>
      </c>
      <c r="B41">
        <v>2032</v>
      </c>
      <c r="C41">
        <v>84</v>
      </c>
      <c r="D41" s="2">
        <v>2951977.8118066369</v>
      </c>
      <c r="E41" s="3">
        <v>-663036.27001305553</v>
      </c>
      <c r="F41" s="2">
        <v>2288941.5417935811</v>
      </c>
      <c r="G41" s="3">
        <v>148031.6183871968</v>
      </c>
      <c r="H41" s="3">
        <v>28100.163347590758</v>
      </c>
      <c r="I41" s="4">
        <v>2465073.323528369</v>
      </c>
    </row>
    <row r="42" spans="1:9" x14ac:dyDescent="0.25">
      <c r="A42">
        <v>40</v>
      </c>
      <c r="B42">
        <v>2033</v>
      </c>
      <c r="C42">
        <v>85</v>
      </c>
      <c r="D42" s="2">
        <v>2465073.323528369</v>
      </c>
      <c r="E42" s="3">
        <v>-707581.77133633173</v>
      </c>
      <c r="F42" s="2">
        <v>1757491.552192037</v>
      </c>
      <c r="G42" s="3">
        <v>115150.08529702479</v>
      </c>
      <c r="H42" s="3">
        <v>28662.16661454257</v>
      </c>
      <c r="I42" s="4">
        <v>1901303.804103605</v>
      </c>
    </row>
    <row r="43" spans="1:9" x14ac:dyDescent="0.25">
      <c r="A43">
        <v>41</v>
      </c>
      <c r="B43">
        <v>2034</v>
      </c>
      <c r="C43">
        <v>86</v>
      </c>
      <c r="D43" s="2">
        <v>1901303.804103605</v>
      </c>
      <c r="E43" s="3">
        <v>-755348.24501704541</v>
      </c>
      <c r="F43" s="2">
        <v>1145955.5590865591</v>
      </c>
      <c r="G43" s="3">
        <v>77287.334280537791</v>
      </c>
      <c r="H43" s="3">
        <v>29235.409946833421</v>
      </c>
      <c r="I43" s="4">
        <v>1252478.3033139301</v>
      </c>
    </row>
    <row r="44" spans="1:9" x14ac:dyDescent="0.25">
      <c r="A44">
        <v>42</v>
      </c>
      <c r="B44">
        <v>2035</v>
      </c>
      <c r="C44">
        <v>87</v>
      </c>
      <c r="D44" s="2">
        <v>1252478.3033139301</v>
      </c>
      <c r="E44" s="3">
        <v>-806577.24642125121</v>
      </c>
      <c r="F44" s="2">
        <v>445901.05689267907</v>
      </c>
      <c r="G44" s="3">
        <v>31213.073982487542</v>
      </c>
      <c r="H44" s="3">
        <v>29820.118145770091</v>
      </c>
      <c r="I44" s="4">
        <v>506934.24902093672</v>
      </c>
    </row>
  </sheetData>
  <mergeCells count="1">
    <mergeCell ref="L2:L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4"/>
  <sheetViews>
    <sheetView workbookViewId="0">
      <pane xSplit="3" ySplit="1" topLeftCell="D2" activePane="bottomRight" state="frozen"/>
      <selection pane="topRight" activeCell="D1" sqref="D1"/>
      <selection pane="bottomLeft" activeCell="A2" sqref="A2"/>
      <selection pane="bottomRight"/>
    </sheetView>
  </sheetViews>
  <sheetFormatPr defaultRowHeight="15" x14ac:dyDescent="0.25"/>
  <sheetData>
    <row r="1" spans="1:14" ht="30" x14ac:dyDescent="0.25">
      <c r="A1" s="1" t="s">
        <v>0</v>
      </c>
      <c r="B1" s="1" t="s">
        <v>1</v>
      </c>
      <c r="C1" s="1" t="s">
        <v>2</v>
      </c>
      <c r="D1" s="1" t="s">
        <v>25</v>
      </c>
      <c r="E1" s="1" t="s">
        <v>27</v>
      </c>
      <c r="F1" s="1" t="s">
        <v>28</v>
      </c>
      <c r="G1" s="1" t="s">
        <v>29</v>
      </c>
      <c r="H1" s="1" t="s">
        <v>30</v>
      </c>
      <c r="I1" s="1" t="s">
        <v>31</v>
      </c>
      <c r="J1" s="1" t="s">
        <v>32</v>
      </c>
      <c r="K1" s="1" t="s">
        <v>33</v>
      </c>
      <c r="L1" s="1" t="s">
        <v>26</v>
      </c>
    </row>
    <row r="2" spans="1:14" x14ac:dyDescent="0.25">
      <c r="A2">
        <v>0</v>
      </c>
      <c r="B2">
        <v>1993</v>
      </c>
      <c r="C2">
        <v>45</v>
      </c>
      <c r="D2" s="5">
        <v>0</v>
      </c>
      <c r="E2" s="5">
        <v>0</v>
      </c>
      <c r="F2" s="5">
        <v>0</v>
      </c>
      <c r="G2" s="5">
        <v>0</v>
      </c>
      <c r="H2" s="5">
        <v>0</v>
      </c>
      <c r="I2" s="5">
        <v>0</v>
      </c>
      <c r="J2" s="5">
        <v>0</v>
      </c>
      <c r="K2" s="5">
        <v>0</v>
      </c>
      <c r="L2" s="4">
        <f t="shared" ref="L2:L44" si="0">SUM(D2:K2)</f>
        <v>0</v>
      </c>
    </row>
    <row r="3" spans="1:14" x14ac:dyDescent="0.25">
      <c r="A3">
        <v>1</v>
      </c>
      <c r="B3">
        <v>1994</v>
      </c>
      <c r="C3">
        <v>46</v>
      </c>
      <c r="D3" s="5">
        <v>0</v>
      </c>
      <c r="E3" s="5">
        <v>0</v>
      </c>
      <c r="F3" s="5">
        <v>0</v>
      </c>
      <c r="G3" s="5">
        <v>0</v>
      </c>
      <c r="H3" s="5">
        <v>0</v>
      </c>
      <c r="I3" s="5">
        <v>0</v>
      </c>
      <c r="J3" s="5">
        <v>0</v>
      </c>
      <c r="K3" s="5">
        <v>0</v>
      </c>
      <c r="L3" s="4">
        <f t="shared" si="0"/>
        <v>0</v>
      </c>
    </row>
    <row r="4" spans="1:14" x14ac:dyDescent="0.25">
      <c r="A4">
        <v>2</v>
      </c>
      <c r="B4">
        <v>1995</v>
      </c>
      <c r="C4">
        <v>47</v>
      </c>
      <c r="D4" s="5">
        <v>0</v>
      </c>
      <c r="E4" s="5">
        <v>0</v>
      </c>
      <c r="F4" s="5">
        <v>0</v>
      </c>
      <c r="G4" s="5">
        <v>0</v>
      </c>
      <c r="H4" s="5">
        <v>0</v>
      </c>
      <c r="I4" s="5">
        <v>0</v>
      </c>
      <c r="J4" s="5">
        <v>0</v>
      </c>
      <c r="K4" s="5">
        <v>0</v>
      </c>
      <c r="L4" s="4">
        <f t="shared" si="0"/>
        <v>0</v>
      </c>
    </row>
    <row r="5" spans="1:14" x14ac:dyDescent="0.25">
      <c r="A5">
        <v>3</v>
      </c>
      <c r="B5">
        <v>1996</v>
      </c>
      <c r="C5">
        <v>48</v>
      </c>
      <c r="D5" s="5">
        <v>0</v>
      </c>
      <c r="E5" s="5">
        <v>0</v>
      </c>
      <c r="F5" s="5">
        <v>0</v>
      </c>
      <c r="G5" s="5">
        <v>0</v>
      </c>
      <c r="H5" s="5">
        <v>0</v>
      </c>
      <c r="I5" s="5">
        <v>0</v>
      </c>
      <c r="J5" s="5">
        <v>0</v>
      </c>
      <c r="K5" s="5">
        <v>0</v>
      </c>
      <c r="L5" s="4">
        <f t="shared" si="0"/>
        <v>0</v>
      </c>
    </row>
    <row r="6" spans="1:14" x14ac:dyDescent="0.25">
      <c r="A6">
        <v>4</v>
      </c>
      <c r="B6">
        <v>1997</v>
      </c>
      <c r="C6">
        <v>49</v>
      </c>
      <c r="D6" s="5">
        <v>0</v>
      </c>
      <c r="E6" s="5">
        <v>0</v>
      </c>
      <c r="F6" s="5">
        <v>0</v>
      </c>
      <c r="G6" s="5">
        <v>0</v>
      </c>
      <c r="H6" s="5">
        <v>0</v>
      </c>
      <c r="I6" s="5">
        <v>0</v>
      </c>
      <c r="J6" s="5">
        <v>0</v>
      </c>
      <c r="K6" s="5">
        <v>0</v>
      </c>
      <c r="L6" s="4">
        <f t="shared" si="0"/>
        <v>0</v>
      </c>
    </row>
    <row r="7" spans="1:14" x14ac:dyDescent="0.25">
      <c r="A7">
        <v>5</v>
      </c>
      <c r="B7">
        <v>1998</v>
      </c>
      <c r="C7">
        <v>50</v>
      </c>
      <c r="D7" s="5">
        <v>0</v>
      </c>
      <c r="E7" s="5">
        <v>0</v>
      </c>
      <c r="F7" s="5">
        <v>0</v>
      </c>
      <c r="G7" s="5">
        <v>0</v>
      </c>
      <c r="H7" s="5">
        <v>0</v>
      </c>
      <c r="I7" s="5">
        <v>0</v>
      </c>
      <c r="J7" s="5">
        <v>0</v>
      </c>
      <c r="K7" s="5">
        <v>0</v>
      </c>
      <c r="L7" s="4">
        <f t="shared" si="0"/>
        <v>0</v>
      </c>
      <c r="N7" s="10" t="s">
        <v>39</v>
      </c>
    </row>
    <row r="8" spans="1:14" x14ac:dyDescent="0.25">
      <c r="A8">
        <v>6</v>
      </c>
      <c r="B8">
        <v>1999</v>
      </c>
      <c r="C8">
        <v>51</v>
      </c>
      <c r="D8" s="5">
        <v>119405.2296529</v>
      </c>
      <c r="E8" s="5">
        <v>10000</v>
      </c>
      <c r="F8" s="5">
        <v>4000</v>
      </c>
      <c r="G8" s="5">
        <v>0</v>
      </c>
      <c r="H8" s="5">
        <v>34044.458694144007</v>
      </c>
      <c r="I8" s="5">
        <v>67569.745155840006</v>
      </c>
      <c r="J8" s="5">
        <v>5061.2760739840014</v>
      </c>
      <c r="K8" s="5">
        <v>24585.1065268903</v>
      </c>
      <c r="L8" s="4">
        <f t="shared" si="0"/>
        <v>264665.81610375835</v>
      </c>
      <c r="N8" s="10"/>
    </row>
    <row r="9" spans="1:14" x14ac:dyDescent="0.25">
      <c r="A9">
        <v>7</v>
      </c>
      <c r="B9">
        <v>2000</v>
      </c>
      <c r="C9">
        <v>52</v>
      </c>
      <c r="D9" s="5">
        <v>0</v>
      </c>
      <c r="E9" s="5">
        <v>10000</v>
      </c>
      <c r="F9" s="5">
        <v>4000</v>
      </c>
      <c r="G9" s="5">
        <v>0</v>
      </c>
      <c r="H9" s="5">
        <v>36087.126215792647</v>
      </c>
      <c r="I9" s="5">
        <v>0</v>
      </c>
      <c r="J9" s="5">
        <v>5263.7271169433616</v>
      </c>
      <c r="K9" s="5">
        <v>25445.585255331462</v>
      </c>
      <c r="L9" s="4">
        <f t="shared" si="0"/>
        <v>80796.438588067467</v>
      </c>
      <c r="N9" s="10"/>
    </row>
    <row r="10" spans="1:14" x14ac:dyDescent="0.25">
      <c r="A10">
        <v>8</v>
      </c>
      <c r="B10">
        <v>2001</v>
      </c>
      <c r="C10">
        <v>53</v>
      </c>
      <c r="D10" s="5">
        <v>12667.700813876159</v>
      </c>
      <c r="E10" s="5">
        <v>10000</v>
      </c>
      <c r="F10" s="5">
        <v>4000</v>
      </c>
      <c r="G10" s="5">
        <v>0</v>
      </c>
      <c r="H10" s="5">
        <v>38252.353788740213</v>
      </c>
      <c r="I10" s="5">
        <v>0</v>
      </c>
      <c r="J10" s="5">
        <v>5474.2762016210963</v>
      </c>
      <c r="K10" s="5">
        <v>26336.18073926806</v>
      </c>
      <c r="L10" s="4">
        <f t="shared" si="0"/>
        <v>96730.511543505534</v>
      </c>
      <c r="N10" s="10"/>
    </row>
    <row r="11" spans="1:14" x14ac:dyDescent="0.25">
      <c r="A11">
        <v>9</v>
      </c>
      <c r="B11">
        <v>2002</v>
      </c>
      <c r="C11">
        <v>54</v>
      </c>
      <c r="D11" s="5">
        <v>13047.73183829245</v>
      </c>
      <c r="E11" s="5">
        <v>10000</v>
      </c>
      <c r="F11" s="5">
        <v>4000</v>
      </c>
      <c r="G11" s="5">
        <v>0</v>
      </c>
      <c r="H11" s="6">
        <v>32437.996012851701</v>
      </c>
      <c r="I11" s="5">
        <v>0</v>
      </c>
      <c r="J11" s="5">
        <v>5693.24724968594</v>
      </c>
      <c r="K11" s="5">
        <v>27257.947065142442</v>
      </c>
      <c r="L11" s="4">
        <f t="shared" si="0"/>
        <v>92436.92216597253</v>
      </c>
    </row>
    <row r="12" spans="1:14" x14ac:dyDescent="0.25">
      <c r="A12">
        <v>10</v>
      </c>
      <c r="B12">
        <v>2003</v>
      </c>
      <c r="C12">
        <v>55</v>
      </c>
      <c r="D12" s="5">
        <v>13439.163793441219</v>
      </c>
      <c r="E12" s="5">
        <v>10000</v>
      </c>
      <c r="F12" s="5">
        <v>4000</v>
      </c>
      <c r="G12" s="5">
        <v>0</v>
      </c>
      <c r="H12" s="6">
        <v>34384.275773622801</v>
      </c>
      <c r="I12" s="5">
        <v>0</v>
      </c>
      <c r="J12" s="5">
        <v>5920.9771396733777</v>
      </c>
      <c r="K12" s="5">
        <v>28211.975212422429</v>
      </c>
      <c r="L12" s="4">
        <f t="shared" si="0"/>
        <v>95956.391919159825</v>
      </c>
    </row>
    <row r="13" spans="1:14" x14ac:dyDescent="0.25">
      <c r="A13">
        <v>11</v>
      </c>
      <c r="B13">
        <v>2004</v>
      </c>
      <c r="C13">
        <v>56</v>
      </c>
      <c r="D13" s="5">
        <v>13842.33870724446</v>
      </c>
      <c r="E13" s="5">
        <v>10000</v>
      </c>
      <c r="F13" s="5">
        <v>7000</v>
      </c>
      <c r="G13" s="5">
        <v>0</v>
      </c>
      <c r="H13" s="6">
        <v>36447.332320040172</v>
      </c>
      <c r="I13" s="5">
        <v>0</v>
      </c>
      <c r="J13" s="5">
        <v>6157.8162252603133</v>
      </c>
      <c r="K13" s="5">
        <v>29199.39434485721</v>
      </c>
      <c r="L13" s="4">
        <f t="shared" si="0"/>
        <v>102646.88159740216</v>
      </c>
    </row>
    <row r="14" spans="1:14" x14ac:dyDescent="0.25">
      <c r="A14">
        <v>12</v>
      </c>
      <c r="B14">
        <v>2005</v>
      </c>
      <c r="C14">
        <v>57</v>
      </c>
      <c r="D14" s="5">
        <v>14257.60886846179</v>
      </c>
      <c r="E14" s="5">
        <v>10000</v>
      </c>
      <c r="F14" s="5">
        <v>7000</v>
      </c>
      <c r="G14" s="5">
        <v>0</v>
      </c>
      <c r="H14" s="6">
        <v>38634.172259242587</v>
      </c>
      <c r="I14" s="5">
        <v>0</v>
      </c>
      <c r="J14" s="5">
        <v>6404.1288742707256</v>
      </c>
      <c r="K14" s="5">
        <v>30221.37314692721</v>
      </c>
      <c r="L14" s="4">
        <f t="shared" si="0"/>
        <v>106517.28314890232</v>
      </c>
    </row>
    <row r="15" spans="1:14" x14ac:dyDescent="0.25">
      <c r="A15">
        <v>13</v>
      </c>
      <c r="B15">
        <v>2006</v>
      </c>
      <c r="C15">
        <v>58</v>
      </c>
      <c r="D15" s="5">
        <v>14685.337134515639</v>
      </c>
      <c r="E15" s="5">
        <v>10000</v>
      </c>
      <c r="F15" s="5">
        <v>7000</v>
      </c>
      <c r="G15" s="5">
        <v>0</v>
      </c>
      <c r="H15" s="6">
        <v>40952.222594797153</v>
      </c>
      <c r="I15" s="5">
        <v>77616.397827227804</v>
      </c>
      <c r="J15" s="5">
        <v>6660.2940292415551</v>
      </c>
      <c r="K15" s="5">
        <v>31279.12120706966</v>
      </c>
      <c r="L15" s="4">
        <f t="shared" si="0"/>
        <v>188193.37279285182</v>
      </c>
    </row>
    <row r="16" spans="1:14" x14ac:dyDescent="0.25">
      <c r="A16">
        <v>14</v>
      </c>
      <c r="B16">
        <v>2007</v>
      </c>
      <c r="C16">
        <v>59</v>
      </c>
      <c r="D16" s="5">
        <v>15125.897248551109</v>
      </c>
      <c r="E16" s="5">
        <v>10000</v>
      </c>
      <c r="F16" s="5">
        <v>7000</v>
      </c>
      <c r="G16" s="5">
        <v>0</v>
      </c>
      <c r="H16" s="6">
        <v>43409.355950484984</v>
      </c>
      <c r="I16" s="5">
        <v>0</v>
      </c>
      <c r="J16" s="5">
        <v>6926.705790411218</v>
      </c>
      <c r="K16" s="5">
        <v>32373.890449317088</v>
      </c>
      <c r="L16" s="4">
        <f t="shared" si="0"/>
        <v>114835.84943876439</v>
      </c>
    </row>
    <row r="17" spans="1:12" x14ac:dyDescent="0.25">
      <c r="A17">
        <v>15</v>
      </c>
      <c r="B17">
        <v>2008</v>
      </c>
      <c r="C17">
        <v>60</v>
      </c>
      <c r="D17" s="5">
        <v>15579.67416600765</v>
      </c>
      <c r="E17" s="5">
        <v>10000</v>
      </c>
      <c r="F17" s="5">
        <v>7000</v>
      </c>
      <c r="G17" s="5">
        <v>0</v>
      </c>
      <c r="H17" s="6">
        <v>46013.917307514079</v>
      </c>
      <c r="I17" s="5">
        <v>0</v>
      </c>
      <c r="J17" s="5">
        <v>7203.7740220276673</v>
      </c>
      <c r="K17" s="5">
        <v>33506.97661504319</v>
      </c>
      <c r="L17" s="4">
        <f t="shared" si="0"/>
        <v>119304.34211059258</v>
      </c>
    </row>
    <row r="18" spans="1:12" x14ac:dyDescent="0.25">
      <c r="A18">
        <v>16</v>
      </c>
      <c r="B18">
        <v>2009</v>
      </c>
      <c r="C18">
        <v>61</v>
      </c>
      <c r="D18" s="5">
        <v>16047.06439098788</v>
      </c>
      <c r="E18" s="5">
        <v>0</v>
      </c>
      <c r="F18" s="5">
        <v>7000</v>
      </c>
      <c r="G18" s="5">
        <v>0</v>
      </c>
      <c r="H18" s="6">
        <v>30484.220216228081</v>
      </c>
      <c r="I18" s="5">
        <v>0</v>
      </c>
      <c r="J18" s="5">
        <v>7491.9249829087739</v>
      </c>
      <c r="K18" s="5">
        <v>34679.720796569702</v>
      </c>
      <c r="L18" s="4">
        <f t="shared" si="0"/>
        <v>95702.930386694439</v>
      </c>
    </row>
    <row r="19" spans="1:12" x14ac:dyDescent="0.25">
      <c r="A19">
        <v>17</v>
      </c>
      <c r="B19">
        <v>2010</v>
      </c>
      <c r="C19">
        <v>62</v>
      </c>
      <c r="D19" s="5">
        <v>16528.476322717521</v>
      </c>
      <c r="E19" s="5">
        <v>0</v>
      </c>
      <c r="F19" s="5">
        <v>7000</v>
      </c>
      <c r="G19" s="5">
        <v>0</v>
      </c>
      <c r="H19" s="6">
        <v>32313.27342920177</v>
      </c>
      <c r="I19" s="5">
        <v>0</v>
      </c>
      <c r="J19" s="5">
        <v>7791.6019822251264</v>
      </c>
      <c r="K19" s="5">
        <v>35893.511024449639</v>
      </c>
      <c r="L19" s="4">
        <f t="shared" si="0"/>
        <v>99526.862758594056</v>
      </c>
    </row>
    <row r="20" spans="1:12" x14ac:dyDescent="0.25">
      <c r="A20">
        <v>18</v>
      </c>
      <c r="B20">
        <v>2011</v>
      </c>
      <c r="C20">
        <v>63</v>
      </c>
      <c r="D20" s="5">
        <v>17024.330612399041</v>
      </c>
      <c r="E20" s="5">
        <v>0</v>
      </c>
      <c r="F20" s="5">
        <v>7000</v>
      </c>
      <c r="G20" s="5">
        <v>0</v>
      </c>
      <c r="H20" s="6">
        <v>34252.069834953872</v>
      </c>
      <c r="I20" s="5">
        <v>0</v>
      </c>
      <c r="J20" s="5">
        <v>8103.2660615141313</v>
      </c>
      <c r="K20" s="5">
        <v>37149.78391030537</v>
      </c>
      <c r="L20" s="4">
        <f t="shared" si="0"/>
        <v>103529.45041917241</v>
      </c>
    </row>
    <row r="21" spans="1:12" x14ac:dyDescent="0.25">
      <c r="A21">
        <v>19</v>
      </c>
      <c r="B21">
        <v>2012</v>
      </c>
      <c r="C21">
        <v>64</v>
      </c>
      <c r="D21" s="5">
        <v>17535.060530771021</v>
      </c>
      <c r="E21" s="5">
        <v>0</v>
      </c>
      <c r="F21" s="5">
        <v>7000</v>
      </c>
      <c r="G21" s="5">
        <v>0</v>
      </c>
      <c r="H21" s="6">
        <v>36307.194025051103</v>
      </c>
      <c r="I21" s="5">
        <v>0</v>
      </c>
      <c r="J21" s="5">
        <v>8427.3967039746967</v>
      </c>
      <c r="K21" s="5">
        <v>38450.026347166058</v>
      </c>
      <c r="L21" s="4">
        <f t="shared" si="0"/>
        <v>107719.67760696288</v>
      </c>
    </row>
    <row r="22" spans="1:12" x14ac:dyDescent="0.25">
      <c r="A22">
        <v>20</v>
      </c>
      <c r="B22">
        <v>2013</v>
      </c>
      <c r="C22">
        <v>65</v>
      </c>
      <c r="D22" s="5">
        <v>18061.11234669415</v>
      </c>
      <c r="E22" s="5">
        <v>0</v>
      </c>
      <c r="F22" s="5">
        <v>7000</v>
      </c>
      <c r="G22" s="5">
        <v>0</v>
      </c>
      <c r="H22" s="6">
        <v>38485.625666554173</v>
      </c>
      <c r="I22" s="5">
        <v>89156.843758701303</v>
      </c>
      <c r="J22" s="5">
        <v>8764.492572133684</v>
      </c>
      <c r="K22" s="5">
        <v>39795.777269316874</v>
      </c>
      <c r="L22" s="4">
        <f t="shared" si="0"/>
        <v>201263.85161340018</v>
      </c>
    </row>
    <row r="23" spans="1:12" x14ac:dyDescent="0.25">
      <c r="A23">
        <v>21</v>
      </c>
      <c r="B23">
        <v>2014</v>
      </c>
      <c r="C23">
        <v>66</v>
      </c>
      <c r="D23" s="5">
        <v>18602.945717094979</v>
      </c>
      <c r="E23" s="5">
        <v>0</v>
      </c>
      <c r="F23" s="5">
        <v>7000</v>
      </c>
      <c r="G23" s="5">
        <v>0</v>
      </c>
      <c r="H23" s="6">
        <v>40794.763206547417</v>
      </c>
      <c r="I23" s="5">
        <v>0</v>
      </c>
      <c r="J23" s="5">
        <v>6836.3042062642726</v>
      </c>
      <c r="K23" s="5">
        <v>41188.629473742963</v>
      </c>
      <c r="L23" s="4">
        <f t="shared" si="0"/>
        <v>114422.64260364964</v>
      </c>
    </row>
    <row r="24" spans="1:12" x14ac:dyDescent="0.25">
      <c r="A24">
        <v>22</v>
      </c>
      <c r="B24">
        <v>2015</v>
      </c>
      <c r="C24">
        <v>67</v>
      </c>
      <c r="D24" s="5">
        <v>19161.03408860783</v>
      </c>
      <c r="E24" s="5">
        <v>0</v>
      </c>
      <c r="F24" s="5">
        <v>7000</v>
      </c>
      <c r="G24" s="5">
        <v>0</v>
      </c>
      <c r="H24" s="5">
        <v>54053.061248675338</v>
      </c>
      <c r="I24" s="5">
        <v>0</v>
      </c>
      <c r="J24" s="5">
        <v>7109.7563745148454</v>
      </c>
      <c r="K24" s="5">
        <v>42630.231505323958</v>
      </c>
      <c r="L24" s="4">
        <f t="shared" si="0"/>
        <v>129954.08321712198</v>
      </c>
    </row>
    <row r="25" spans="1:12" x14ac:dyDescent="0.25">
      <c r="A25">
        <v>23</v>
      </c>
      <c r="B25">
        <v>2016</v>
      </c>
      <c r="C25">
        <v>68</v>
      </c>
      <c r="D25" s="5">
        <v>19735.865111266059</v>
      </c>
      <c r="E25" s="5">
        <v>0</v>
      </c>
      <c r="F25" s="5">
        <v>7000</v>
      </c>
      <c r="G25" s="5">
        <v>0</v>
      </c>
      <c r="H25" s="5">
        <v>57296.244923595863</v>
      </c>
      <c r="I25" s="5">
        <v>0</v>
      </c>
      <c r="J25" s="5">
        <v>7394.1466294954389</v>
      </c>
      <c r="K25" s="5">
        <v>44122.289608010287</v>
      </c>
      <c r="L25" s="4">
        <f t="shared" si="0"/>
        <v>135548.54627236765</v>
      </c>
    </row>
    <row r="26" spans="1:12" x14ac:dyDescent="0.25">
      <c r="A26">
        <v>24</v>
      </c>
      <c r="B26">
        <v>2017</v>
      </c>
      <c r="C26">
        <v>69</v>
      </c>
      <c r="D26" s="5">
        <v>20327.941064604049</v>
      </c>
      <c r="E26" s="5">
        <v>0</v>
      </c>
      <c r="F26" s="5">
        <v>7000</v>
      </c>
      <c r="G26" s="5">
        <v>0</v>
      </c>
      <c r="H26" s="5">
        <v>60734.019619011618</v>
      </c>
      <c r="I26" s="5">
        <v>0</v>
      </c>
      <c r="J26" s="5">
        <v>7689.9124946752563</v>
      </c>
      <c r="K26" s="5">
        <v>45666.569744290653</v>
      </c>
      <c r="L26" s="4">
        <f t="shared" si="0"/>
        <v>141418.44292258157</v>
      </c>
    </row>
    <row r="27" spans="1:12" x14ac:dyDescent="0.25">
      <c r="A27">
        <v>25</v>
      </c>
      <c r="B27">
        <v>2018</v>
      </c>
      <c r="C27">
        <v>70</v>
      </c>
      <c r="D27" s="5">
        <v>20937.779296542169</v>
      </c>
      <c r="E27" s="5">
        <v>0</v>
      </c>
      <c r="F27" s="5">
        <v>7000</v>
      </c>
      <c r="G27" s="5">
        <v>136969.50392438649</v>
      </c>
      <c r="H27" s="5">
        <v>64378.06079615232</v>
      </c>
      <c r="I27" s="5">
        <v>0</v>
      </c>
      <c r="J27" s="5">
        <v>7997.5089944622669</v>
      </c>
      <c r="K27" s="5">
        <v>47264.899685340817</v>
      </c>
      <c r="L27" s="4">
        <f t="shared" si="0"/>
        <v>284547.75269688404</v>
      </c>
    </row>
    <row r="28" spans="1:12" x14ac:dyDescent="0.25">
      <c r="A28">
        <v>26</v>
      </c>
      <c r="B28">
        <v>2019</v>
      </c>
      <c r="C28">
        <v>71</v>
      </c>
      <c r="D28" s="5">
        <v>21565.912675438431</v>
      </c>
      <c r="E28" s="5">
        <v>0</v>
      </c>
      <c r="F28" s="5">
        <v>7000</v>
      </c>
      <c r="G28" s="5">
        <v>147927.06423833751</v>
      </c>
      <c r="H28" s="5">
        <v>68240.74444392146</v>
      </c>
      <c r="I28" s="5">
        <v>0</v>
      </c>
      <c r="J28" s="5">
        <v>8317.4093542407572</v>
      </c>
      <c r="K28" s="5">
        <v>48919.171174327748</v>
      </c>
      <c r="L28" s="4">
        <f t="shared" si="0"/>
        <v>301970.30188626586</v>
      </c>
    </row>
    <row r="29" spans="1:12" x14ac:dyDescent="0.25">
      <c r="A29">
        <v>27</v>
      </c>
      <c r="B29">
        <v>2020</v>
      </c>
      <c r="C29">
        <v>72</v>
      </c>
      <c r="D29" s="5">
        <v>22212.890055701591</v>
      </c>
      <c r="E29" s="5">
        <v>0</v>
      </c>
      <c r="F29" s="5">
        <v>7000</v>
      </c>
      <c r="G29" s="5">
        <v>159761.2293774045</v>
      </c>
      <c r="H29" s="5">
        <v>72335.189110556748</v>
      </c>
      <c r="I29" s="5">
        <v>102413.1885984664</v>
      </c>
      <c r="J29" s="5">
        <v>8650.1057284103881</v>
      </c>
      <c r="K29" s="5">
        <v>50631.342165429218</v>
      </c>
      <c r="L29" s="4">
        <f t="shared" si="0"/>
        <v>423003.94503596885</v>
      </c>
    </row>
    <row r="30" spans="1:12" x14ac:dyDescent="0.25">
      <c r="A30">
        <v>28</v>
      </c>
      <c r="B30">
        <v>2021</v>
      </c>
      <c r="C30">
        <v>73</v>
      </c>
      <c r="D30" s="5">
        <v>22879.276757372631</v>
      </c>
      <c r="E30" s="5">
        <v>0</v>
      </c>
      <c r="F30" s="5">
        <v>7000</v>
      </c>
      <c r="G30" s="5">
        <v>172542.1277275969</v>
      </c>
      <c r="H30" s="5">
        <v>76675.300457190155</v>
      </c>
      <c r="I30" s="5">
        <v>0</v>
      </c>
      <c r="J30" s="5">
        <v>8996.1099575468033</v>
      </c>
      <c r="K30" s="5">
        <v>52403.439141219227</v>
      </c>
      <c r="L30" s="4">
        <f t="shared" si="0"/>
        <v>340496.25404092576</v>
      </c>
    </row>
    <row r="31" spans="1:12" x14ac:dyDescent="0.25">
      <c r="A31">
        <v>29</v>
      </c>
      <c r="B31">
        <v>2022</v>
      </c>
      <c r="C31">
        <v>74</v>
      </c>
      <c r="D31" s="5">
        <v>23565.65506009381</v>
      </c>
      <c r="E31" s="5">
        <v>0</v>
      </c>
      <c r="F31" s="5">
        <v>7000</v>
      </c>
      <c r="G31" s="5">
        <v>186345.49794580459</v>
      </c>
      <c r="H31" s="5">
        <v>81275.818484621574</v>
      </c>
      <c r="I31" s="5">
        <v>0</v>
      </c>
      <c r="J31" s="5">
        <v>9355.9543558486766</v>
      </c>
      <c r="K31" s="5">
        <v>54237.559511161897</v>
      </c>
      <c r="L31" s="4">
        <f t="shared" si="0"/>
        <v>361780.48535753053</v>
      </c>
    </row>
    <row r="32" spans="1:12" x14ac:dyDescent="0.25">
      <c r="A32">
        <v>30</v>
      </c>
      <c r="B32">
        <v>2023</v>
      </c>
      <c r="C32">
        <v>75</v>
      </c>
      <c r="D32" s="5">
        <v>24272.624711896631</v>
      </c>
      <c r="E32" s="5">
        <v>0</v>
      </c>
      <c r="F32" s="5">
        <v>7000</v>
      </c>
      <c r="G32" s="5">
        <v>201253.13778146901</v>
      </c>
      <c r="H32" s="5">
        <v>86152.367593698873</v>
      </c>
      <c r="I32" s="5">
        <v>0</v>
      </c>
      <c r="J32" s="5">
        <v>9730.1925300826242</v>
      </c>
      <c r="K32" s="5">
        <v>56135.874094052568</v>
      </c>
      <c r="L32" s="4">
        <f t="shared" si="0"/>
        <v>384544.19671119971</v>
      </c>
    </row>
    <row r="33" spans="1:12" x14ac:dyDescent="0.25">
      <c r="A33">
        <v>31</v>
      </c>
      <c r="B33">
        <v>2024</v>
      </c>
      <c r="C33">
        <v>76</v>
      </c>
      <c r="D33" s="5">
        <v>25000.803453253531</v>
      </c>
      <c r="E33" s="5">
        <v>0</v>
      </c>
      <c r="F33" s="5">
        <v>7000</v>
      </c>
      <c r="G33" s="5">
        <v>217353.3888039866</v>
      </c>
      <c r="H33" s="5">
        <v>91321.509649320811</v>
      </c>
      <c r="I33" s="5">
        <v>0</v>
      </c>
      <c r="J33" s="5">
        <v>10119.40023128593</v>
      </c>
      <c r="K33" s="5">
        <v>58100.629687344401</v>
      </c>
      <c r="L33" s="4">
        <f t="shared" si="0"/>
        <v>408895.73182519129</v>
      </c>
    </row>
    <row r="34" spans="1:12" x14ac:dyDescent="0.25">
      <c r="A34">
        <v>32</v>
      </c>
      <c r="B34">
        <v>2025</v>
      </c>
      <c r="C34">
        <v>77</v>
      </c>
      <c r="D34" s="5">
        <v>25750.827556851131</v>
      </c>
      <c r="E34" s="5">
        <v>0</v>
      </c>
      <c r="F34" s="5">
        <v>7000</v>
      </c>
      <c r="G34" s="5">
        <v>234741.6599083055</v>
      </c>
      <c r="H34" s="5">
        <v>96800.800228280059</v>
      </c>
      <c r="I34" s="5">
        <v>0</v>
      </c>
      <c r="J34" s="5">
        <v>10524.17624053737</v>
      </c>
      <c r="K34" s="5">
        <v>60134.151726401447</v>
      </c>
      <c r="L34" s="4">
        <f t="shared" si="0"/>
        <v>434951.61566037557</v>
      </c>
    </row>
    <row r="35" spans="1:12" x14ac:dyDescent="0.25">
      <c r="A35">
        <v>33</v>
      </c>
      <c r="B35">
        <v>2026</v>
      </c>
      <c r="C35">
        <v>78</v>
      </c>
      <c r="D35" s="5">
        <v>26523.35238355667</v>
      </c>
      <c r="E35" s="5">
        <v>0</v>
      </c>
      <c r="F35" s="5">
        <v>7000</v>
      </c>
      <c r="G35" s="5">
        <v>253520.99270097</v>
      </c>
      <c r="H35" s="5">
        <v>102608.8482419769</v>
      </c>
      <c r="I35" s="5">
        <v>0</v>
      </c>
      <c r="J35" s="5">
        <v>10945.14329015886</v>
      </c>
      <c r="K35" s="5">
        <v>62238.847036825493</v>
      </c>
      <c r="L35" s="4">
        <f t="shared" si="0"/>
        <v>462837.183653488</v>
      </c>
    </row>
    <row r="36" spans="1:12" x14ac:dyDescent="0.25">
      <c r="A36">
        <v>34</v>
      </c>
      <c r="B36">
        <v>2027</v>
      </c>
      <c r="C36">
        <v>79</v>
      </c>
      <c r="D36" s="5">
        <v>27319.052955063369</v>
      </c>
      <c r="E36" s="5">
        <v>0</v>
      </c>
      <c r="F36" s="5">
        <v>7000</v>
      </c>
      <c r="G36" s="5">
        <v>273802.67211704759</v>
      </c>
      <c r="H36" s="5">
        <v>108765.3791364955</v>
      </c>
      <c r="I36" s="5">
        <v>0</v>
      </c>
      <c r="J36" s="5">
        <v>11382.94902176522</v>
      </c>
      <c r="K36" s="5">
        <v>64417.206683114382</v>
      </c>
      <c r="L36" s="4">
        <f t="shared" si="0"/>
        <v>492687.25991348602</v>
      </c>
    </row>
    <row r="37" spans="1:12" x14ac:dyDescent="0.25">
      <c r="A37">
        <v>35</v>
      </c>
      <c r="B37">
        <v>2028</v>
      </c>
      <c r="C37">
        <v>80</v>
      </c>
      <c r="D37" s="5">
        <v>28138.624543715279</v>
      </c>
      <c r="E37" s="5">
        <v>0</v>
      </c>
      <c r="F37" s="5">
        <v>7000</v>
      </c>
      <c r="G37" s="5">
        <v>295706.88588641142</v>
      </c>
      <c r="H37" s="5">
        <v>115291.30188468521</v>
      </c>
      <c r="I37" s="5">
        <v>0</v>
      </c>
      <c r="J37" s="5">
        <v>11838.266982635831</v>
      </c>
      <c r="K37" s="5">
        <v>66671.808917023387</v>
      </c>
      <c r="L37" s="4">
        <f t="shared" si="0"/>
        <v>524646.88821447105</v>
      </c>
    </row>
    <row r="38" spans="1:12" x14ac:dyDescent="0.25">
      <c r="A38">
        <v>36</v>
      </c>
      <c r="B38">
        <v>2029</v>
      </c>
      <c r="C38">
        <v>81</v>
      </c>
      <c r="D38" s="5">
        <v>28982.783280026739</v>
      </c>
      <c r="E38" s="5">
        <v>0</v>
      </c>
      <c r="F38" s="5">
        <v>7000</v>
      </c>
      <c r="G38" s="5">
        <v>319363.43675732432</v>
      </c>
      <c r="H38" s="5">
        <v>122208.77999776629</v>
      </c>
      <c r="I38" s="5">
        <v>0</v>
      </c>
      <c r="J38" s="5">
        <v>0</v>
      </c>
      <c r="K38" s="5">
        <v>69005.322229119207</v>
      </c>
      <c r="L38" s="4">
        <f t="shared" si="0"/>
        <v>546560.32226423663</v>
      </c>
    </row>
    <row r="39" spans="1:12" x14ac:dyDescent="0.25">
      <c r="A39">
        <v>37</v>
      </c>
      <c r="B39">
        <v>2030</v>
      </c>
      <c r="C39">
        <v>82</v>
      </c>
      <c r="D39" s="5">
        <v>29852.26677842754</v>
      </c>
      <c r="E39" s="5">
        <v>0</v>
      </c>
      <c r="F39" s="5">
        <v>7000</v>
      </c>
      <c r="G39" s="5">
        <v>344912.51169791032</v>
      </c>
      <c r="H39" s="5">
        <v>129541.30679763229</v>
      </c>
      <c r="I39" s="5">
        <v>0</v>
      </c>
      <c r="J39" s="5">
        <v>0</v>
      </c>
      <c r="K39" s="5">
        <v>71420.50850713838</v>
      </c>
      <c r="L39" s="4">
        <f t="shared" si="0"/>
        <v>582726.5937811085</v>
      </c>
    </row>
    <row r="40" spans="1:12" x14ac:dyDescent="0.25">
      <c r="A40">
        <v>38</v>
      </c>
      <c r="B40">
        <v>2031</v>
      </c>
      <c r="C40">
        <v>83</v>
      </c>
      <c r="D40" s="5">
        <v>30747.834781780359</v>
      </c>
      <c r="E40" s="5">
        <v>0</v>
      </c>
      <c r="F40" s="5">
        <v>7000</v>
      </c>
      <c r="G40" s="5">
        <v>372505.51263374317</v>
      </c>
      <c r="H40" s="5">
        <v>137313.78520549031</v>
      </c>
      <c r="I40" s="5">
        <v>0</v>
      </c>
      <c r="J40" s="5">
        <v>0</v>
      </c>
      <c r="K40" s="5">
        <v>73920.226304888216</v>
      </c>
      <c r="L40" s="4">
        <f t="shared" si="0"/>
        <v>621487.35892590205</v>
      </c>
    </row>
    <row r="41" spans="1:12" x14ac:dyDescent="0.25">
      <c r="A41">
        <v>39</v>
      </c>
      <c r="B41">
        <v>2032</v>
      </c>
      <c r="C41">
        <v>84</v>
      </c>
      <c r="D41" s="5">
        <v>31670.269825233769</v>
      </c>
      <c r="E41" s="5">
        <v>0</v>
      </c>
      <c r="F41" s="5">
        <v>7000</v>
      </c>
      <c r="G41" s="5">
        <v>402305.95364444272</v>
      </c>
      <c r="H41" s="5">
        <v>145552.6123178197</v>
      </c>
      <c r="I41" s="5">
        <v>0</v>
      </c>
      <c r="J41" s="5">
        <v>0</v>
      </c>
      <c r="K41" s="5">
        <v>76507.434225559293</v>
      </c>
      <c r="L41" s="4">
        <f t="shared" si="0"/>
        <v>663036.27001305553</v>
      </c>
    </row>
    <row r="42" spans="1:12" x14ac:dyDescent="0.25">
      <c r="A42">
        <v>40</v>
      </c>
      <c r="B42">
        <v>2033</v>
      </c>
      <c r="C42">
        <v>85</v>
      </c>
      <c r="D42" s="5">
        <v>32620.377919990791</v>
      </c>
      <c r="E42" s="5">
        <v>0</v>
      </c>
      <c r="F42" s="5">
        <v>7000</v>
      </c>
      <c r="G42" s="5">
        <v>434490.42993599811</v>
      </c>
      <c r="H42" s="5">
        <v>154285.76905688891</v>
      </c>
      <c r="I42" s="5">
        <v>0</v>
      </c>
      <c r="J42" s="5">
        <v>0</v>
      </c>
      <c r="K42" s="5">
        <v>79185.194423453868</v>
      </c>
      <c r="L42" s="4">
        <f t="shared" si="0"/>
        <v>707581.77133633173</v>
      </c>
    </row>
    <row r="43" spans="1:12" x14ac:dyDescent="0.25">
      <c r="A43">
        <v>41</v>
      </c>
      <c r="B43">
        <v>2034</v>
      </c>
      <c r="C43">
        <v>86</v>
      </c>
      <c r="D43" s="5">
        <v>33598.989257590511</v>
      </c>
      <c r="E43" s="5">
        <v>0</v>
      </c>
      <c r="F43" s="5">
        <v>7000</v>
      </c>
      <c r="G43" s="5">
        <v>469249.664330878</v>
      </c>
      <c r="H43" s="5">
        <v>163542.9152003022</v>
      </c>
      <c r="I43" s="5">
        <v>0</v>
      </c>
      <c r="J43" s="5">
        <v>0</v>
      </c>
      <c r="K43" s="5">
        <v>81956.676228274751</v>
      </c>
      <c r="L43" s="4">
        <f t="shared" si="0"/>
        <v>755348.24501704541</v>
      </c>
    </row>
    <row r="44" spans="1:12" x14ac:dyDescent="0.25">
      <c r="A44">
        <v>42</v>
      </c>
      <c r="B44">
        <v>2035</v>
      </c>
      <c r="C44">
        <v>87</v>
      </c>
      <c r="D44" s="5">
        <v>34606.958935318216</v>
      </c>
      <c r="E44" s="5">
        <v>0</v>
      </c>
      <c r="F44" s="5">
        <v>7000</v>
      </c>
      <c r="G44" s="5">
        <v>506789.63747734833</v>
      </c>
      <c r="H44" s="5">
        <v>173355.4901123204</v>
      </c>
      <c r="I44" s="5">
        <v>0</v>
      </c>
      <c r="J44" s="5">
        <v>0</v>
      </c>
      <c r="K44" s="5">
        <v>84825.159896264362</v>
      </c>
      <c r="L44" s="4">
        <f t="shared" si="0"/>
        <v>806577.24642125121</v>
      </c>
    </row>
  </sheetData>
  <mergeCells count="1">
    <mergeCell ref="N7:N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workbookViewId="0">
      <pane xSplit="3" ySplit="1" topLeftCell="D2" activePane="bottomRight" state="frozen"/>
      <selection pane="topRight" activeCell="D1" sqref="D1"/>
      <selection pane="bottomLeft" activeCell="A2" sqref="A2"/>
      <selection pane="bottomRight"/>
    </sheetView>
  </sheetViews>
  <sheetFormatPr defaultRowHeight="15" x14ac:dyDescent="0.25"/>
  <sheetData>
    <row r="1" spans="1:7" ht="90" x14ac:dyDescent="0.25">
      <c r="A1" s="1" t="s">
        <v>0</v>
      </c>
      <c r="B1" s="1" t="s">
        <v>1</v>
      </c>
      <c r="C1" s="1" t="s">
        <v>2</v>
      </c>
      <c r="D1" s="1" t="s">
        <v>34</v>
      </c>
      <c r="E1" s="1" t="s">
        <v>35</v>
      </c>
      <c r="F1" s="1" t="s">
        <v>36</v>
      </c>
      <c r="G1" s="1" t="s">
        <v>26</v>
      </c>
    </row>
    <row r="2" spans="1:7" x14ac:dyDescent="0.25">
      <c r="A2">
        <v>0</v>
      </c>
      <c r="B2">
        <v>1993</v>
      </c>
      <c r="C2">
        <v>45</v>
      </c>
      <c r="D2" s="5">
        <v>36000</v>
      </c>
      <c r="E2" s="5">
        <v>20000</v>
      </c>
      <c r="F2" s="5">
        <v>10000</v>
      </c>
      <c r="G2" s="4">
        <f t="shared" ref="G2:G44" si="0">SUM(D2:F2)</f>
        <v>66000</v>
      </c>
    </row>
    <row r="3" spans="1:7" x14ac:dyDescent="0.25">
      <c r="A3">
        <v>1</v>
      </c>
      <c r="B3">
        <v>1994</v>
      </c>
      <c r="C3">
        <v>46</v>
      </c>
      <c r="D3" s="5">
        <v>36720</v>
      </c>
      <c r="E3" s="5">
        <v>22000</v>
      </c>
      <c r="F3" s="5">
        <v>10500</v>
      </c>
      <c r="G3" s="4">
        <f t="shared" si="0"/>
        <v>69220</v>
      </c>
    </row>
    <row r="4" spans="1:7" x14ac:dyDescent="0.25">
      <c r="A4">
        <v>2</v>
      </c>
      <c r="B4">
        <v>1995</v>
      </c>
      <c r="C4">
        <v>47</v>
      </c>
      <c r="D4" s="5">
        <v>37454.400000000001</v>
      </c>
      <c r="E4" s="5">
        <v>24200</v>
      </c>
      <c r="F4" s="5">
        <v>11025</v>
      </c>
      <c r="G4" s="4">
        <f t="shared" si="0"/>
        <v>72679.399999999994</v>
      </c>
    </row>
    <row r="5" spans="1:7" x14ac:dyDescent="0.25">
      <c r="A5">
        <v>3</v>
      </c>
      <c r="B5">
        <v>1996</v>
      </c>
      <c r="C5">
        <v>48</v>
      </c>
      <c r="D5" s="5">
        <v>38203.487999999998</v>
      </c>
      <c r="E5" s="5">
        <v>26620.000000000011</v>
      </c>
      <c r="F5" s="5">
        <v>11576.25</v>
      </c>
      <c r="G5" s="4">
        <f t="shared" si="0"/>
        <v>76399.738000000012</v>
      </c>
    </row>
    <row r="6" spans="1:7" x14ac:dyDescent="0.25">
      <c r="A6">
        <v>4</v>
      </c>
      <c r="B6">
        <v>1997</v>
      </c>
      <c r="C6">
        <v>49</v>
      </c>
      <c r="D6" s="5">
        <v>38967.557760000003</v>
      </c>
      <c r="E6" s="5">
        <v>29282.000000000011</v>
      </c>
      <c r="F6" s="5">
        <v>12155.0625</v>
      </c>
      <c r="G6" s="4">
        <f t="shared" si="0"/>
        <v>80404.620260000011</v>
      </c>
    </row>
    <row r="7" spans="1:7" x14ac:dyDescent="0.25">
      <c r="A7">
        <v>5</v>
      </c>
      <c r="B7">
        <v>1998</v>
      </c>
      <c r="C7">
        <v>50</v>
      </c>
      <c r="D7" s="5">
        <v>39746.908915200002</v>
      </c>
      <c r="E7" s="5">
        <v>32210.200000000019</v>
      </c>
      <c r="F7" s="5">
        <v>12762.815624999999</v>
      </c>
      <c r="G7" s="4">
        <f t="shared" si="0"/>
        <v>84719.924540200023</v>
      </c>
    </row>
    <row r="8" spans="1:7" x14ac:dyDescent="0.25">
      <c r="A8">
        <v>6</v>
      </c>
      <c r="B8">
        <v>1999</v>
      </c>
      <c r="C8">
        <v>51</v>
      </c>
      <c r="D8" s="5">
        <v>0</v>
      </c>
      <c r="E8" s="5">
        <v>0</v>
      </c>
      <c r="F8" s="5">
        <v>13400.956406249999</v>
      </c>
      <c r="G8" s="4">
        <f t="shared" si="0"/>
        <v>13400.956406249999</v>
      </c>
    </row>
    <row r="9" spans="1:7" x14ac:dyDescent="0.25">
      <c r="A9">
        <v>7</v>
      </c>
      <c r="B9">
        <v>2000</v>
      </c>
      <c r="C9">
        <v>52</v>
      </c>
      <c r="D9" s="5">
        <v>0</v>
      </c>
      <c r="E9" s="5">
        <v>0</v>
      </c>
      <c r="F9" s="5">
        <v>14071.0042265625</v>
      </c>
      <c r="G9" s="4">
        <f t="shared" si="0"/>
        <v>14071.0042265625</v>
      </c>
    </row>
    <row r="10" spans="1:7" x14ac:dyDescent="0.25">
      <c r="A10">
        <v>8</v>
      </c>
      <c r="B10">
        <v>2001</v>
      </c>
      <c r="C10">
        <v>53</v>
      </c>
      <c r="D10" s="5">
        <v>0</v>
      </c>
      <c r="E10" s="5">
        <v>0</v>
      </c>
      <c r="F10" s="5">
        <v>14774.554437890631</v>
      </c>
      <c r="G10" s="4">
        <f t="shared" si="0"/>
        <v>14774.554437890631</v>
      </c>
    </row>
    <row r="11" spans="1:7" x14ac:dyDescent="0.25">
      <c r="A11">
        <v>9</v>
      </c>
      <c r="B11">
        <v>2002</v>
      </c>
      <c r="C11">
        <v>54</v>
      </c>
      <c r="D11" s="5">
        <v>0</v>
      </c>
      <c r="E11" s="5">
        <v>0</v>
      </c>
      <c r="F11" s="5">
        <v>15513.28215978516</v>
      </c>
      <c r="G11" s="4">
        <f t="shared" si="0"/>
        <v>15513.28215978516</v>
      </c>
    </row>
    <row r="12" spans="1:7" x14ac:dyDescent="0.25">
      <c r="A12">
        <v>10</v>
      </c>
      <c r="B12">
        <v>2003</v>
      </c>
      <c r="C12">
        <v>55</v>
      </c>
      <c r="D12" s="5">
        <v>0</v>
      </c>
      <c r="E12" s="5">
        <v>0</v>
      </c>
      <c r="F12" s="5">
        <v>15823.54780298086</v>
      </c>
      <c r="G12" s="4">
        <f t="shared" si="0"/>
        <v>15823.54780298086</v>
      </c>
    </row>
    <row r="13" spans="1:7" x14ac:dyDescent="0.25">
      <c r="A13">
        <v>11</v>
      </c>
      <c r="B13">
        <v>2004</v>
      </c>
      <c r="C13">
        <v>56</v>
      </c>
      <c r="D13" s="5">
        <v>0</v>
      </c>
      <c r="E13" s="5">
        <v>0</v>
      </c>
      <c r="F13" s="5">
        <v>16140.01875904048</v>
      </c>
      <c r="G13" s="4">
        <f t="shared" si="0"/>
        <v>16140.01875904048</v>
      </c>
    </row>
    <row r="14" spans="1:7" x14ac:dyDescent="0.25">
      <c r="A14">
        <v>12</v>
      </c>
      <c r="B14">
        <v>2005</v>
      </c>
      <c r="C14">
        <v>57</v>
      </c>
      <c r="D14" s="5">
        <v>0</v>
      </c>
      <c r="E14" s="5">
        <v>0</v>
      </c>
      <c r="F14" s="5">
        <v>16462.819134221289</v>
      </c>
      <c r="G14" s="4">
        <f t="shared" si="0"/>
        <v>16462.819134221289</v>
      </c>
    </row>
    <row r="15" spans="1:7" x14ac:dyDescent="0.25">
      <c r="A15">
        <v>13</v>
      </c>
      <c r="B15">
        <v>2006</v>
      </c>
      <c r="C15">
        <v>58</v>
      </c>
      <c r="D15" s="5">
        <v>0</v>
      </c>
      <c r="E15" s="5">
        <v>0</v>
      </c>
      <c r="F15" s="5">
        <v>16792.075516905719</v>
      </c>
      <c r="G15" s="4">
        <f t="shared" si="0"/>
        <v>16792.075516905719</v>
      </c>
    </row>
    <row r="16" spans="1:7" x14ac:dyDescent="0.25">
      <c r="A16">
        <v>14</v>
      </c>
      <c r="B16">
        <v>2007</v>
      </c>
      <c r="C16">
        <v>59</v>
      </c>
      <c r="D16" s="5">
        <v>0</v>
      </c>
      <c r="E16" s="5">
        <v>0</v>
      </c>
      <c r="F16" s="5">
        <v>17127.917027243839</v>
      </c>
      <c r="G16" s="4">
        <f t="shared" si="0"/>
        <v>17127.917027243839</v>
      </c>
    </row>
    <row r="17" spans="1:7" x14ac:dyDescent="0.25">
      <c r="A17">
        <v>15</v>
      </c>
      <c r="B17">
        <v>2008</v>
      </c>
      <c r="C17">
        <v>60</v>
      </c>
      <c r="D17" s="5">
        <v>0</v>
      </c>
      <c r="E17" s="5">
        <v>0</v>
      </c>
      <c r="F17" s="5">
        <v>17470.475367788709</v>
      </c>
      <c r="G17" s="4">
        <f t="shared" si="0"/>
        <v>17470.475367788709</v>
      </c>
    </row>
    <row r="18" spans="1:7" x14ac:dyDescent="0.25">
      <c r="A18">
        <v>16</v>
      </c>
      <c r="B18">
        <v>2009</v>
      </c>
      <c r="C18">
        <v>61</v>
      </c>
      <c r="D18" s="5">
        <v>0</v>
      </c>
      <c r="E18" s="5">
        <v>0</v>
      </c>
      <c r="F18" s="5">
        <v>17819.884875144489</v>
      </c>
      <c r="G18" s="4">
        <f t="shared" si="0"/>
        <v>17819.884875144489</v>
      </c>
    </row>
    <row r="19" spans="1:7" x14ac:dyDescent="0.25">
      <c r="A19">
        <v>17</v>
      </c>
      <c r="B19">
        <v>2010</v>
      </c>
      <c r="C19">
        <v>62</v>
      </c>
      <c r="D19" s="5">
        <v>0</v>
      </c>
      <c r="E19" s="5">
        <v>0</v>
      </c>
      <c r="F19" s="5">
        <v>18176.282572647371</v>
      </c>
      <c r="G19" s="4">
        <f t="shared" si="0"/>
        <v>18176.282572647371</v>
      </c>
    </row>
    <row r="20" spans="1:7" x14ac:dyDescent="0.25">
      <c r="A20">
        <v>18</v>
      </c>
      <c r="B20">
        <v>2011</v>
      </c>
      <c r="C20">
        <v>63</v>
      </c>
      <c r="D20" s="5">
        <v>0</v>
      </c>
      <c r="E20" s="5">
        <v>0</v>
      </c>
      <c r="F20" s="5">
        <v>18539.808224100321</v>
      </c>
      <c r="G20" s="4">
        <f t="shared" si="0"/>
        <v>18539.808224100321</v>
      </c>
    </row>
    <row r="21" spans="1:7" x14ac:dyDescent="0.25">
      <c r="A21">
        <v>19</v>
      </c>
      <c r="B21">
        <v>2012</v>
      </c>
      <c r="C21">
        <v>64</v>
      </c>
      <c r="D21" s="5">
        <v>0</v>
      </c>
      <c r="E21" s="5">
        <v>0</v>
      </c>
      <c r="F21" s="5">
        <v>18910.604388582331</v>
      </c>
      <c r="G21" s="4">
        <f t="shared" si="0"/>
        <v>18910.604388582331</v>
      </c>
    </row>
    <row r="22" spans="1:7" x14ac:dyDescent="0.25">
      <c r="A22">
        <v>20</v>
      </c>
      <c r="B22">
        <v>2013</v>
      </c>
      <c r="C22">
        <v>65</v>
      </c>
      <c r="D22" s="5">
        <v>0</v>
      </c>
      <c r="E22" s="5">
        <v>0</v>
      </c>
      <c r="F22" s="5">
        <v>19288.816476353979</v>
      </c>
      <c r="G22" s="4">
        <f t="shared" si="0"/>
        <v>19288.816476353979</v>
      </c>
    </row>
    <row r="23" spans="1:7" x14ac:dyDescent="0.25">
      <c r="A23">
        <v>21</v>
      </c>
      <c r="B23">
        <v>2014</v>
      </c>
      <c r="C23">
        <v>66</v>
      </c>
      <c r="D23" s="5">
        <v>0</v>
      </c>
      <c r="E23" s="5">
        <v>0</v>
      </c>
      <c r="F23" s="5">
        <v>19674.59280588106</v>
      </c>
      <c r="G23" s="4">
        <f t="shared" si="0"/>
        <v>19674.59280588106</v>
      </c>
    </row>
    <row r="24" spans="1:7" x14ac:dyDescent="0.25">
      <c r="A24">
        <v>22</v>
      </c>
      <c r="B24">
        <v>2015</v>
      </c>
      <c r="C24">
        <v>67</v>
      </c>
      <c r="D24" s="5">
        <v>0</v>
      </c>
      <c r="E24" s="5">
        <v>0</v>
      </c>
      <c r="F24" s="5">
        <v>20068.084661998681</v>
      </c>
      <c r="G24" s="4">
        <f t="shared" si="0"/>
        <v>20068.084661998681</v>
      </c>
    </row>
    <row r="25" spans="1:7" x14ac:dyDescent="0.25">
      <c r="A25">
        <v>23</v>
      </c>
      <c r="B25">
        <v>2016</v>
      </c>
      <c r="C25">
        <v>68</v>
      </c>
      <c r="D25" s="5">
        <v>0</v>
      </c>
      <c r="E25" s="5">
        <v>0</v>
      </c>
      <c r="F25" s="5">
        <v>20469.446355238651</v>
      </c>
      <c r="G25" s="4">
        <f t="shared" si="0"/>
        <v>20469.446355238651</v>
      </c>
    </row>
    <row r="26" spans="1:7" x14ac:dyDescent="0.25">
      <c r="A26">
        <v>24</v>
      </c>
      <c r="B26">
        <v>2017</v>
      </c>
      <c r="C26">
        <v>69</v>
      </c>
      <c r="D26" s="5">
        <v>0</v>
      </c>
      <c r="E26" s="5">
        <v>0</v>
      </c>
      <c r="F26" s="5">
        <v>20878.835282343429</v>
      </c>
      <c r="G26" s="4">
        <f t="shared" si="0"/>
        <v>20878.835282343429</v>
      </c>
    </row>
    <row r="27" spans="1:7" x14ac:dyDescent="0.25">
      <c r="A27">
        <v>25</v>
      </c>
      <c r="B27">
        <v>2018</v>
      </c>
      <c r="C27">
        <v>70</v>
      </c>
      <c r="D27" s="5">
        <v>0</v>
      </c>
      <c r="E27" s="5">
        <v>0</v>
      </c>
      <c r="F27" s="5">
        <v>21296.41198799029</v>
      </c>
      <c r="G27" s="4">
        <f t="shared" si="0"/>
        <v>21296.41198799029</v>
      </c>
    </row>
    <row r="28" spans="1:7" x14ac:dyDescent="0.25">
      <c r="A28">
        <v>26</v>
      </c>
      <c r="B28">
        <v>2019</v>
      </c>
      <c r="C28">
        <v>71</v>
      </c>
      <c r="D28" s="5">
        <v>0</v>
      </c>
      <c r="E28" s="5">
        <v>0</v>
      </c>
      <c r="F28" s="5">
        <v>21722.340227750101</v>
      </c>
      <c r="G28" s="4">
        <f t="shared" si="0"/>
        <v>21722.340227750101</v>
      </c>
    </row>
    <row r="29" spans="1:7" x14ac:dyDescent="0.25">
      <c r="A29">
        <v>27</v>
      </c>
      <c r="B29">
        <v>2020</v>
      </c>
      <c r="C29">
        <v>72</v>
      </c>
      <c r="D29" s="5">
        <v>0</v>
      </c>
      <c r="E29" s="5">
        <v>0</v>
      </c>
      <c r="F29" s="5">
        <v>22156.787032305099</v>
      </c>
      <c r="G29" s="4">
        <f t="shared" si="0"/>
        <v>22156.787032305099</v>
      </c>
    </row>
    <row r="30" spans="1:7" x14ac:dyDescent="0.25">
      <c r="A30">
        <v>28</v>
      </c>
      <c r="B30">
        <v>2021</v>
      </c>
      <c r="C30">
        <v>73</v>
      </c>
      <c r="D30" s="5">
        <v>0</v>
      </c>
      <c r="E30" s="5">
        <v>0</v>
      </c>
      <c r="F30" s="5">
        <v>22599.922772951209</v>
      </c>
      <c r="G30" s="4">
        <f t="shared" si="0"/>
        <v>22599.922772951209</v>
      </c>
    </row>
    <row r="31" spans="1:7" x14ac:dyDescent="0.25">
      <c r="A31">
        <v>29</v>
      </c>
      <c r="B31">
        <v>2022</v>
      </c>
      <c r="C31">
        <v>74</v>
      </c>
      <c r="D31" s="5">
        <v>0</v>
      </c>
      <c r="E31" s="5">
        <v>0</v>
      </c>
      <c r="F31" s="5">
        <v>23051.921228410229</v>
      </c>
      <c r="G31" s="4">
        <f t="shared" si="0"/>
        <v>23051.921228410229</v>
      </c>
    </row>
    <row r="32" spans="1:7" x14ac:dyDescent="0.25">
      <c r="A32">
        <v>30</v>
      </c>
      <c r="B32">
        <v>2023</v>
      </c>
      <c r="C32">
        <v>75</v>
      </c>
      <c r="D32" s="5">
        <v>0</v>
      </c>
      <c r="E32" s="5">
        <v>0</v>
      </c>
      <c r="F32" s="5">
        <v>23512.959652978428</v>
      </c>
      <c r="G32" s="4">
        <f t="shared" si="0"/>
        <v>23512.959652978428</v>
      </c>
    </row>
    <row r="33" spans="1:7" x14ac:dyDescent="0.25">
      <c r="A33">
        <v>31</v>
      </c>
      <c r="B33">
        <v>2024</v>
      </c>
      <c r="C33">
        <v>76</v>
      </c>
      <c r="D33" s="5">
        <v>0</v>
      </c>
      <c r="E33" s="5">
        <v>0</v>
      </c>
      <c r="F33" s="5">
        <v>23983.218846037998</v>
      </c>
      <c r="G33" s="4">
        <f t="shared" si="0"/>
        <v>23983.218846037998</v>
      </c>
    </row>
    <row r="34" spans="1:7" x14ac:dyDescent="0.25">
      <c r="A34">
        <v>32</v>
      </c>
      <c r="B34">
        <v>2025</v>
      </c>
      <c r="C34">
        <v>77</v>
      </c>
      <c r="D34" s="5">
        <v>0</v>
      </c>
      <c r="E34" s="5">
        <v>0</v>
      </c>
      <c r="F34" s="5">
        <v>24462.883222958761</v>
      </c>
      <c r="G34" s="4">
        <f t="shared" si="0"/>
        <v>24462.883222958761</v>
      </c>
    </row>
    <row r="35" spans="1:7" x14ac:dyDescent="0.25">
      <c r="A35">
        <v>33</v>
      </c>
      <c r="B35">
        <v>2026</v>
      </c>
      <c r="C35">
        <v>78</v>
      </c>
      <c r="D35" s="5">
        <v>0</v>
      </c>
      <c r="E35" s="5">
        <v>0</v>
      </c>
      <c r="F35" s="5">
        <v>24952.14088741794</v>
      </c>
      <c r="G35" s="4">
        <f t="shared" si="0"/>
        <v>24952.14088741794</v>
      </c>
    </row>
    <row r="36" spans="1:7" x14ac:dyDescent="0.25">
      <c r="A36">
        <v>34</v>
      </c>
      <c r="B36">
        <v>2027</v>
      </c>
      <c r="C36">
        <v>79</v>
      </c>
      <c r="D36" s="5">
        <v>0</v>
      </c>
      <c r="E36" s="5">
        <v>0</v>
      </c>
      <c r="F36" s="5">
        <v>25451.183705166299</v>
      </c>
      <c r="G36" s="4">
        <f t="shared" si="0"/>
        <v>25451.183705166299</v>
      </c>
    </row>
    <row r="37" spans="1:7" x14ac:dyDescent="0.25">
      <c r="A37">
        <v>35</v>
      </c>
      <c r="B37">
        <v>2028</v>
      </c>
      <c r="C37">
        <v>80</v>
      </c>
      <c r="D37" s="5">
        <v>0</v>
      </c>
      <c r="E37" s="5">
        <v>0</v>
      </c>
      <c r="F37" s="5">
        <v>25960.207379269621</v>
      </c>
      <c r="G37" s="4">
        <f t="shared" si="0"/>
        <v>25960.207379269621</v>
      </c>
    </row>
    <row r="38" spans="1:7" x14ac:dyDescent="0.25">
      <c r="A38">
        <v>36</v>
      </c>
      <c r="B38">
        <v>2029</v>
      </c>
      <c r="C38">
        <v>81</v>
      </c>
      <c r="D38" s="5">
        <v>0</v>
      </c>
      <c r="E38" s="5">
        <v>0</v>
      </c>
      <c r="F38" s="5">
        <v>26479.411526855019</v>
      </c>
      <c r="G38" s="4">
        <f t="shared" si="0"/>
        <v>26479.411526855019</v>
      </c>
    </row>
    <row r="39" spans="1:7" x14ac:dyDescent="0.25">
      <c r="A39">
        <v>37</v>
      </c>
      <c r="B39">
        <v>2030</v>
      </c>
      <c r="C39">
        <v>82</v>
      </c>
      <c r="D39" s="5">
        <v>0</v>
      </c>
      <c r="E39" s="5">
        <v>0</v>
      </c>
      <c r="F39" s="5">
        <v>27008.999757392121</v>
      </c>
      <c r="G39" s="4">
        <f t="shared" si="0"/>
        <v>27008.999757392121</v>
      </c>
    </row>
    <row r="40" spans="1:7" x14ac:dyDescent="0.25">
      <c r="A40">
        <v>38</v>
      </c>
      <c r="B40">
        <v>2031</v>
      </c>
      <c r="C40">
        <v>83</v>
      </c>
      <c r="D40" s="5">
        <v>0</v>
      </c>
      <c r="E40" s="5">
        <v>0</v>
      </c>
      <c r="F40" s="5">
        <v>27549.17975253996</v>
      </c>
      <c r="G40" s="4">
        <f t="shared" si="0"/>
        <v>27549.17975253996</v>
      </c>
    </row>
    <row r="41" spans="1:7" x14ac:dyDescent="0.25">
      <c r="A41">
        <v>39</v>
      </c>
      <c r="B41">
        <v>2032</v>
      </c>
      <c r="C41">
        <v>84</v>
      </c>
      <c r="D41" s="5">
        <v>0</v>
      </c>
      <c r="E41" s="5">
        <v>0</v>
      </c>
      <c r="F41" s="5">
        <v>28100.163347590758</v>
      </c>
      <c r="G41" s="4">
        <f t="shared" si="0"/>
        <v>28100.163347590758</v>
      </c>
    </row>
    <row r="42" spans="1:7" x14ac:dyDescent="0.25">
      <c r="A42">
        <v>40</v>
      </c>
      <c r="B42">
        <v>2033</v>
      </c>
      <c r="C42">
        <v>85</v>
      </c>
      <c r="D42" s="5">
        <v>0</v>
      </c>
      <c r="E42" s="5">
        <v>0</v>
      </c>
      <c r="F42" s="5">
        <v>28662.16661454257</v>
      </c>
      <c r="G42" s="4">
        <f t="shared" si="0"/>
        <v>28662.16661454257</v>
      </c>
    </row>
    <row r="43" spans="1:7" x14ac:dyDescent="0.25">
      <c r="A43">
        <v>41</v>
      </c>
      <c r="B43">
        <v>2034</v>
      </c>
      <c r="C43">
        <v>86</v>
      </c>
      <c r="D43" s="5">
        <v>0</v>
      </c>
      <c r="E43" s="5">
        <v>0</v>
      </c>
      <c r="F43" s="5">
        <v>29235.409946833421</v>
      </c>
      <c r="G43" s="4">
        <f t="shared" si="0"/>
        <v>29235.409946833421</v>
      </c>
    </row>
    <row r="44" spans="1:7" x14ac:dyDescent="0.25">
      <c r="A44">
        <v>42</v>
      </c>
      <c r="B44">
        <v>2035</v>
      </c>
      <c r="C44">
        <v>87</v>
      </c>
      <c r="D44" s="5">
        <v>0</v>
      </c>
      <c r="E44" s="5">
        <v>0</v>
      </c>
      <c r="F44" s="5">
        <v>29820.118145770091</v>
      </c>
      <c r="G44" s="4">
        <f t="shared" si="0"/>
        <v>29820.118145770091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4"/>
  <sheetViews>
    <sheetView workbookViewId="0">
      <pane xSplit="3" ySplit="1" topLeftCell="D2" activePane="bottomRight" state="frozen"/>
      <selection pane="topRight" activeCell="D1" sqref="D1"/>
      <selection pane="bottomLeft" activeCell="A2" sqref="A2"/>
      <selection pane="bottomRight"/>
    </sheetView>
  </sheetViews>
  <sheetFormatPr defaultRowHeight="15" x14ac:dyDescent="0.25"/>
  <sheetData>
    <row r="1" spans="1:20" ht="90" x14ac:dyDescent="0.25">
      <c r="A1" s="1" t="s">
        <v>0</v>
      </c>
      <c r="B1" s="1" t="s">
        <v>1</v>
      </c>
      <c r="C1" s="1" t="s">
        <v>2</v>
      </c>
      <c r="D1" s="1" t="s">
        <v>9</v>
      </c>
      <c r="E1" s="1" t="s">
        <v>10</v>
      </c>
      <c r="F1" s="1" t="s">
        <v>11</v>
      </c>
      <c r="G1" s="1" t="s">
        <v>12</v>
      </c>
      <c r="H1" s="1" t="s">
        <v>13</v>
      </c>
      <c r="I1" s="1" t="s">
        <v>14</v>
      </c>
      <c r="J1" s="1" t="s">
        <v>15</v>
      </c>
      <c r="K1" s="1" t="s">
        <v>16</v>
      </c>
      <c r="M1" s="1" t="s">
        <v>17</v>
      </c>
      <c r="N1" s="1" t="s">
        <v>18</v>
      </c>
      <c r="O1" s="1" t="s">
        <v>19</v>
      </c>
      <c r="P1" s="1" t="s">
        <v>20</v>
      </c>
      <c r="Q1" s="1" t="s">
        <v>21</v>
      </c>
      <c r="R1" s="1" t="s">
        <v>22</v>
      </c>
      <c r="S1" s="1" t="s">
        <v>23</v>
      </c>
      <c r="T1" s="1" t="s">
        <v>24</v>
      </c>
    </row>
    <row r="2" spans="1:20" x14ac:dyDescent="0.25">
      <c r="A2">
        <v>0</v>
      </c>
      <c r="B2">
        <v>1993</v>
      </c>
      <c r="C2">
        <v>45</v>
      </c>
      <c r="D2" s="2">
        <v>1000000</v>
      </c>
      <c r="E2" s="7" t="s">
        <v>37</v>
      </c>
      <c r="F2" s="2">
        <v>1000000</v>
      </c>
      <c r="G2" s="8">
        <v>0</v>
      </c>
      <c r="H2" s="3">
        <v>0</v>
      </c>
      <c r="I2" s="3">
        <v>46000</v>
      </c>
      <c r="J2" s="3">
        <v>0</v>
      </c>
      <c r="K2" s="4">
        <v>1046000</v>
      </c>
      <c r="M2" s="2">
        <v>500000</v>
      </c>
      <c r="N2" s="3">
        <v>0</v>
      </c>
      <c r="O2" s="2">
        <v>500000</v>
      </c>
      <c r="P2" s="8">
        <v>0</v>
      </c>
      <c r="Q2" s="3">
        <v>0</v>
      </c>
      <c r="R2" s="3">
        <v>20000</v>
      </c>
      <c r="S2" s="3">
        <v>0</v>
      </c>
      <c r="T2" s="4">
        <v>520000</v>
      </c>
    </row>
    <row r="3" spans="1:20" x14ac:dyDescent="0.25">
      <c r="A3">
        <v>1</v>
      </c>
      <c r="B3">
        <v>1994</v>
      </c>
      <c r="C3">
        <v>46</v>
      </c>
      <c r="D3" s="2">
        <v>1046000</v>
      </c>
      <c r="E3" s="7" t="s">
        <v>37</v>
      </c>
      <c r="F3" s="2">
        <v>1046000</v>
      </c>
      <c r="G3" s="8">
        <v>5.5</v>
      </c>
      <c r="H3" s="3">
        <v>57530</v>
      </c>
      <c r="I3" s="3">
        <v>47220</v>
      </c>
      <c r="J3" s="3">
        <v>0</v>
      </c>
      <c r="K3" s="4">
        <v>1150750</v>
      </c>
      <c r="M3" s="2">
        <v>520000</v>
      </c>
      <c r="N3" s="3">
        <v>0</v>
      </c>
      <c r="O3" s="2">
        <v>520000</v>
      </c>
      <c r="P3" s="9">
        <v>-1.54</v>
      </c>
      <c r="Q3" s="3">
        <v>-8008</v>
      </c>
      <c r="R3" s="3">
        <v>22000</v>
      </c>
      <c r="S3" s="3">
        <v>0</v>
      </c>
      <c r="T3" s="4">
        <v>533992</v>
      </c>
    </row>
    <row r="4" spans="1:20" x14ac:dyDescent="0.25">
      <c r="A4">
        <v>2</v>
      </c>
      <c r="B4">
        <v>1995</v>
      </c>
      <c r="C4">
        <v>47</v>
      </c>
      <c r="D4" s="2">
        <v>1150750</v>
      </c>
      <c r="E4" s="7" t="s">
        <v>37</v>
      </c>
      <c r="F4" s="2">
        <v>1150750</v>
      </c>
      <c r="G4" s="8">
        <v>5.5</v>
      </c>
      <c r="H4" s="3">
        <v>63291.25</v>
      </c>
      <c r="I4" s="3">
        <v>48479.4</v>
      </c>
      <c r="J4" s="3">
        <v>0</v>
      </c>
      <c r="K4" s="4">
        <v>1262520.6499999999</v>
      </c>
      <c r="M4" s="2">
        <v>533992</v>
      </c>
      <c r="N4" s="3">
        <v>0</v>
      </c>
      <c r="O4" s="2">
        <v>533992</v>
      </c>
      <c r="P4" s="8">
        <v>34.11</v>
      </c>
      <c r="Q4" s="3">
        <v>182144.67120000001</v>
      </c>
      <c r="R4" s="3">
        <v>24200</v>
      </c>
      <c r="S4" s="3">
        <v>0</v>
      </c>
      <c r="T4" s="4">
        <v>740336.67119999998</v>
      </c>
    </row>
    <row r="5" spans="1:20" x14ac:dyDescent="0.25">
      <c r="A5">
        <v>3</v>
      </c>
      <c r="B5">
        <v>1996</v>
      </c>
      <c r="C5">
        <v>48</v>
      </c>
      <c r="D5" s="2">
        <v>1262520.6499999999</v>
      </c>
      <c r="E5" s="7" t="s">
        <v>37</v>
      </c>
      <c r="F5" s="2">
        <v>1262520.6499999999</v>
      </c>
      <c r="G5" s="8">
        <v>5.5</v>
      </c>
      <c r="H5" s="3">
        <v>69438.635750000001</v>
      </c>
      <c r="I5" s="3">
        <v>49779.737999999998</v>
      </c>
      <c r="J5" s="3">
        <v>0</v>
      </c>
      <c r="K5" s="4">
        <v>1381739.0237499999</v>
      </c>
      <c r="M5" s="2">
        <v>740336.67119999998</v>
      </c>
      <c r="N5" s="3">
        <v>0</v>
      </c>
      <c r="O5" s="2">
        <v>740336.67119999998</v>
      </c>
      <c r="P5" s="8">
        <v>20.260000000000002</v>
      </c>
      <c r="Q5" s="3">
        <v>149992.20958512</v>
      </c>
      <c r="R5" s="3">
        <v>26620.000000000011</v>
      </c>
      <c r="S5" s="3">
        <v>0</v>
      </c>
      <c r="T5" s="4">
        <v>916948.88078511995</v>
      </c>
    </row>
    <row r="6" spans="1:20" x14ac:dyDescent="0.25">
      <c r="A6">
        <v>4</v>
      </c>
      <c r="B6">
        <v>1997</v>
      </c>
      <c r="C6">
        <v>49</v>
      </c>
      <c r="D6" s="2">
        <v>1381739.0237499999</v>
      </c>
      <c r="E6" s="7" t="s">
        <v>37</v>
      </c>
      <c r="F6" s="2">
        <v>1381739.0237499999</v>
      </c>
      <c r="G6" s="8">
        <v>5.5</v>
      </c>
      <c r="H6" s="3">
        <v>75995.646306249982</v>
      </c>
      <c r="I6" s="3">
        <v>51122.620260000003</v>
      </c>
      <c r="J6" s="3">
        <v>0</v>
      </c>
      <c r="K6" s="4">
        <v>1508857.2903162499</v>
      </c>
      <c r="M6" s="2">
        <v>916948.88078511995</v>
      </c>
      <c r="N6" s="3">
        <v>0</v>
      </c>
      <c r="O6" s="2">
        <v>916948.88078511995</v>
      </c>
      <c r="P6" s="8">
        <v>31.01</v>
      </c>
      <c r="Q6" s="3">
        <v>284345.84793146572</v>
      </c>
      <c r="R6" s="3">
        <v>29282.000000000011</v>
      </c>
      <c r="S6" s="3">
        <v>0</v>
      </c>
      <c r="T6" s="4">
        <v>1230576.728716586</v>
      </c>
    </row>
    <row r="7" spans="1:20" x14ac:dyDescent="0.25">
      <c r="A7">
        <v>5</v>
      </c>
      <c r="B7">
        <v>1998</v>
      </c>
      <c r="C7">
        <v>50</v>
      </c>
      <c r="D7" s="2">
        <v>1508857.2903162499</v>
      </c>
      <c r="E7" s="7" t="s">
        <v>37</v>
      </c>
      <c r="F7" s="2">
        <v>1508857.2903162499</v>
      </c>
      <c r="G7" s="8">
        <v>5.5</v>
      </c>
      <c r="H7" s="3">
        <v>82987.15096739374</v>
      </c>
      <c r="I7" s="3">
        <v>52509.724540199997</v>
      </c>
      <c r="J7" s="3">
        <v>0</v>
      </c>
      <c r="K7" s="4">
        <v>1644354.165823844</v>
      </c>
      <c r="M7" s="2">
        <v>1230576.728716586</v>
      </c>
      <c r="N7" s="3">
        <v>0</v>
      </c>
      <c r="O7" s="2">
        <v>1230576.728716586</v>
      </c>
      <c r="P7" s="8">
        <v>26.67</v>
      </c>
      <c r="Q7" s="3">
        <v>328194.8135487134</v>
      </c>
      <c r="R7" s="3">
        <v>32210.200000000019</v>
      </c>
      <c r="S7" s="3">
        <v>0</v>
      </c>
      <c r="T7" s="4">
        <v>1590981.742265299</v>
      </c>
    </row>
    <row r="8" spans="1:20" x14ac:dyDescent="0.25">
      <c r="A8">
        <v>6</v>
      </c>
      <c r="B8">
        <v>1999</v>
      </c>
      <c r="C8">
        <v>51</v>
      </c>
      <c r="D8" s="2">
        <v>1644354.165823844</v>
      </c>
      <c r="E8" s="7" t="s">
        <v>37</v>
      </c>
      <c r="F8" s="2">
        <v>1644354.165823844</v>
      </c>
      <c r="G8" s="8">
        <v>5.5</v>
      </c>
      <c r="H8" s="3">
        <v>90439.4791203114</v>
      </c>
      <c r="I8" s="3">
        <v>13400.956406249999</v>
      </c>
      <c r="J8" s="3">
        <v>0</v>
      </c>
      <c r="K8" s="4">
        <v>1748194.601350405</v>
      </c>
      <c r="M8" s="2">
        <v>1590981.742265299</v>
      </c>
      <c r="N8" s="3">
        <v>-264665.81610375829</v>
      </c>
      <c r="O8" s="2">
        <v>1326315.9261615409</v>
      </c>
      <c r="P8" s="8">
        <v>19.53</v>
      </c>
      <c r="Q8" s="3">
        <v>259029.5003793489</v>
      </c>
      <c r="R8" s="3">
        <v>0</v>
      </c>
      <c r="S8" s="3">
        <v>0</v>
      </c>
      <c r="T8" s="4">
        <v>1585345.42654089</v>
      </c>
    </row>
    <row r="9" spans="1:20" x14ac:dyDescent="0.25">
      <c r="A9">
        <v>7</v>
      </c>
      <c r="B9">
        <v>2000</v>
      </c>
      <c r="C9">
        <v>52</v>
      </c>
      <c r="D9" s="2">
        <v>1748194.601350405</v>
      </c>
      <c r="E9" s="7" t="s">
        <v>37</v>
      </c>
      <c r="F9" s="2">
        <v>1748194.601350405</v>
      </c>
      <c r="G9" s="8">
        <v>5.5</v>
      </c>
      <c r="H9" s="3">
        <v>96150.703074272271</v>
      </c>
      <c r="I9" s="3">
        <v>14071.0042265625</v>
      </c>
      <c r="J9" s="3">
        <v>0</v>
      </c>
      <c r="K9" s="4">
        <v>1858416.3086512401</v>
      </c>
      <c r="M9" s="2">
        <v>1585345.42654089</v>
      </c>
      <c r="N9" s="3">
        <v>-80796.438588067467</v>
      </c>
      <c r="O9" s="2">
        <v>1504548.9879528219</v>
      </c>
      <c r="P9" s="9">
        <v>-10.14</v>
      </c>
      <c r="Q9" s="3">
        <v>-152561.2673784162</v>
      </c>
      <c r="R9" s="3">
        <v>0</v>
      </c>
      <c r="S9" s="3">
        <v>0</v>
      </c>
      <c r="T9" s="4">
        <v>1351987.720574406</v>
      </c>
    </row>
    <row r="10" spans="1:20" x14ac:dyDescent="0.25">
      <c r="A10">
        <v>8</v>
      </c>
      <c r="B10">
        <v>2001</v>
      </c>
      <c r="C10">
        <v>53</v>
      </c>
      <c r="D10" s="2">
        <v>1858416.3086512401</v>
      </c>
      <c r="E10" s="7" t="s">
        <v>37</v>
      </c>
      <c r="F10" s="2">
        <v>1858416.3086512401</v>
      </c>
      <c r="G10" s="8">
        <v>5.5</v>
      </c>
      <c r="H10" s="3">
        <v>102212.89697581821</v>
      </c>
      <c r="I10" s="3">
        <v>14774.554437890631</v>
      </c>
      <c r="J10" s="3">
        <v>0</v>
      </c>
      <c r="K10" s="4">
        <v>1975403.7600649479</v>
      </c>
      <c r="M10" s="2">
        <v>1351987.720574406</v>
      </c>
      <c r="N10" s="3">
        <v>-96730.51154350552</v>
      </c>
      <c r="O10" s="2">
        <v>1255257.2090309011</v>
      </c>
      <c r="P10" s="9">
        <v>-13.04</v>
      </c>
      <c r="Q10" s="3">
        <v>-163685.54005762941</v>
      </c>
      <c r="R10" s="3">
        <v>0</v>
      </c>
      <c r="S10" s="3">
        <v>0</v>
      </c>
      <c r="T10" s="4">
        <v>1091571.668973271</v>
      </c>
    </row>
    <row r="11" spans="1:20" x14ac:dyDescent="0.25">
      <c r="A11">
        <v>9</v>
      </c>
      <c r="B11">
        <v>2002</v>
      </c>
      <c r="C11">
        <v>54</v>
      </c>
      <c r="D11" s="2">
        <v>1975403.7600649479</v>
      </c>
      <c r="E11" s="7" t="s">
        <v>37</v>
      </c>
      <c r="F11" s="2">
        <v>1975403.7600649479</v>
      </c>
      <c r="G11" s="8">
        <v>5.5</v>
      </c>
      <c r="H11" s="3">
        <v>108647.2068035722</v>
      </c>
      <c r="I11" s="3">
        <v>15513.28215978516</v>
      </c>
      <c r="J11" s="3">
        <v>0</v>
      </c>
      <c r="K11" s="4">
        <v>2099564.249028306</v>
      </c>
      <c r="M11" s="2">
        <v>1091571.668973271</v>
      </c>
      <c r="N11" s="3">
        <v>-92436.92216597253</v>
      </c>
      <c r="O11" s="2">
        <v>999134.74680729874</v>
      </c>
      <c r="P11" s="9">
        <v>-23.37</v>
      </c>
      <c r="Q11" s="3">
        <v>-233497.7903288657</v>
      </c>
      <c r="R11" s="3">
        <v>0</v>
      </c>
      <c r="S11" s="3">
        <v>0</v>
      </c>
      <c r="T11" s="4">
        <v>765636.95647843299</v>
      </c>
    </row>
    <row r="12" spans="1:20" x14ac:dyDescent="0.25">
      <c r="A12">
        <v>10</v>
      </c>
      <c r="B12">
        <v>2003</v>
      </c>
      <c r="C12">
        <v>55</v>
      </c>
      <c r="D12" s="2">
        <v>2099564.249028306</v>
      </c>
      <c r="E12" s="3">
        <v>-95956.391919159825</v>
      </c>
      <c r="F12" s="2">
        <v>2003607.857109146</v>
      </c>
      <c r="G12" s="8">
        <v>5.5</v>
      </c>
      <c r="H12" s="3">
        <v>110198.432141003</v>
      </c>
      <c r="I12" s="3">
        <v>15823.54780298086</v>
      </c>
      <c r="J12" s="3">
        <v>-1200457.290257958</v>
      </c>
      <c r="K12" s="4">
        <v>929172.54679517192</v>
      </c>
      <c r="M12" s="2">
        <v>765636.95647843299</v>
      </c>
      <c r="N12" s="3">
        <v>0</v>
      </c>
      <c r="O12" s="2">
        <v>765636.95647843299</v>
      </c>
      <c r="P12" s="8">
        <v>26.38</v>
      </c>
      <c r="Q12" s="3">
        <v>201975.02911901061</v>
      </c>
      <c r="R12" s="3">
        <v>0</v>
      </c>
      <c r="S12" s="3">
        <v>1200457.290257958</v>
      </c>
      <c r="T12" s="4">
        <v>2168069.2758554011</v>
      </c>
    </row>
    <row r="13" spans="1:20" x14ac:dyDescent="0.25">
      <c r="A13">
        <v>11</v>
      </c>
      <c r="B13">
        <v>2004</v>
      </c>
      <c r="C13">
        <v>56</v>
      </c>
      <c r="D13" s="2">
        <v>929172.54679517192</v>
      </c>
      <c r="E13" s="3">
        <v>-102646.8815974021</v>
      </c>
      <c r="F13" s="2">
        <v>826525.66519776976</v>
      </c>
      <c r="G13" s="8">
        <v>5.5</v>
      </c>
      <c r="H13" s="3">
        <v>45458.911585877337</v>
      </c>
      <c r="I13" s="3">
        <v>16140.01875904048</v>
      </c>
      <c r="J13" s="3">
        <v>0</v>
      </c>
      <c r="K13" s="4">
        <v>888124.59554268757</v>
      </c>
      <c r="M13" s="2">
        <v>2168069.2758554011</v>
      </c>
      <c r="N13" s="3">
        <v>0</v>
      </c>
      <c r="O13" s="2">
        <v>2168069.2758554011</v>
      </c>
      <c r="P13" s="8">
        <v>8.99</v>
      </c>
      <c r="Q13" s="3">
        <v>194909.42789940059</v>
      </c>
      <c r="R13" s="3">
        <v>0</v>
      </c>
      <c r="S13" s="3">
        <v>0</v>
      </c>
      <c r="T13" s="4">
        <v>2362978.7037548018</v>
      </c>
    </row>
    <row r="14" spans="1:20" x14ac:dyDescent="0.25">
      <c r="A14">
        <v>12</v>
      </c>
      <c r="B14">
        <v>2005</v>
      </c>
      <c r="C14">
        <v>57</v>
      </c>
      <c r="D14" s="2">
        <v>888124.59554268757</v>
      </c>
      <c r="E14" s="3">
        <v>-106517.28314890229</v>
      </c>
      <c r="F14" s="2">
        <v>781607.31239378522</v>
      </c>
      <c r="G14" s="8">
        <v>5.5</v>
      </c>
      <c r="H14" s="3">
        <v>42988.402181658188</v>
      </c>
      <c r="I14" s="3">
        <v>16462.819134221289</v>
      </c>
      <c r="J14" s="3">
        <v>0</v>
      </c>
      <c r="K14" s="4">
        <v>841058.53370966471</v>
      </c>
      <c r="M14" s="2">
        <v>2362978.7037548018</v>
      </c>
      <c r="N14" s="3">
        <v>0</v>
      </c>
      <c r="O14" s="2">
        <v>2362978.7037548018</v>
      </c>
      <c r="P14" s="8">
        <v>3</v>
      </c>
      <c r="Q14" s="3">
        <v>70889.361112644052</v>
      </c>
      <c r="R14" s="3">
        <v>0</v>
      </c>
      <c r="S14" s="3">
        <v>0</v>
      </c>
      <c r="T14" s="4">
        <v>2433868.0648674462</v>
      </c>
    </row>
    <row r="15" spans="1:20" x14ac:dyDescent="0.25">
      <c r="A15">
        <v>13</v>
      </c>
      <c r="B15">
        <v>2006</v>
      </c>
      <c r="C15">
        <v>58</v>
      </c>
      <c r="D15" s="2">
        <v>841058.53370966471</v>
      </c>
      <c r="E15" s="3">
        <v>-188193.37279285179</v>
      </c>
      <c r="F15" s="2">
        <v>652865.16091681295</v>
      </c>
      <c r="G15" s="8">
        <v>5.5</v>
      </c>
      <c r="H15" s="3">
        <v>35907.583850424708</v>
      </c>
      <c r="I15" s="3">
        <v>16792.075516905719</v>
      </c>
      <c r="J15" s="3">
        <v>0</v>
      </c>
      <c r="K15" s="4">
        <v>705564.82028414344</v>
      </c>
      <c r="M15" s="2">
        <v>2433868.0648674462</v>
      </c>
      <c r="N15" s="3">
        <v>0</v>
      </c>
      <c r="O15" s="2">
        <v>2433868.0648674462</v>
      </c>
      <c r="P15" s="8">
        <v>13.62</v>
      </c>
      <c r="Q15" s="3">
        <v>331492.83043494611</v>
      </c>
      <c r="R15" s="3">
        <v>0</v>
      </c>
      <c r="S15" s="3">
        <v>0</v>
      </c>
      <c r="T15" s="4">
        <v>2765360.8953023921</v>
      </c>
    </row>
    <row r="16" spans="1:20" x14ac:dyDescent="0.25">
      <c r="A16">
        <v>14</v>
      </c>
      <c r="B16">
        <v>2007</v>
      </c>
      <c r="C16">
        <v>59</v>
      </c>
      <c r="D16" s="2">
        <v>705564.82028414344</v>
      </c>
      <c r="E16" s="3">
        <v>-114835.8494387644</v>
      </c>
      <c r="F16" s="2">
        <v>590728.97084537905</v>
      </c>
      <c r="G16" s="8">
        <v>5.5</v>
      </c>
      <c r="H16" s="3">
        <v>32490.093396495849</v>
      </c>
      <c r="I16" s="3">
        <v>17127.917027243839</v>
      </c>
      <c r="J16" s="3">
        <v>0</v>
      </c>
      <c r="K16" s="4">
        <v>640346.98126911873</v>
      </c>
      <c r="M16" s="2">
        <v>2765360.8953023921</v>
      </c>
      <c r="N16" s="3">
        <v>0</v>
      </c>
      <c r="O16" s="2">
        <v>2765360.8953023921</v>
      </c>
      <c r="P16" s="8">
        <v>3.53</v>
      </c>
      <c r="Q16" s="3">
        <v>97617.239604174421</v>
      </c>
      <c r="R16" s="3">
        <v>0</v>
      </c>
      <c r="S16" s="3">
        <v>0</v>
      </c>
      <c r="T16" s="4">
        <v>2862978.1349065658</v>
      </c>
    </row>
    <row r="17" spans="1:20" x14ac:dyDescent="0.25">
      <c r="A17">
        <v>15</v>
      </c>
      <c r="B17">
        <v>2008</v>
      </c>
      <c r="C17">
        <v>60</v>
      </c>
      <c r="D17" s="2">
        <v>640346.98126911873</v>
      </c>
      <c r="E17" s="3">
        <v>-119304.3421105926</v>
      </c>
      <c r="F17" s="2">
        <v>521042.63915852609</v>
      </c>
      <c r="G17" s="8">
        <v>5.5</v>
      </c>
      <c r="H17" s="3">
        <v>28657.345153718939</v>
      </c>
      <c r="I17" s="3">
        <v>17470.475367788709</v>
      </c>
      <c r="J17" s="3">
        <v>0</v>
      </c>
      <c r="K17" s="4">
        <v>567170.45968003373</v>
      </c>
      <c r="M17" s="2">
        <v>2862978.1349065658</v>
      </c>
      <c r="N17" s="3">
        <v>0</v>
      </c>
      <c r="O17" s="2">
        <v>2862978.1349065658</v>
      </c>
      <c r="P17" s="9">
        <v>-38.49</v>
      </c>
      <c r="Q17" s="3">
        <v>-1101960.2841255369</v>
      </c>
      <c r="R17" s="3">
        <v>0</v>
      </c>
      <c r="S17" s="3">
        <v>0</v>
      </c>
      <c r="T17" s="4">
        <v>1761017.8507810291</v>
      </c>
    </row>
    <row r="18" spans="1:20" x14ac:dyDescent="0.25">
      <c r="A18">
        <v>16</v>
      </c>
      <c r="B18">
        <v>2009</v>
      </c>
      <c r="C18">
        <v>61</v>
      </c>
      <c r="D18" s="2">
        <v>567170.45968003373</v>
      </c>
      <c r="E18" s="3">
        <v>-95702.930386694439</v>
      </c>
      <c r="F18" s="2">
        <v>471467.52929333929</v>
      </c>
      <c r="G18" s="8">
        <v>5.5</v>
      </c>
      <c r="H18" s="3">
        <v>25930.71411113366</v>
      </c>
      <c r="I18" s="3">
        <v>17819.884875144489</v>
      </c>
      <c r="J18" s="3">
        <v>0</v>
      </c>
      <c r="K18" s="4">
        <v>515218.12827961741</v>
      </c>
      <c r="M18" s="2">
        <v>1761017.8507810291</v>
      </c>
      <c r="N18" s="3">
        <v>0</v>
      </c>
      <c r="O18" s="2">
        <v>1761017.8507810291</v>
      </c>
      <c r="P18" s="8">
        <v>23.45</v>
      </c>
      <c r="Q18" s="3">
        <v>412958.68600815127</v>
      </c>
      <c r="R18" s="3">
        <v>0</v>
      </c>
      <c r="S18" s="3">
        <v>0</v>
      </c>
      <c r="T18" s="4">
        <v>2173976.5367891798</v>
      </c>
    </row>
    <row r="19" spans="1:20" x14ac:dyDescent="0.25">
      <c r="A19">
        <v>17</v>
      </c>
      <c r="B19">
        <v>2010</v>
      </c>
      <c r="C19">
        <v>62</v>
      </c>
      <c r="D19" s="2">
        <v>515218.12827961741</v>
      </c>
      <c r="E19" s="3">
        <v>-99526.862758594041</v>
      </c>
      <c r="F19" s="2">
        <v>415691.26552102342</v>
      </c>
      <c r="G19" s="8">
        <v>5.5</v>
      </c>
      <c r="H19" s="3">
        <v>22863.019603656281</v>
      </c>
      <c r="I19" s="3">
        <v>18176.282572647371</v>
      </c>
      <c r="J19" s="3">
        <v>0</v>
      </c>
      <c r="K19" s="4">
        <v>456730.56769732712</v>
      </c>
      <c r="M19" s="2">
        <v>2173976.5367891798</v>
      </c>
      <c r="N19" s="3">
        <v>0</v>
      </c>
      <c r="O19" s="2">
        <v>2173976.5367891798</v>
      </c>
      <c r="P19" s="8">
        <v>12.78</v>
      </c>
      <c r="Q19" s="3">
        <v>277834.20140165731</v>
      </c>
      <c r="R19" s="3">
        <v>0</v>
      </c>
      <c r="S19" s="3">
        <v>0</v>
      </c>
      <c r="T19" s="4">
        <v>2451810.7381908381</v>
      </c>
    </row>
    <row r="20" spans="1:20" x14ac:dyDescent="0.25">
      <c r="A20">
        <v>18</v>
      </c>
      <c r="B20">
        <v>2011</v>
      </c>
      <c r="C20">
        <v>63</v>
      </c>
      <c r="D20" s="2">
        <v>456730.56769732712</v>
      </c>
      <c r="E20" s="3">
        <v>-103529.4504191724</v>
      </c>
      <c r="F20" s="2">
        <v>353201.11727815459</v>
      </c>
      <c r="G20" s="8">
        <v>5.5</v>
      </c>
      <c r="H20" s="3">
        <v>19426.061450298501</v>
      </c>
      <c r="I20" s="3">
        <v>18539.808224100321</v>
      </c>
      <c r="J20" s="3">
        <v>0</v>
      </c>
      <c r="K20" s="4">
        <v>391166.9869525535</v>
      </c>
      <c r="M20" s="2">
        <v>2451810.7381908381</v>
      </c>
      <c r="N20" s="3">
        <v>0</v>
      </c>
      <c r="O20" s="2">
        <v>2451810.7381908381</v>
      </c>
      <c r="P20" s="8">
        <v>0</v>
      </c>
      <c r="Q20" s="3">
        <v>0</v>
      </c>
      <c r="R20" s="3">
        <v>0</v>
      </c>
      <c r="S20" s="3">
        <v>0</v>
      </c>
      <c r="T20" s="4">
        <v>2451810.7381908381</v>
      </c>
    </row>
    <row r="21" spans="1:20" x14ac:dyDescent="0.25">
      <c r="A21">
        <v>19</v>
      </c>
      <c r="B21">
        <v>2012</v>
      </c>
      <c r="C21">
        <v>64</v>
      </c>
      <c r="D21" s="2">
        <v>391166.9869525535</v>
      </c>
      <c r="E21" s="3">
        <v>-107719.6776069629</v>
      </c>
      <c r="F21" s="2">
        <v>283447.30934559059</v>
      </c>
      <c r="G21" s="8">
        <v>5.5</v>
      </c>
      <c r="H21" s="3">
        <v>15589.602014007491</v>
      </c>
      <c r="I21" s="3">
        <v>18910.604388582331</v>
      </c>
      <c r="J21" s="3">
        <v>0</v>
      </c>
      <c r="K21" s="4">
        <v>317947.51574818051</v>
      </c>
      <c r="M21" s="2">
        <v>2451810.7381908381</v>
      </c>
      <c r="N21" s="3">
        <v>0</v>
      </c>
      <c r="O21" s="2">
        <v>2451810.7381908381</v>
      </c>
      <c r="P21" s="8">
        <v>13.41</v>
      </c>
      <c r="Q21" s="3">
        <v>328787.81999139133</v>
      </c>
      <c r="R21" s="3">
        <v>0</v>
      </c>
      <c r="S21" s="3">
        <v>0</v>
      </c>
      <c r="T21" s="4">
        <v>2780598.5581822288</v>
      </c>
    </row>
    <row r="22" spans="1:20" x14ac:dyDescent="0.25">
      <c r="A22">
        <v>20</v>
      </c>
      <c r="B22">
        <v>2013</v>
      </c>
      <c r="C22">
        <v>65</v>
      </c>
      <c r="D22" s="2">
        <v>317947.51574818051</v>
      </c>
      <c r="E22" s="3">
        <v>-201263.85161340021</v>
      </c>
      <c r="F22" s="2">
        <v>116683.66413478029</v>
      </c>
      <c r="G22" s="8">
        <v>5.5</v>
      </c>
      <c r="H22" s="3">
        <v>6417.6015274129177</v>
      </c>
      <c r="I22" s="3">
        <v>19288.816476353979</v>
      </c>
      <c r="J22" s="3">
        <v>0</v>
      </c>
      <c r="K22" s="4">
        <v>142390.08213854721</v>
      </c>
      <c r="M22" s="2">
        <v>2780598.5581822288</v>
      </c>
      <c r="N22" s="3">
        <v>0</v>
      </c>
      <c r="O22" s="2">
        <v>2780598.5581822288</v>
      </c>
      <c r="P22" s="8">
        <v>29.6</v>
      </c>
      <c r="Q22" s="3">
        <v>823057.17322193983</v>
      </c>
      <c r="R22" s="3">
        <v>0</v>
      </c>
      <c r="S22" s="3">
        <v>0</v>
      </c>
      <c r="T22" s="4">
        <v>3603655.731404169</v>
      </c>
    </row>
    <row r="23" spans="1:20" x14ac:dyDescent="0.25">
      <c r="A23">
        <v>21</v>
      </c>
      <c r="B23">
        <v>2014</v>
      </c>
      <c r="C23">
        <v>66</v>
      </c>
      <c r="D23" s="2">
        <v>142390.08213854721</v>
      </c>
      <c r="E23" s="3">
        <v>-114422.6426036496</v>
      </c>
      <c r="F23" s="2">
        <v>27967.43953489757</v>
      </c>
      <c r="G23" s="8">
        <v>5.5</v>
      </c>
      <c r="H23" s="3">
        <v>1538.209174419366</v>
      </c>
      <c r="I23" s="3">
        <v>19674.59280588106</v>
      </c>
      <c r="J23" s="3">
        <v>1982465.938847953</v>
      </c>
      <c r="K23" s="4">
        <v>2031646.180363151</v>
      </c>
      <c r="M23" s="2">
        <v>3603655.731404169</v>
      </c>
      <c r="N23" s="3">
        <v>0</v>
      </c>
      <c r="O23" s="2">
        <v>3603655.731404169</v>
      </c>
      <c r="P23" s="8">
        <v>11.39</v>
      </c>
      <c r="Q23" s="3">
        <v>410456.38780693483</v>
      </c>
      <c r="R23" s="3">
        <v>0</v>
      </c>
      <c r="S23" s="3">
        <v>-1982465.938847953</v>
      </c>
      <c r="T23" s="4">
        <v>2031646.180363151</v>
      </c>
    </row>
    <row r="24" spans="1:20" x14ac:dyDescent="0.25">
      <c r="A24">
        <v>22</v>
      </c>
      <c r="B24">
        <v>2015</v>
      </c>
      <c r="C24">
        <v>67</v>
      </c>
      <c r="D24" s="2">
        <v>2031646.180363151</v>
      </c>
      <c r="E24" s="3">
        <v>-129954.083217122</v>
      </c>
      <c r="F24" s="2">
        <v>1901692.0971460289</v>
      </c>
      <c r="G24" s="8">
        <v>5.5</v>
      </c>
      <c r="H24" s="3">
        <v>104593.0653430316</v>
      </c>
      <c r="I24" s="3">
        <v>20068.084661998681</v>
      </c>
      <c r="J24" s="3">
        <v>-4769.041952279862</v>
      </c>
      <c r="K24" s="4">
        <v>2021584.205198779</v>
      </c>
      <c r="M24" s="2">
        <v>2031646.180363151</v>
      </c>
      <c r="N24" s="3">
        <v>0</v>
      </c>
      <c r="O24" s="2">
        <v>2031646.180363151</v>
      </c>
      <c r="P24" s="9">
        <v>-0.73</v>
      </c>
      <c r="Q24" s="3">
        <v>-14831.017116651001</v>
      </c>
      <c r="R24" s="3">
        <v>0</v>
      </c>
      <c r="S24" s="3">
        <v>4769.0419522796292</v>
      </c>
      <c r="T24" s="4">
        <v>2021584.205198779</v>
      </c>
    </row>
    <row r="25" spans="1:20" x14ac:dyDescent="0.25">
      <c r="A25">
        <v>23</v>
      </c>
      <c r="B25">
        <v>2016</v>
      </c>
      <c r="C25">
        <v>68</v>
      </c>
      <c r="D25" s="2">
        <v>2021584.205198779</v>
      </c>
      <c r="E25" s="3">
        <v>-135548.54627236759</v>
      </c>
      <c r="F25" s="2">
        <v>1886035.658926412</v>
      </c>
      <c r="G25" s="8">
        <v>5.5</v>
      </c>
      <c r="H25" s="3">
        <v>103731.9612409526</v>
      </c>
      <c r="I25" s="3">
        <v>20469.446355238651</v>
      </c>
      <c r="J25" s="3">
        <v>102103.1359260699</v>
      </c>
      <c r="K25" s="4">
        <v>2112340.2024486731</v>
      </c>
      <c r="M25" s="2">
        <v>2021584.205198779</v>
      </c>
      <c r="N25" s="3">
        <v>0</v>
      </c>
      <c r="O25" s="2">
        <v>2021584.205198779</v>
      </c>
      <c r="P25" s="8">
        <v>9.5399999999999991</v>
      </c>
      <c r="Q25" s="3">
        <v>192859.13317596351</v>
      </c>
      <c r="R25" s="3">
        <v>0</v>
      </c>
      <c r="S25" s="3">
        <v>-102103.1359260702</v>
      </c>
      <c r="T25" s="4">
        <v>2112340.2024486731</v>
      </c>
    </row>
    <row r="26" spans="1:20" x14ac:dyDescent="0.25">
      <c r="A26">
        <v>24</v>
      </c>
      <c r="B26">
        <v>2017</v>
      </c>
      <c r="C26">
        <v>69</v>
      </c>
      <c r="D26" s="2">
        <v>2112340.2024486731</v>
      </c>
      <c r="E26" s="3">
        <v>-141418.4429225816</v>
      </c>
      <c r="F26" s="2">
        <v>1970921.7595260909</v>
      </c>
      <c r="G26" s="8">
        <v>5.5</v>
      </c>
      <c r="H26" s="3">
        <v>108400.69677393499</v>
      </c>
      <c r="I26" s="3">
        <v>20878.835282343429</v>
      </c>
      <c r="J26" s="3">
        <v>211177.68909091741</v>
      </c>
      <c r="K26" s="4">
        <v>2311378.9806732871</v>
      </c>
      <c r="M26" s="2">
        <v>2112340.2024486731</v>
      </c>
      <c r="N26" s="3">
        <v>0</v>
      </c>
      <c r="O26" s="2">
        <v>2112340.2024486731</v>
      </c>
      <c r="P26" s="8">
        <v>19.420000000000002</v>
      </c>
      <c r="Q26" s="3">
        <v>410216.46731553233</v>
      </c>
      <c r="R26" s="3">
        <v>0</v>
      </c>
      <c r="S26" s="3">
        <v>-211177.68909091779</v>
      </c>
      <c r="T26" s="4">
        <v>2311378.9806732871</v>
      </c>
    </row>
    <row r="27" spans="1:20" x14ac:dyDescent="0.25">
      <c r="A27">
        <v>25</v>
      </c>
      <c r="B27">
        <v>2018</v>
      </c>
      <c r="C27">
        <v>70</v>
      </c>
      <c r="D27" s="2">
        <v>2311378.9806732871</v>
      </c>
      <c r="E27" s="3">
        <v>-284547.7526968841</v>
      </c>
      <c r="F27" s="2">
        <v>2026831.227976403</v>
      </c>
      <c r="G27" s="8">
        <v>5.5</v>
      </c>
      <c r="H27" s="3">
        <v>111475.7175387022</v>
      </c>
      <c r="I27" s="3">
        <v>21296.41198799029</v>
      </c>
      <c r="J27" s="3">
        <v>3772.7873880895791</v>
      </c>
      <c r="K27" s="4">
        <v>2163376.1448911852</v>
      </c>
      <c r="M27" s="2">
        <v>2311378.9806732871</v>
      </c>
      <c r="N27" s="3">
        <v>0</v>
      </c>
      <c r="O27" s="2">
        <v>2311378.9806732871</v>
      </c>
      <c r="P27" s="9">
        <v>-6.24</v>
      </c>
      <c r="Q27" s="3">
        <v>-144230.04839401311</v>
      </c>
      <c r="R27" s="3">
        <v>0</v>
      </c>
      <c r="S27" s="3">
        <v>-3772.7873880891129</v>
      </c>
      <c r="T27" s="4">
        <v>2163376.1448911852</v>
      </c>
    </row>
    <row r="28" spans="1:20" x14ac:dyDescent="0.25">
      <c r="A28">
        <v>26</v>
      </c>
      <c r="B28">
        <v>2019</v>
      </c>
      <c r="C28">
        <v>71</v>
      </c>
      <c r="D28" s="2">
        <v>2163376.1448911852</v>
      </c>
      <c r="E28" s="3">
        <v>-301970.30188626592</v>
      </c>
      <c r="F28" s="2">
        <v>1861405.8430049189</v>
      </c>
      <c r="G28" s="8">
        <v>5.5</v>
      </c>
      <c r="H28" s="3">
        <v>102377.3213652705</v>
      </c>
      <c r="I28" s="3">
        <v>21722.340227750101</v>
      </c>
      <c r="J28" s="3">
        <v>401326.8354689097</v>
      </c>
      <c r="K28" s="4">
        <v>2386832.3400668488</v>
      </c>
      <c r="M28" s="2">
        <v>2163376.1448911852</v>
      </c>
      <c r="N28" s="3">
        <v>0</v>
      </c>
      <c r="O28" s="2">
        <v>2163376.1448911852</v>
      </c>
      <c r="P28" s="8">
        <v>28.88</v>
      </c>
      <c r="Q28" s="3">
        <v>624783.0306445742</v>
      </c>
      <c r="R28" s="3">
        <v>0</v>
      </c>
      <c r="S28" s="3">
        <v>-401326.8354689097</v>
      </c>
      <c r="T28" s="4">
        <v>2386832.3400668488</v>
      </c>
    </row>
    <row r="29" spans="1:20" x14ac:dyDescent="0.25">
      <c r="A29">
        <v>27</v>
      </c>
      <c r="B29">
        <v>2020</v>
      </c>
      <c r="C29">
        <v>72</v>
      </c>
      <c r="D29" s="2">
        <v>2386832.3400668488</v>
      </c>
      <c r="E29" s="3">
        <v>-423003.94503596879</v>
      </c>
      <c r="F29" s="2">
        <v>1963828.3950308801</v>
      </c>
      <c r="G29" s="8">
        <v>5.5</v>
      </c>
      <c r="H29" s="3">
        <v>108010.5617266984</v>
      </c>
      <c r="I29" s="3">
        <v>22156.787032305099</v>
      </c>
      <c r="J29" s="3">
        <v>340467.76738591731</v>
      </c>
      <c r="K29" s="4">
        <v>2434463.511175801</v>
      </c>
      <c r="M29" s="2">
        <v>2386832.3400668488</v>
      </c>
      <c r="N29" s="3">
        <v>0</v>
      </c>
      <c r="O29" s="2">
        <v>2386832.3400668488</v>
      </c>
      <c r="P29" s="8">
        <v>16.260000000000002</v>
      </c>
      <c r="Q29" s="3">
        <v>388098.93849486968</v>
      </c>
      <c r="R29" s="3">
        <v>0</v>
      </c>
      <c r="S29" s="3">
        <v>-340467.76738591772</v>
      </c>
      <c r="T29" s="4">
        <v>2434463.511175801</v>
      </c>
    </row>
    <row r="30" spans="1:20" x14ac:dyDescent="0.25">
      <c r="A30">
        <v>28</v>
      </c>
      <c r="B30">
        <v>2021</v>
      </c>
      <c r="C30">
        <v>73</v>
      </c>
      <c r="D30" s="2">
        <v>2434463.511175801</v>
      </c>
      <c r="E30" s="3">
        <v>-340496.25404092571</v>
      </c>
      <c r="F30" s="2">
        <v>2093967.257134875</v>
      </c>
      <c r="G30" s="8">
        <v>5.5</v>
      </c>
      <c r="H30" s="3">
        <v>115168.1991424181</v>
      </c>
      <c r="I30" s="3">
        <v>22599.922772951209</v>
      </c>
      <c r="J30" s="3">
        <v>428677.68514036428</v>
      </c>
      <c r="K30" s="4">
        <v>2660413.0641906089</v>
      </c>
      <c r="M30" s="2">
        <v>2434463.511175801</v>
      </c>
      <c r="N30" s="3">
        <v>0</v>
      </c>
      <c r="O30" s="2">
        <v>2434463.511175801</v>
      </c>
      <c r="P30" s="8">
        <v>26.89</v>
      </c>
      <c r="Q30" s="3">
        <v>654627.23815517302</v>
      </c>
      <c r="R30" s="3">
        <v>0</v>
      </c>
      <c r="S30" s="3">
        <v>-428677.6851403648</v>
      </c>
      <c r="T30" s="4">
        <v>2660413.0641906089</v>
      </c>
    </row>
    <row r="31" spans="1:20" x14ac:dyDescent="0.25">
      <c r="A31">
        <v>29</v>
      </c>
      <c r="B31">
        <v>2022</v>
      </c>
      <c r="C31">
        <v>74</v>
      </c>
      <c r="D31" s="2">
        <v>2660413.0641906089</v>
      </c>
      <c r="E31" s="3">
        <v>-361780.48535753059</v>
      </c>
      <c r="F31" s="2">
        <v>2298632.578833079</v>
      </c>
      <c r="G31" s="8">
        <v>5.5</v>
      </c>
      <c r="H31" s="3">
        <v>126424.7918358193</v>
      </c>
      <c r="I31" s="3">
        <v>23051.921228410229</v>
      </c>
      <c r="J31" s="3">
        <v>-152440.26369267661</v>
      </c>
      <c r="K31" s="4">
        <v>2295669.028204632</v>
      </c>
      <c r="M31" s="2">
        <v>2660413.0641906089</v>
      </c>
      <c r="N31" s="3">
        <v>0</v>
      </c>
      <c r="O31" s="2">
        <v>2660413.0641906089</v>
      </c>
      <c r="P31" s="9">
        <v>-19.440000000000001</v>
      </c>
      <c r="Q31" s="3">
        <v>-517184.29967865453</v>
      </c>
      <c r="R31" s="3">
        <v>0</v>
      </c>
      <c r="S31" s="3">
        <v>152440.26369267699</v>
      </c>
      <c r="T31" s="4">
        <v>2295669.028204632</v>
      </c>
    </row>
    <row r="32" spans="1:20" x14ac:dyDescent="0.25">
      <c r="A32">
        <v>30</v>
      </c>
      <c r="B32">
        <v>2023</v>
      </c>
      <c r="C32">
        <v>75</v>
      </c>
      <c r="D32" s="2">
        <v>2295669.028204632</v>
      </c>
      <c r="E32" s="3">
        <v>-384544.19671119982</v>
      </c>
      <c r="F32" s="2">
        <v>1911124.8314934319</v>
      </c>
      <c r="G32" s="8">
        <v>5.5</v>
      </c>
      <c r="H32" s="3">
        <v>105111.8657321388</v>
      </c>
      <c r="I32" s="3">
        <v>23512.959652978428</v>
      </c>
      <c r="J32" s="3">
        <v>406079.98843003268</v>
      </c>
      <c r="K32" s="4">
        <v>2445829.6453085821</v>
      </c>
      <c r="M32" s="2">
        <v>2295669.028204632</v>
      </c>
      <c r="N32" s="3">
        <v>0</v>
      </c>
      <c r="O32" s="2">
        <v>2295669.028204632</v>
      </c>
      <c r="P32" s="8">
        <v>24.23</v>
      </c>
      <c r="Q32" s="3">
        <v>556240.60553398239</v>
      </c>
      <c r="R32" s="3">
        <v>0</v>
      </c>
      <c r="S32" s="3">
        <v>-406079.98843003251</v>
      </c>
      <c r="T32" s="4">
        <v>2445829.6453085821</v>
      </c>
    </row>
    <row r="33" spans="1:20" x14ac:dyDescent="0.25">
      <c r="A33">
        <v>31</v>
      </c>
      <c r="B33">
        <v>2024</v>
      </c>
      <c r="C33">
        <v>76</v>
      </c>
      <c r="D33" s="2">
        <v>2445829.6453085821</v>
      </c>
      <c r="E33" s="3">
        <v>-408895.73182519129</v>
      </c>
      <c r="F33" s="2">
        <v>2036933.9134833911</v>
      </c>
      <c r="G33" s="8">
        <v>5.5</v>
      </c>
      <c r="H33" s="3">
        <v>112031.36524158651</v>
      </c>
      <c r="I33" s="3">
        <v>23983.218846037998</v>
      </c>
      <c r="J33" s="3">
        <v>228159.1855678554</v>
      </c>
      <c r="K33" s="4">
        <v>2401107.6831388711</v>
      </c>
      <c r="M33" s="2">
        <v>2445829.6453085821</v>
      </c>
      <c r="N33" s="3">
        <v>0</v>
      </c>
      <c r="O33" s="2">
        <v>2445829.6453085821</v>
      </c>
      <c r="P33" s="8">
        <v>7.5</v>
      </c>
      <c r="Q33" s="3">
        <v>183437.22339814369</v>
      </c>
      <c r="R33" s="3">
        <v>0</v>
      </c>
      <c r="S33" s="3">
        <v>-228159.1855678549</v>
      </c>
      <c r="T33" s="4">
        <v>2401107.6831388711</v>
      </c>
    </row>
    <row r="34" spans="1:20" x14ac:dyDescent="0.25">
      <c r="A34">
        <v>32</v>
      </c>
      <c r="B34">
        <v>2025</v>
      </c>
      <c r="C34">
        <v>77</v>
      </c>
      <c r="D34" s="2">
        <v>2401107.6831388711</v>
      </c>
      <c r="E34" s="3">
        <v>-434951.61566037562</v>
      </c>
      <c r="F34" s="2">
        <v>1966156.067478495</v>
      </c>
      <c r="G34" s="8">
        <v>5.5</v>
      </c>
      <c r="H34" s="3">
        <v>108138.5837113172</v>
      </c>
      <c r="I34" s="3">
        <v>24462.883222958761</v>
      </c>
      <c r="J34" s="3">
        <v>235213.84327290999</v>
      </c>
      <c r="K34" s="4">
        <v>2333971.377685681</v>
      </c>
      <c r="M34" s="2">
        <v>2401107.6831388711</v>
      </c>
      <c r="N34" s="3">
        <v>0</v>
      </c>
      <c r="O34" s="2">
        <v>2401107.6831388711</v>
      </c>
      <c r="P34" s="8">
        <v>7</v>
      </c>
      <c r="Q34" s="3">
        <v>168077.53781972101</v>
      </c>
      <c r="R34" s="3">
        <v>0</v>
      </c>
      <c r="S34" s="3">
        <v>-235213.84327291051</v>
      </c>
      <c r="T34" s="4">
        <v>2333971.377685681</v>
      </c>
    </row>
    <row r="35" spans="1:20" x14ac:dyDescent="0.25">
      <c r="A35">
        <v>33</v>
      </c>
      <c r="B35">
        <v>2026</v>
      </c>
      <c r="C35">
        <v>78</v>
      </c>
      <c r="D35" s="2">
        <v>2333971.377685681</v>
      </c>
      <c r="E35" s="3">
        <v>-462837.18365348788</v>
      </c>
      <c r="F35" s="2">
        <v>1871134.1940321929</v>
      </c>
      <c r="G35" s="8">
        <v>5.5</v>
      </c>
      <c r="H35" s="3">
        <v>102912.3806717706</v>
      </c>
      <c r="I35" s="3">
        <v>24952.14088741794</v>
      </c>
      <c r="J35" s="3">
        <v>249175.32926614839</v>
      </c>
      <c r="K35" s="4">
        <v>2248174.0448575299</v>
      </c>
      <c r="M35" s="2">
        <v>2333971.377685681</v>
      </c>
      <c r="N35" s="3">
        <v>0</v>
      </c>
      <c r="O35" s="2">
        <v>2333971.377685681</v>
      </c>
      <c r="P35" s="8">
        <v>7</v>
      </c>
      <c r="Q35" s="3">
        <v>163377.9964379977</v>
      </c>
      <c r="R35" s="3">
        <v>0</v>
      </c>
      <c r="S35" s="3">
        <v>-249175.32926614859</v>
      </c>
      <c r="T35" s="4">
        <v>2248174.0448575299</v>
      </c>
    </row>
    <row r="36" spans="1:20" x14ac:dyDescent="0.25">
      <c r="A36">
        <v>34</v>
      </c>
      <c r="B36">
        <v>2027</v>
      </c>
      <c r="C36">
        <v>79</v>
      </c>
      <c r="D36" s="2">
        <v>2248174.0448575299</v>
      </c>
      <c r="E36" s="3">
        <v>-492687.25991348602</v>
      </c>
      <c r="F36" s="2">
        <v>1755486.784944044</v>
      </c>
      <c r="G36" s="8">
        <v>5.5</v>
      </c>
      <c r="H36" s="3">
        <v>96551.773171922425</v>
      </c>
      <c r="I36" s="3">
        <v>25451.183705166299</v>
      </c>
      <c r="J36" s="3">
        <v>264028.24308821227</v>
      </c>
      <c r="K36" s="4">
        <v>2141517.9849093449</v>
      </c>
      <c r="M36" s="2">
        <v>2248174.0448575299</v>
      </c>
      <c r="N36" s="3">
        <v>0</v>
      </c>
      <c r="O36" s="2">
        <v>2248174.0448575299</v>
      </c>
      <c r="P36" s="8">
        <v>7</v>
      </c>
      <c r="Q36" s="3">
        <v>157372.1831400271</v>
      </c>
      <c r="R36" s="3">
        <v>0</v>
      </c>
      <c r="S36" s="3">
        <v>-264028.24308821227</v>
      </c>
      <c r="T36" s="4">
        <v>2141517.9849093449</v>
      </c>
    </row>
    <row r="37" spans="1:20" x14ac:dyDescent="0.25">
      <c r="A37">
        <v>35</v>
      </c>
      <c r="B37">
        <v>2028</v>
      </c>
      <c r="C37">
        <v>80</v>
      </c>
      <c r="D37" s="2">
        <v>2141517.9849093449</v>
      </c>
      <c r="E37" s="3">
        <v>-524646.88821447117</v>
      </c>
      <c r="F37" s="2">
        <v>1616871.0966948741</v>
      </c>
      <c r="G37" s="8">
        <v>5.5</v>
      </c>
      <c r="H37" s="3">
        <v>88927.910318218055</v>
      </c>
      <c r="I37" s="3">
        <v>25960.207379269621</v>
      </c>
      <c r="J37" s="3">
        <v>279832.51473031868</v>
      </c>
      <c r="K37" s="4">
        <v>2011591.7291226799</v>
      </c>
      <c r="M37" s="2">
        <v>2141517.9849093449</v>
      </c>
      <c r="N37" s="3">
        <v>0</v>
      </c>
      <c r="O37" s="2">
        <v>2141517.9849093449</v>
      </c>
      <c r="P37" s="8">
        <v>7</v>
      </c>
      <c r="Q37" s="3">
        <v>149906.25894365419</v>
      </c>
      <c r="R37" s="3">
        <v>0</v>
      </c>
      <c r="S37" s="3">
        <v>-279832.51473031892</v>
      </c>
      <c r="T37" s="4">
        <v>2011591.7291226799</v>
      </c>
    </row>
    <row r="38" spans="1:20" x14ac:dyDescent="0.25">
      <c r="A38">
        <v>36</v>
      </c>
      <c r="B38">
        <v>2029</v>
      </c>
      <c r="C38">
        <v>81</v>
      </c>
      <c r="D38" s="2">
        <v>2011591.7291226799</v>
      </c>
      <c r="E38" s="3">
        <v>-546560.32226423663</v>
      </c>
      <c r="F38" s="2">
        <v>1465031.406858444</v>
      </c>
      <c r="G38" s="8">
        <v>5.5</v>
      </c>
      <c r="H38" s="3">
        <v>80576.727377214396</v>
      </c>
      <c r="I38" s="3">
        <v>26479.411526855019</v>
      </c>
      <c r="J38" s="3">
        <v>290157.80219937739</v>
      </c>
      <c r="K38" s="4">
        <v>1862245.347961891</v>
      </c>
      <c r="M38" s="2">
        <v>2011591.7291226799</v>
      </c>
      <c r="N38" s="3">
        <v>0</v>
      </c>
      <c r="O38" s="2">
        <v>2011591.7291226799</v>
      </c>
      <c r="P38" s="8">
        <v>7</v>
      </c>
      <c r="Q38" s="3">
        <v>140811.42103858761</v>
      </c>
      <c r="R38" s="3">
        <v>0</v>
      </c>
      <c r="S38" s="3">
        <v>-290157.80219937721</v>
      </c>
      <c r="T38" s="4">
        <v>1862245.347961891</v>
      </c>
    </row>
    <row r="39" spans="1:20" x14ac:dyDescent="0.25">
      <c r="A39">
        <v>37</v>
      </c>
      <c r="B39">
        <v>2030</v>
      </c>
      <c r="C39">
        <v>82</v>
      </c>
      <c r="D39" s="2">
        <v>1862245.347961891</v>
      </c>
      <c r="E39" s="3">
        <v>-582726.5937811085</v>
      </c>
      <c r="F39" s="2">
        <v>1279518.754180782</v>
      </c>
      <c r="G39" s="8">
        <v>5.5</v>
      </c>
      <c r="H39" s="3">
        <v>70373.531479943005</v>
      </c>
      <c r="I39" s="3">
        <v>27008.999757392121</v>
      </c>
      <c r="J39" s="3">
        <v>307850.61845055292</v>
      </c>
      <c r="K39" s="4">
        <v>1684751.9038686701</v>
      </c>
      <c r="M39" s="2">
        <v>1862245.347961891</v>
      </c>
      <c r="N39" s="3">
        <v>0</v>
      </c>
      <c r="O39" s="2">
        <v>1862245.347961891</v>
      </c>
      <c r="P39" s="8">
        <v>7</v>
      </c>
      <c r="Q39" s="3">
        <v>130357.1743573323</v>
      </c>
      <c r="R39" s="3">
        <v>0</v>
      </c>
      <c r="S39" s="3">
        <v>-307850.61845055269</v>
      </c>
      <c r="T39" s="4">
        <v>1684751.9038686701</v>
      </c>
    </row>
    <row r="40" spans="1:20" x14ac:dyDescent="0.25">
      <c r="A40">
        <v>38</v>
      </c>
      <c r="B40">
        <v>2031</v>
      </c>
      <c r="C40">
        <v>83</v>
      </c>
      <c r="D40" s="2">
        <v>1684751.9038686701</v>
      </c>
      <c r="E40" s="3">
        <v>-621487.35892590205</v>
      </c>
      <c r="F40" s="2">
        <v>1063264.5449427681</v>
      </c>
      <c r="G40" s="8">
        <v>5.5</v>
      </c>
      <c r="H40" s="3">
        <v>58479.549971852241</v>
      </c>
      <c r="I40" s="3">
        <v>27549.17975253996</v>
      </c>
      <c r="J40" s="3">
        <v>326695.63123615831</v>
      </c>
      <c r="K40" s="4">
        <v>1475988.905903318</v>
      </c>
      <c r="M40" s="2">
        <v>1684751.9038686701</v>
      </c>
      <c r="N40" s="3">
        <v>0</v>
      </c>
      <c r="O40" s="2">
        <v>1684751.9038686701</v>
      </c>
      <c r="P40" s="8">
        <v>7</v>
      </c>
      <c r="Q40" s="3">
        <v>117932.63327080689</v>
      </c>
      <c r="R40" s="3">
        <v>0</v>
      </c>
      <c r="S40" s="3">
        <v>-326695.63123615849</v>
      </c>
      <c r="T40" s="4">
        <v>1475988.905903318</v>
      </c>
    </row>
    <row r="41" spans="1:20" x14ac:dyDescent="0.25">
      <c r="A41">
        <v>39</v>
      </c>
      <c r="B41">
        <v>2032</v>
      </c>
      <c r="C41">
        <v>84</v>
      </c>
      <c r="D41" s="2">
        <v>1475988.905903318</v>
      </c>
      <c r="E41" s="3">
        <v>-663036.27001305553</v>
      </c>
      <c r="F41" s="2">
        <v>812952.6358902629</v>
      </c>
      <c r="G41" s="8">
        <v>5.5</v>
      </c>
      <c r="H41" s="3">
        <v>44712.394973964459</v>
      </c>
      <c r="I41" s="3">
        <v>28100.163347590758</v>
      </c>
      <c r="J41" s="3">
        <v>346771.46755236638</v>
      </c>
      <c r="K41" s="4">
        <v>1232536.661764184</v>
      </c>
      <c r="M41" s="2">
        <v>1475988.905903318</v>
      </c>
      <c r="N41" s="3">
        <v>0</v>
      </c>
      <c r="O41" s="2">
        <v>1475988.905903318</v>
      </c>
      <c r="P41" s="8">
        <v>7</v>
      </c>
      <c r="Q41" s="3">
        <v>103319.22341323231</v>
      </c>
      <c r="R41" s="3">
        <v>0</v>
      </c>
      <c r="S41" s="3">
        <v>-346771.4675523662</v>
      </c>
      <c r="T41" s="4">
        <v>1232536.661764184</v>
      </c>
    </row>
    <row r="42" spans="1:20" x14ac:dyDescent="0.25">
      <c r="A42">
        <v>40</v>
      </c>
      <c r="B42">
        <v>2033</v>
      </c>
      <c r="C42">
        <v>85</v>
      </c>
      <c r="D42" s="2">
        <v>1232536.661764184</v>
      </c>
      <c r="E42" s="3">
        <v>-707581.77133633173</v>
      </c>
      <c r="F42" s="2">
        <v>524954.89042785275</v>
      </c>
      <c r="G42" s="8">
        <v>5.5</v>
      </c>
      <c r="H42" s="3">
        <v>28872.5189735319</v>
      </c>
      <c r="I42" s="3">
        <v>28662.16661454257</v>
      </c>
      <c r="J42" s="3">
        <v>368162.32603587501</v>
      </c>
      <c r="K42" s="4">
        <v>950651.90205180226</v>
      </c>
      <c r="M42" s="2">
        <v>1232536.661764184</v>
      </c>
      <c r="N42" s="3">
        <v>0</v>
      </c>
      <c r="O42" s="2">
        <v>1232536.661764184</v>
      </c>
      <c r="P42" s="8">
        <v>7</v>
      </c>
      <c r="Q42" s="3">
        <v>86277.566323492923</v>
      </c>
      <c r="R42" s="3">
        <v>0</v>
      </c>
      <c r="S42" s="3">
        <v>-368162.32603587513</v>
      </c>
      <c r="T42" s="4">
        <v>950651.90205180226</v>
      </c>
    </row>
    <row r="43" spans="1:20" x14ac:dyDescent="0.25">
      <c r="A43">
        <v>41</v>
      </c>
      <c r="B43">
        <v>2034</v>
      </c>
      <c r="C43">
        <v>86</v>
      </c>
      <c r="D43" s="2">
        <v>950651.90205180226</v>
      </c>
      <c r="E43" s="3">
        <v>-755348.24501704541</v>
      </c>
      <c r="F43" s="2">
        <v>195303.65703475679</v>
      </c>
      <c r="G43" s="8">
        <v>5.5</v>
      </c>
      <c r="H43" s="3">
        <v>10741.70113691163</v>
      </c>
      <c r="I43" s="3">
        <v>29235.409946833421</v>
      </c>
      <c r="J43" s="3">
        <v>390958.38353846333</v>
      </c>
      <c r="K43" s="4">
        <v>626239.15165696514</v>
      </c>
      <c r="M43" s="2">
        <v>950651.90205180226</v>
      </c>
      <c r="N43" s="3">
        <v>0</v>
      </c>
      <c r="O43" s="2">
        <v>950651.90205180226</v>
      </c>
      <c r="P43" s="8">
        <v>7</v>
      </c>
      <c r="Q43" s="3">
        <v>66545.633143626168</v>
      </c>
      <c r="R43" s="3">
        <v>0</v>
      </c>
      <c r="S43" s="3">
        <v>-390958.38353846333</v>
      </c>
      <c r="T43" s="4">
        <v>626239.15165696514</v>
      </c>
    </row>
    <row r="44" spans="1:20" x14ac:dyDescent="0.25">
      <c r="A44">
        <v>42</v>
      </c>
      <c r="B44">
        <v>2035</v>
      </c>
      <c r="C44">
        <v>87</v>
      </c>
      <c r="D44" s="2">
        <v>626239.15165696514</v>
      </c>
      <c r="E44" s="3">
        <v>-626239.15165696514</v>
      </c>
      <c r="F44" s="2">
        <v>0</v>
      </c>
      <c r="G44" s="8">
        <v>5.5</v>
      </c>
      <c r="H44" s="3">
        <v>0</v>
      </c>
      <c r="I44" s="3">
        <v>29820.118145770091</v>
      </c>
      <c r="J44" s="3">
        <v>223647.00636469829</v>
      </c>
      <c r="K44" s="4">
        <v>253467.12451046839</v>
      </c>
      <c r="M44" s="2">
        <v>626239.15165696514</v>
      </c>
      <c r="N44" s="3">
        <v>-180338.0947642861</v>
      </c>
      <c r="O44" s="2">
        <v>445901.05689267907</v>
      </c>
      <c r="P44" s="8">
        <v>7</v>
      </c>
      <c r="Q44" s="3">
        <v>31213.073982487542</v>
      </c>
      <c r="R44" s="3">
        <v>0</v>
      </c>
      <c r="S44" s="3">
        <v>-223647.00636469829</v>
      </c>
      <c r="T44" s="4">
        <v>253467.12451046839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Expenses</vt:lpstr>
      <vt:lpstr>Cash-in Incomes</vt:lpstr>
      <vt:lpstr>Retirement Funds</vt:lpstr>
    </vt:vector>
  </TitlesOfParts>
  <Manager>-</Manage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2025-04-07T10:14:38Z</dcterms:created>
  <dcterms:modified xsi:type="dcterms:W3CDTF">2025-04-07T10:16:00Z</dcterms:modified>
  <cp:category>Calculator</cp:category>
  <cp:contentStatus>Testing</cp:contentStatus>
</cp:coreProperties>
</file>