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rojects\[2021] iGEM\iGEM series\"/>
    </mc:Choice>
  </mc:AlternateContent>
  <xr:revisionPtr revIDLastSave="0" documentId="13_ncr:1_{5CB93627-4A32-495B-8194-9D98DEE6DB3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Detailed" sheetId="1" r:id="rId1"/>
    <sheet name="First gl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B26" i="1"/>
  <c r="E24" i="1"/>
  <c r="F24" i="1"/>
  <c r="B23" i="2"/>
  <c r="B24" i="1"/>
</calcChain>
</file>

<file path=xl/sharedStrings.xml><?xml version="1.0" encoding="utf-8"?>
<sst xmlns="http://schemas.openxmlformats.org/spreadsheetml/2006/main" count="515" uniqueCount="64">
  <si>
    <t>GSE42952</t>
  </si>
  <si>
    <t>GSE21501</t>
  </si>
  <si>
    <t xml:space="preserve">GSE42404 </t>
  </si>
  <si>
    <t>GSE57144</t>
  </si>
  <si>
    <t>GSE15471</t>
  </si>
  <si>
    <t>GSE18670</t>
  </si>
  <si>
    <t>GSE41372</t>
  </si>
  <si>
    <t>GSE43797</t>
  </si>
  <si>
    <t>GSE50827</t>
  </si>
  <si>
    <t>GSE60646</t>
  </si>
  <si>
    <t>GSE62452</t>
  </si>
  <si>
    <t>GSE62165</t>
  </si>
  <si>
    <t>GSE89997</t>
  </si>
  <si>
    <t>GSE63158</t>
  </si>
  <si>
    <t>GSE102238</t>
  </si>
  <si>
    <t>GSE84219</t>
  </si>
  <si>
    <t>GSE85916</t>
  </si>
  <si>
    <t>GSE157353</t>
  </si>
  <si>
    <t>GSE125158</t>
  </si>
  <si>
    <t>GSE181593</t>
  </si>
  <si>
    <t>GSE184585</t>
  </si>
  <si>
    <t>GSE</t>
  </si>
  <si>
    <t>Tumor stage</t>
  </si>
  <si>
    <t>Nodal status</t>
  </si>
  <si>
    <t>Yes</t>
  </si>
  <si>
    <t>Metastasis</t>
  </si>
  <si>
    <t>No</t>
  </si>
  <si>
    <t>Gender</t>
  </si>
  <si>
    <t>Age</t>
  </si>
  <si>
    <t>Cell subset (side/main population)</t>
  </si>
  <si>
    <t>Tumor grade</t>
  </si>
  <si>
    <t>NA</t>
  </si>
  <si>
    <t>Male</t>
  </si>
  <si>
    <t>Female</t>
  </si>
  <si>
    <t>Tissue type</t>
  </si>
  <si>
    <t>Normal</t>
  </si>
  <si>
    <t>Tumor</t>
  </si>
  <si>
    <t>Survival status</t>
  </si>
  <si>
    <t>The two cohorts we have are defined as short term survivors (STS) with median survival of &gt;3 month and &lt;1 year postsurgery, and long term survivors (LTS) with overall survival of &gt;3 years postsurgery.</t>
  </si>
  <si>
    <t>Differentitation between samples with perineural invasion and without (both tumor and normal)</t>
  </si>
  <si>
    <t>Yes (grouped)</t>
  </si>
  <si>
    <t>Survival time in months</t>
  </si>
  <si>
    <t>It is based on PDAC organoids (PDOCs)</t>
  </si>
  <si>
    <t># Samples</t>
  </si>
  <si>
    <t># Probes</t>
  </si>
  <si>
    <t># NAs in  expression matrix</t>
  </si>
  <si>
    <t>Comments</t>
  </si>
  <si>
    <t>Tissue type 
(Normal/PDAC)</t>
  </si>
  <si>
    <t># NAs in  
expression matrix</t>
  </si>
  <si>
    <r>
      <t xml:space="preserve">From </t>
    </r>
    <r>
      <rPr>
        <u/>
        <sz val="11"/>
        <color theme="1"/>
        <rFont val="Calibri"/>
        <family val="2"/>
        <charset val="161"/>
        <scheme val="minor"/>
      </rPr>
      <t>tumor samples</t>
    </r>
    <r>
      <rPr>
        <sz val="11"/>
        <color theme="1"/>
        <rFont val="Calibri"/>
        <family val="2"/>
        <scheme val="minor"/>
      </rPr>
      <t xml:space="preserve">:
</t>
    </r>
    <r>
      <rPr>
        <b/>
        <sz val="11"/>
        <color theme="1"/>
        <rFont val="Calibri"/>
        <family val="2"/>
        <charset val="161"/>
        <scheme val="minor"/>
      </rPr>
      <t>PDAC:</t>
    </r>
    <r>
      <rPr>
        <sz val="11"/>
        <color theme="1"/>
        <rFont val="Calibri"/>
        <family val="2"/>
        <scheme val="minor"/>
      </rPr>
      <t xml:space="preserve"> 7
</t>
    </r>
    <r>
      <rPr>
        <b/>
        <sz val="11"/>
        <color theme="1"/>
        <rFont val="Calibri"/>
        <family val="2"/>
        <charset val="161"/>
        <scheme val="minor"/>
      </rPr>
      <t>Neurondocrine tumor:</t>
    </r>
    <r>
      <rPr>
        <sz val="11"/>
        <color theme="1"/>
        <rFont val="Calibri"/>
        <family val="2"/>
        <scheme val="minor"/>
      </rPr>
      <t xml:space="preserve"> 6
</t>
    </r>
    <r>
      <rPr>
        <b/>
        <sz val="11"/>
        <color theme="1"/>
        <rFont val="Calibri"/>
        <family val="2"/>
        <charset val="161"/>
        <scheme val="minor"/>
      </rPr>
      <t>Solid-pseudopapillary neoplasm of pancreas:</t>
    </r>
    <r>
      <rPr>
        <sz val="11"/>
        <color theme="1"/>
        <rFont val="Calibri"/>
        <family val="2"/>
        <scheme val="minor"/>
      </rPr>
      <t xml:space="preserve"> 13</t>
    </r>
  </si>
  <si>
    <t>6 from 16 PDAC samples were treated with neoadjuvant treatment and do not meet our inclusion criteria</t>
  </si>
  <si>
    <t>Stratification of samples regarding stroma type</t>
  </si>
  <si>
    <r>
      <t xml:space="preserve">We kept only gene-level expression values (excluded exon-expression values).
From normal samples:
</t>
    </r>
    <r>
      <rPr>
        <b/>
        <sz val="11"/>
        <color theme="1"/>
        <rFont val="Calibri"/>
        <family val="2"/>
        <charset val="161"/>
        <scheme val="minor"/>
      </rPr>
      <t>Normal pancreas from donors:</t>
    </r>
    <r>
      <rPr>
        <sz val="11"/>
        <color theme="1"/>
        <rFont val="Calibri"/>
        <family val="2"/>
        <scheme val="minor"/>
      </rPr>
      <t xml:space="preserve"> 3
</t>
    </r>
    <r>
      <rPr>
        <b/>
        <sz val="11"/>
        <color theme="1"/>
        <rFont val="Calibri"/>
        <family val="2"/>
        <charset val="161"/>
        <scheme val="minor"/>
      </rPr>
      <t>Tumor-adjacent pancreas tissue:</t>
    </r>
    <r>
      <rPr>
        <sz val="11"/>
        <color theme="1"/>
        <rFont val="Calibri"/>
        <family val="2"/>
        <scheme val="minor"/>
      </rPr>
      <t xml:space="preserve"> 4</t>
    </r>
  </si>
  <si>
    <t>1 tumor sample misses tumor grade characterization</t>
  </si>
  <si>
    <t>It is whole blood samples</t>
  </si>
  <si>
    <t>Comments/To discuss</t>
  </si>
  <si>
    <t>Risk groups</t>
  </si>
  <si>
    <t>Tissue type:
6 samples from PDAC tumor
6 samples from normal pancreas
6 samples from circulating tumor</t>
  </si>
  <si>
    <t>-</t>
  </si>
  <si>
    <t>Only JHMI samples (no neoadjuvant chemotherapy) - 34 samples from a total of 132</t>
  </si>
  <si>
    <t>Removed dupliacted samples from GSE18670 and non PDAC tissues - 12 samples from a total of 33</t>
  </si>
  <si>
    <t>GX</t>
  </si>
  <si>
    <t>AJCC classification</t>
  </si>
  <si>
    <t>The ones that we kept: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</si>
</sst>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66"/>
  <sheetViews>
    <sheetView tabSelected="1" zoomScale="80" zoomScaleNormal="80" workbookViewId="0">
      <selection activeCell="G10" sqref="G10:K10"/>
    </sheetView>
  </sheetViews>
  <sheetFormatPr defaultColWidth="8.88671875" defaultRowHeight="14.4" x14ac:dyDescent="0.3"/>
  <cols>
    <col min="1" max="1" width="21" style="1" bestFit="1" customWidth="1"/>
    <col min="2" max="3" width="9.88671875" style="1" customWidth="1"/>
    <col min="4" max="4" width="12.109375" style="1" customWidth="1"/>
    <col min="5" max="5" width="7.88671875" style="1" customWidth="1"/>
    <col min="6" max="7" width="11.44140625" style="1" customWidth="1"/>
    <col min="8" max="20" width="7.88671875" style="1" customWidth="1"/>
    <col min="21" max="21" width="12.109375" style="1" customWidth="1"/>
    <col min="22" max="22" width="10" style="1" customWidth="1"/>
    <col min="23" max="24" width="7.88671875" style="1" customWidth="1"/>
    <col min="25" max="25" width="9.109375" style="1" customWidth="1"/>
    <col min="26" max="26" width="64" style="1" customWidth="1"/>
    <col min="27" max="195" width="8.88671875" style="25"/>
    <col min="196" max="16384" width="8.88671875" style="1"/>
  </cols>
  <sheetData>
    <row r="1" spans="1:26" ht="25.5" customHeight="1" x14ac:dyDescent="0.3">
      <c r="A1" s="45" t="s">
        <v>21</v>
      </c>
      <c r="B1" s="41" t="s">
        <v>43</v>
      </c>
      <c r="C1" s="42" t="s">
        <v>44</v>
      </c>
      <c r="D1" s="49" t="s">
        <v>48</v>
      </c>
      <c r="E1" s="41" t="s">
        <v>34</v>
      </c>
      <c r="F1" s="70"/>
      <c r="G1" s="41" t="s">
        <v>30</v>
      </c>
      <c r="H1" s="51"/>
      <c r="I1" s="51"/>
      <c r="J1" s="51"/>
      <c r="K1" s="42"/>
      <c r="L1" s="71" t="s">
        <v>22</v>
      </c>
      <c r="M1" s="51"/>
      <c r="N1" s="51"/>
      <c r="O1" s="70"/>
      <c r="P1" s="59" t="s">
        <v>23</v>
      </c>
      <c r="Q1" s="60"/>
      <c r="R1" s="61"/>
      <c r="S1" s="71" t="s">
        <v>25</v>
      </c>
      <c r="T1" s="42"/>
      <c r="U1" s="80" t="s">
        <v>62</v>
      </c>
      <c r="V1" s="49" t="s">
        <v>37</v>
      </c>
      <c r="W1" s="41" t="s">
        <v>27</v>
      </c>
      <c r="X1" s="42"/>
      <c r="Y1" s="45" t="s">
        <v>28</v>
      </c>
      <c r="Z1" s="49" t="s">
        <v>55</v>
      </c>
    </row>
    <row r="2" spans="1:26" ht="27.9" customHeight="1" x14ac:dyDescent="0.3">
      <c r="A2" s="46"/>
      <c r="B2" s="47"/>
      <c r="C2" s="48"/>
      <c r="D2" s="50"/>
      <c r="E2" s="38" t="s">
        <v>35</v>
      </c>
      <c r="F2" s="62" t="s">
        <v>36</v>
      </c>
      <c r="G2" s="38" t="s">
        <v>61</v>
      </c>
      <c r="H2" s="2">
        <v>1</v>
      </c>
      <c r="I2" s="2">
        <v>2</v>
      </c>
      <c r="J2" s="2">
        <v>3</v>
      </c>
      <c r="K2" s="39">
        <v>4</v>
      </c>
      <c r="L2" s="66">
        <v>1</v>
      </c>
      <c r="M2" s="2">
        <v>2</v>
      </c>
      <c r="N2" s="2">
        <v>3</v>
      </c>
      <c r="O2" s="62">
        <v>4</v>
      </c>
      <c r="P2" s="38">
        <v>0</v>
      </c>
      <c r="Q2" s="2">
        <v>1</v>
      </c>
      <c r="R2" s="39">
        <v>2</v>
      </c>
      <c r="S2" s="66" t="s">
        <v>24</v>
      </c>
      <c r="T2" s="39" t="s">
        <v>26</v>
      </c>
      <c r="U2" s="81"/>
      <c r="V2" s="50"/>
      <c r="W2" s="38" t="s">
        <v>32</v>
      </c>
      <c r="X2" s="39" t="s">
        <v>33</v>
      </c>
      <c r="Y2" s="46"/>
      <c r="Z2" s="50"/>
    </row>
    <row r="3" spans="1:26" ht="28.2" customHeight="1" x14ac:dyDescent="0.3">
      <c r="A3" s="28" t="s">
        <v>1</v>
      </c>
      <c r="B3" s="73">
        <v>132</v>
      </c>
      <c r="C3" s="31">
        <v>45220</v>
      </c>
      <c r="D3" s="15">
        <v>0</v>
      </c>
      <c r="E3" s="30">
        <v>0</v>
      </c>
      <c r="F3" s="63">
        <v>34</v>
      </c>
      <c r="G3" s="43" t="s">
        <v>31</v>
      </c>
      <c r="H3" s="72"/>
      <c r="I3" s="72"/>
      <c r="J3" s="72"/>
      <c r="K3" s="44"/>
      <c r="L3" s="67">
        <v>0</v>
      </c>
      <c r="M3" s="34">
        <v>6</v>
      </c>
      <c r="N3" s="34">
        <v>27</v>
      </c>
      <c r="O3" s="63">
        <v>1</v>
      </c>
      <c r="P3" s="30">
        <v>2</v>
      </c>
      <c r="Q3" s="34">
        <v>32</v>
      </c>
      <c r="R3" s="31">
        <v>0</v>
      </c>
      <c r="S3" s="67">
        <v>0</v>
      </c>
      <c r="T3" s="31">
        <v>34</v>
      </c>
      <c r="U3" s="36" t="s">
        <v>24</v>
      </c>
      <c r="V3" s="15" t="s">
        <v>24</v>
      </c>
      <c r="W3" s="43" t="s">
        <v>31</v>
      </c>
      <c r="X3" s="44" t="s">
        <v>31</v>
      </c>
      <c r="Y3" s="15" t="s">
        <v>31</v>
      </c>
      <c r="Z3" s="17" t="s">
        <v>59</v>
      </c>
    </row>
    <row r="4" spans="1:26" ht="28.2" customHeight="1" x14ac:dyDescent="0.3">
      <c r="A4" s="28" t="s">
        <v>0</v>
      </c>
      <c r="B4" s="73">
        <v>33</v>
      </c>
      <c r="C4" s="31">
        <v>54675</v>
      </c>
      <c r="D4" s="15">
        <v>465230</v>
      </c>
      <c r="E4" s="30">
        <v>0</v>
      </c>
      <c r="F4" s="63">
        <v>12</v>
      </c>
      <c r="G4" s="30" t="s">
        <v>58</v>
      </c>
      <c r="H4" s="75">
        <v>1</v>
      </c>
      <c r="I4" s="75">
        <v>3</v>
      </c>
      <c r="J4" s="75">
        <v>7</v>
      </c>
      <c r="K4" s="6" t="s">
        <v>58</v>
      </c>
      <c r="L4" s="40">
        <v>0</v>
      </c>
      <c r="M4" s="40">
        <v>1</v>
      </c>
      <c r="N4" s="40">
        <v>10</v>
      </c>
      <c r="O4" s="40">
        <v>0</v>
      </c>
      <c r="P4" s="35">
        <v>5</v>
      </c>
      <c r="Q4" s="58">
        <v>6</v>
      </c>
      <c r="R4" s="36">
        <v>0</v>
      </c>
      <c r="S4" s="67">
        <v>1</v>
      </c>
      <c r="T4" s="31">
        <v>11</v>
      </c>
      <c r="U4" s="36" t="s">
        <v>24</v>
      </c>
      <c r="V4" s="15" t="s">
        <v>24</v>
      </c>
      <c r="W4" s="30">
        <v>7</v>
      </c>
      <c r="X4" s="31">
        <v>5</v>
      </c>
      <c r="Y4" s="15" t="s">
        <v>24</v>
      </c>
      <c r="Z4" s="17" t="s">
        <v>60</v>
      </c>
    </row>
    <row r="5" spans="1:26" ht="28.2" customHeight="1" x14ac:dyDescent="0.3">
      <c r="A5" s="37" t="s">
        <v>2</v>
      </c>
      <c r="B5" s="30">
        <v>22</v>
      </c>
      <c r="C5" s="31">
        <v>54675</v>
      </c>
      <c r="D5" s="15">
        <v>0</v>
      </c>
      <c r="E5" s="30">
        <v>0</v>
      </c>
      <c r="F5" s="63">
        <v>22</v>
      </c>
      <c r="G5" s="30" t="s">
        <v>58</v>
      </c>
      <c r="H5" s="34">
        <v>0</v>
      </c>
      <c r="I5" s="34">
        <v>12</v>
      </c>
      <c r="J5" s="34">
        <v>10</v>
      </c>
      <c r="K5" s="31">
        <v>0</v>
      </c>
      <c r="L5" s="67">
        <v>0</v>
      </c>
      <c r="M5" s="34">
        <v>2</v>
      </c>
      <c r="N5" s="34">
        <v>16</v>
      </c>
      <c r="O5" s="63">
        <v>4</v>
      </c>
      <c r="P5" s="30">
        <v>16</v>
      </c>
      <c r="Q5" s="34">
        <v>6</v>
      </c>
      <c r="R5" s="31"/>
      <c r="S5" s="67">
        <v>0</v>
      </c>
      <c r="T5" s="31">
        <v>22</v>
      </c>
      <c r="U5" s="36"/>
      <c r="V5" s="15" t="s">
        <v>31</v>
      </c>
      <c r="W5" s="30">
        <v>20</v>
      </c>
      <c r="X5" s="31">
        <v>2</v>
      </c>
      <c r="Y5" s="15" t="s">
        <v>24</v>
      </c>
      <c r="Z5" s="17" t="s">
        <v>29</v>
      </c>
    </row>
    <row r="6" spans="1:26" ht="28.2" customHeight="1" x14ac:dyDescent="0.3">
      <c r="A6" s="37" t="s">
        <v>3</v>
      </c>
      <c r="B6" s="30">
        <v>6</v>
      </c>
      <c r="C6" s="31">
        <v>62733</v>
      </c>
      <c r="D6" s="15">
        <v>0</v>
      </c>
      <c r="E6" s="30">
        <v>3</v>
      </c>
      <c r="F6" s="63">
        <v>3</v>
      </c>
      <c r="G6" s="43" t="s">
        <v>31</v>
      </c>
      <c r="H6" s="72"/>
      <c r="I6" s="72"/>
      <c r="J6" s="72"/>
      <c r="K6" s="44"/>
      <c r="L6" s="68" t="s">
        <v>31</v>
      </c>
      <c r="M6" s="53" t="s">
        <v>31</v>
      </c>
      <c r="N6" s="53" t="s">
        <v>31</v>
      </c>
      <c r="O6" s="64" t="s">
        <v>31</v>
      </c>
      <c r="P6" s="52" t="s">
        <v>31</v>
      </c>
      <c r="Q6" s="53"/>
      <c r="R6" s="31"/>
      <c r="S6" s="68" t="s">
        <v>31</v>
      </c>
      <c r="T6" s="54" t="s">
        <v>31</v>
      </c>
      <c r="U6" s="36"/>
      <c r="V6" s="15" t="s">
        <v>31</v>
      </c>
      <c r="W6" s="30">
        <v>4</v>
      </c>
      <c r="X6" s="31">
        <v>2</v>
      </c>
      <c r="Y6" s="15" t="s">
        <v>31</v>
      </c>
      <c r="Z6" s="17"/>
    </row>
    <row r="7" spans="1:26" ht="28.2" customHeight="1" x14ac:dyDescent="0.3">
      <c r="A7" s="37" t="s">
        <v>4</v>
      </c>
      <c r="B7" s="30">
        <v>78</v>
      </c>
      <c r="C7" s="31">
        <v>54675</v>
      </c>
      <c r="D7" s="15">
        <v>0</v>
      </c>
      <c r="E7" s="30">
        <v>39</v>
      </c>
      <c r="F7" s="63">
        <v>39</v>
      </c>
      <c r="G7" s="43" t="s">
        <v>31</v>
      </c>
      <c r="H7" s="72"/>
      <c r="I7" s="72"/>
      <c r="J7" s="72"/>
      <c r="K7" s="44"/>
      <c r="L7" s="68" t="s">
        <v>31</v>
      </c>
      <c r="M7" s="53" t="s">
        <v>31</v>
      </c>
      <c r="N7" s="53" t="s">
        <v>31</v>
      </c>
      <c r="O7" s="64" t="s">
        <v>31</v>
      </c>
      <c r="P7" s="52" t="s">
        <v>31</v>
      </c>
      <c r="Q7" s="53" t="s">
        <v>31</v>
      </c>
      <c r="R7" s="31"/>
      <c r="S7" s="68" t="s">
        <v>31</v>
      </c>
      <c r="T7" s="54" t="s">
        <v>31</v>
      </c>
      <c r="U7" s="36"/>
      <c r="V7" s="15" t="s">
        <v>31</v>
      </c>
      <c r="W7" s="52" t="s">
        <v>31</v>
      </c>
      <c r="X7" s="54"/>
      <c r="Y7" s="15" t="s">
        <v>31</v>
      </c>
      <c r="Z7" s="17"/>
    </row>
    <row r="8" spans="1:26" ht="28.2" customHeight="1" x14ac:dyDescent="0.3">
      <c r="A8" s="28" t="s">
        <v>5</v>
      </c>
      <c r="B8" s="30">
        <v>24</v>
      </c>
      <c r="C8" s="31">
        <v>8152</v>
      </c>
      <c r="D8" s="15">
        <v>0</v>
      </c>
      <c r="E8" s="30">
        <v>6</v>
      </c>
      <c r="F8" s="63">
        <v>12</v>
      </c>
      <c r="G8" s="30" t="s">
        <v>58</v>
      </c>
      <c r="H8" s="34">
        <v>0</v>
      </c>
      <c r="I8" s="34">
        <v>1</v>
      </c>
      <c r="J8" s="34">
        <v>5</v>
      </c>
      <c r="K8" s="31">
        <v>0</v>
      </c>
      <c r="L8" s="67">
        <v>1</v>
      </c>
      <c r="M8" s="34">
        <v>2</v>
      </c>
      <c r="N8" s="34">
        <v>3</v>
      </c>
      <c r="O8" s="63">
        <v>0</v>
      </c>
      <c r="P8" s="30">
        <v>3</v>
      </c>
      <c r="Q8" s="34">
        <v>3</v>
      </c>
      <c r="R8" s="31"/>
      <c r="S8" s="68" t="s">
        <v>31</v>
      </c>
      <c r="T8" s="54" t="s">
        <v>31</v>
      </c>
      <c r="U8" s="36" t="s">
        <v>24</v>
      </c>
      <c r="V8" s="15" t="s">
        <v>31</v>
      </c>
      <c r="W8" s="30">
        <v>3</v>
      </c>
      <c r="X8" s="31">
        <v>3</v>
      </c>
      <c r="Y8" s="15" t="s">
        <v>24</v>
      </c>
      <c r="Z8" s="17" t="s">
        <v>57</v>
      </c>
    </row>
    <row r="9" spans="1:26" ht="28.2" customHeight="1" x14ac:dyDescent="0.3">
      <c r="A9" s="37" t="s">
        <v>6</v>
      </c>
      <c r="B9" s="30">
        <v>18</v>
      </c>
      <c r="C9" s="31">
        <v>734</v>
      </c>
      <c r="D9" s="15">
        <v>0</v>
      </c>
      <c r="E9" s="30">
        <v>9</v>
      </c>
      <c r="F9" s="63">
        <v>9</v>
      </c>
      <c r="G9" s="43" t="s">
        <v>31</v>
      </c>
      <c r="H9" s="72"/>
      <c r="I9" s="72"/>
      <c r="J9" s="72"/>
      <c r="K9" s="44"/>
      <c r="L9" s="68" t="s">
        <v>31</v>
      </c>
      <c r="M9" s="53" t="s">
        <v>31</v>
      </c>
      <c r="N9" s="53" t="s">
        <v>31</v>
      </c>
      <c r="O9" s="64" t="s">
        <v>31</v>
      </c>
      <c r="P9" s="52" t="s">
        <v>31</v>
      </c>
      <c r="Q9" s="53" t="s">
        <v>31</v>
      </c>
      <c r="R9" s="31"/>
      <c r="S9" s="68" t="s">
        <v>31</v>
      </c>
      <c r="T9" s="54" t="s">
        <v>31</v>
      </c>
      <c r="U9" s="36"/>
      <c r="V9" s="15" t="s">
        <v>31</v>
      </c>
      <c r="W9" s="52" t="s">
        <v>31</v>
      </c>
      <c r="X9" s="54" t="s">
        <v>31</v>
      </c>
      <c r="Y9" s="15" t="s">
        <v>31</v>
      </c>
      <c r="Z9" s="17"/>
    </row>
    <row r="10" spans="1:26" ht="28.2" customHeight="1" x14ac:dyDescent="0.3">
      <c r="A10" s="37" t="s">
        <v>7</v>
      </c>
      <c r="B10" s="30">
        <v>31</v>
      </c>
      <c r="C10" s="31">
        <v>47231</v>
      </c>
      <c r="D10" s="15">
        <v>0</v>
      </c>
      <c r="E10" s="30">
        <v>5</v>
      </c>
      <c r="F10" s="63">
        <v>7</v>
      </c>
      <c r="G10" s="43" t="s">
        <v>31</v>
      </c>
      <c r="H10" s="72"/>
      <c r="I10" s="72"/>
      <c r="J10" s="72"/>
      <c r="K10" s="44"/>
      <c r="L10" s="68" t="s">
        <v>31</v>
      </c>
      <c r="M10" s="53" t="s">
        <v>31</v>
      </c>
      <c r="N10" s="53" t="s">
        <v>31</v>
      </c>
      <c r="O10" s="64" t="s">
        <v>31</v>
      </c>
      <c r="P10" s="52" t="s">
        <v>31</v>
      </c>
      <c r="Q10" s="53" t="s">
        <v>31</v>
      </c>
      <c r="R10" s="31"/>
      <c r="S10" s="68" t="s">
        <v>31</v>
      </c>
      <c r="T10" s="54" t="s">
        <v>31</v>
      </c>
      <c r="U10" s="36"/>
      <c r="V10" s="15" t="s">
        <v>31</v>
      </c>
      <c r="W10" s="30">
        <v>13</v>
      </c>
      <c r="X10" s="31">
        <v>13</v>
      </c>
      <c r="Y10" s="15" t="s">
        <v>24</v>
      </c>
      <c r="Z10" s="17" t="s">
        <v>49</v>
      </c>
    </row>
    <row r="11" spans="1:26" ht="28.2" customHeight="1" x14ac:dyDescent="0.3">
      <c r="A11" s="37" t="s">
        <v>8</v>
      </c>
      <c r="B11" s="30">
        <v>103</v>
      </c>
      <c r="C11" s="31">
        <v>47306</v>
      </c>
      <c r="D11" s="15">
        <v>0</v>
      </c>
      <c r="E11" s="30">
        <v>0</v>
      </c>
      <c r="F11" s="63">
        <v>103</v>
      </c>
      <c r="G11" s="43" t="s">
        <v>31</v>
      </c>
      <c r="H11" s="72"/>
      <c r="I11" s="72"/>
      <c r="J11" s="72"/>
      <c r="K11" s="44"/>
      <c r="L11" s="68" t="s">
        <v>31</v>
      </c>
      <c r="M11" s="53" t="s">
        <v>31</v>
      </c>
      <c r="N11" s="53" t="s">
        <v>31</v>
      </c>
      <c r="O11" s="64" t="s">
        <v>31</v>
      </c>
      <c r="P11" s="52" t="s">
        <v>31</v>
      </c>
      <c r="Q11" s="53" t="s">
        <v>31</v>
      </c>
      <c r="R11" s="31"/>
      <c r="S11" s="68" t="s">
        <v>31</v>
      </c>
      <c r="T11" s="54" t="s">
        <v>31</v>
      </c>
      <c r="U11" s="36"/>
      <c r="V11" s="15" t="s">
        <v>31</v>
      </c>
      <c r="W11" s="52" t="s">
        <v>31</v>
      </c>
      <c r="X11" s="54" t="s">
        <v>31</v>
      </c>
      <c r="Y11" s="15" t="s">
        <v>31</v>
      </c>
      <c r="Z11" s="17"/>
    </row>
    <row r="12" spans="1:26" ht="28.2" customHeight="1" x14ac:dyDescent="0.3">
      <c r="A12" s="37" t="s">
        <v>9</v>
      </c>
      <c r="B12" s="30">
        <v>26</v>
      </c>
      <c r="C12" s="31">
        <v>22011</v>
      </c>
      <c r="D12" s="15">
        <v>0</v>
      </c>
      <c r="E12" s="30">
        <v>10</v>
      </c>
      <c r="F12" s="63">
        <v>10</v>
      </c>
      <c r="G12" s="43" t="s">
        <v>31</v>
      </c>
      <c r="H12" s="72"/>
      <c r="I12" s="72"/>
      <c r="J12" s="72"/>
      <c r="K12" s="44"/>
      <c r="L12" s="68" t="s">
        <v>31</v>
      </c>
      <c r="M12" s="53" t="s">
        <v>31</v>
      </c>
      <c r="N12" s="53" t="s">
        <v>31</v>
      </c>
      <c r="O12" s="64" t="s">
        <v>31</v>
      </c>
      <c r="P12" s="52" t="s">
        <v>31</v>
      </c>
      <c r="Q12" s="53" t="s">
        <v>31</v>
      </c>
      <c r="R12" s="31"/>
      <c r="S12" s="68" t="s">
        <v>31</v>
      </c>
      <c r="T12" s="54" t="s">
        <v>31</v>
      </c>
      <c r="U12" s="36"/>
      <c r="V12" s="15" t="s">
        <v>31</v>
      </c>
      <c r="W12" s="52" t="s">
        <v>31</v>
      </c>
      <c r="X12" s="54" t="s">
        <v>31</v>
      </c>
      <c r="Y12" s="15" t="s">
        <v>31</v>
      </c>
      <c r="Z12" s="17" t="s">
        <v>50</v>
      </c>
    </row>
    <row r="13" spans="1:26" ht="28.2" customHeight="1" x14ac:dyDescent="0.3">
      <c r="A13" s="28" t="s">
        <v>10</v>
      </c>
      <c r="B13" s="30">
        <v>130</v>
      </c>
      <c r="C13" s="31">
        <v>33297</v>
      </c>
      <c r="D13" s="15">
        <v>0</v>
      </c>
      <c r="E13" s="30">
        <v>61</v>
      </c>
      <c r="F13" s="63">
        <v>69</v>
      </c>
      <c r="G13" s="30">
        <v>1</v>
      </c>
      <c r="H13" s="34">
        <v>2</v>
      </c>
      <c r="I13" s="34">
        <v>35</v>
      </c>
      <c r="J13" s="34">
        <v>30</v>
      </c>
      <c r="K13" s="31">
        <v>1</v>
      </c>
      <c r="L13" s="68" t="s">
        <v>31</v>
      </c>
      <c r="M13" s="53" t="s">
        <v>31</v>
      </c>
      <c r="N13" s="53" t="s">
        <v>31</v>
      </c>
      <c r="O13" s="64" t="s">
        <v>31</v>
      </c>
      <c r="P13" s="52" t="s">
        <v>31</v>
      </c>
      <c r="Q13" s="53" t="s">
        <v>31</v>
      </c>
      <c r="R13" s="31"/>
      <c r="S13" s="68" t="s">
        <v>31</v>
      </c>
      <c r="T13" s="54" t="s">
        <v>31</v>
      </c>
      <c r="U13" s="36" t="s">
        <v>24</v>
      </c>
      <c r="V13" s="15" t="s">
        <v>24</v>
      </c>
      <c r="W13" s="52" t="s">
        <v>31</v>
      </c>
      <c r="X13" s="54" t="s">
        <v>31</v>
      </c>
      <c r="Y13" s="15" t="s">
        <v>31</v>
      </c>
      <c r="Z13" s="17" t="s">
        <v>53</v>
      </c>
    </row>
    <row r="14" spans="1:26" ht="28.2" customHeight="1" x14ac:dyDescent="0.3">
      <c r="A14" s="28" t="s">
        <v>11</v>
      </c>
      <c r="B14" s="30">
        <v>131</v>
      </c>
      <c r="C14" s="31">
        <v>49386</v>
      </c>
      <c r="D14" s="15">
        <v>0</v>
      </c>
      <c r="E14" s="30">
        <v>13</v>
      </c>
      <c r="F14" s="63">
        <v>118</v>
      </c>
      <c r="G14" s="43" t="s">
        <v>31</v>
      </c>
      <c r="H14" s="72"/>
      <c r="I14" s="72"/>
      <c r="J14" s="72"/>
      <c r="K14" s="44"/>
      <c r="L14" s="68" t="s">
        <v>31</v>
      </c>
      <c r="M14" s="53" t="s">
        <v>31</v>
      </c>
      <c r="N14" s="53" t="s">
        <v>31</v>
      </c>
      <c r="O14" s="64" t="s">
        <v>31</v>
      </c>
      <c r="P14" s="52" t="s">
        <v>31</v>
      </c>
      <c r="Q14" s="53" t="s">
        <v>31</v>
      </c>
      <c r="R14" s="31"/>
      <c r="S14" s="68" t="s">
        <v>31</v>
      </c>
      <c r="T14" s="54" t="s">
        <v>31</v>
      </c>
      <c r="U14" s="36" t="s">
        <v>24</v>
      </c>
      <c r="V14" s="15" t="s">
        <v>31</v>
      </c>
      <c r="W14" s="52" t="s">
        <v>31</v>
      </c>
      <c r="X14" s="54" t="s">
        <v>31</v>
      </c>
      <c r="Y14" s="15" t="s">
        <v>31</v>
      </c>
      <c r="Z14" s="17"/>
    </row>
    <row r="15" spans="1:26" ht="28.2" customHeight="1" x14ac:dyDescent="0.3">
      <c r="A15" s="37" t="s">
        <v>12</v>
      </c>
      <c r="B15" s="30">
        <v>30</v>
      </c>
      <c r="C15" s="31">
        <v>70523</v>
      </c>
      <c r="D15" s="15">
        <v>0</v>
      </c>
      <c r="E15" s="30">
        <v>0</v>
      </c>
      <c r="F15" s="63">
        <v>30</v>
      </c>
      <c r="G15" s="43" t="s">
        <v>31</v>
      </c>
      <c r="H15" s="72"/>
      <c r="I15" s="72"/>
      <c r="J15" s="72"/>
      <c r="K15" s="44"/>
      <c r="L15" s="68" t="s">
        <v>31</v>
      </c>
      <c r="M15" s="53" t="s">
        <v>31</v>
      </c>
      <c r="N15" s="53" t="s">
        <v>31</v>
      </c>
      <c r="O15" s="64" t="s">
        <v>31</v>
      </c>
      <c r="P15" s="52" t="s">
        <v>31</v>
      </c>
      <c r="Q15" s="53" t="s">
        <v>31</v>
      </c>
      <c r="R15" s="31"/>
      <c r="S15" s="68" t="s">
        <v>31</v>
      </c>
      <c r="T15" s="54" t="s">
        <v>31</v>
      </c>
      <c r="U15" s="36"/>
      <c r="V15" s="15" t="s">
        <v>24</v>
      </c>
      <c r="W15" s="52" t="s">
        <v>31</v>
      </c>
      <c r="X15" s="54" t="s">
        <v>31</v>
      </c>
      <c r="Y15" s="15" t="s">
        <v>31</v>
      </c>
      <c r="Z15" s="17" t="s">
        <v>38</v>
      </c>
    </row>
    <row r="16" spans="1:26" ht="28.2" customHeight="1" x14ac:dyDescent="0.3">
      <c r="A16" s="37" t="s">
        <v>13</v>
      </c>
      <c r="B16" s="30">
        <v>35</v>
      </c>
      <c r="C16" s="31">
        <v>18708</v>
      </c>
      <c r="D16" s="15">
        <v>0</v>
      </c>
      <c r="E16" s="30">
        <v>7</v>
      </c>
      <c r="F16" s="63">
        <v>28</v>
      </c>
      <c r="G16" s="30"/>
      <c r="H16" s="34">
        <v>0</v>
      </c>
      <c r="I16" s="34">
        <v>18</v>
      </c>
      <c r="J16" s="34">
        <v>10</v>
      </c>
      <c r="K16" s="31">
        <v>0</v>
      </c>
      <c r="L16" s="68" t="s">
        <v>31</v>
      </c>
      <c r="M16" s="53" t="s">
        <v>31</v>
      </c>
      <c r="N16" s="53" t="s">
        <v>31</v>
      </c>
      <c r="O16" s="64" t="s">
        <v>31</v>
      </c>
      <c r="P16" s="52" t="s">
        <v>31</v>
      </c>
      <c r="Q16" s="53" t="s">
        <v>31</v>
      </c>
      <c r="R16" s="31"/>
      <c r="S16" s="68" t="s">
        <v>31</v>
      </c>
      <c r="T16" s="54" t="s">
        <v>31</v>
      </c>
      <c r="U16" s="36"/>
      <c r="V16" s="15" t="s">
        <v>31</v>
      </c>
      <c r="W16" s="30">
        <v>12</v>
      </c>
      <c r="X16" s="31">
        <v>16</v>
      </c>
      <c r="Y16" s="15" t="s">
        <v>24</v>
      </c>
      <c r="Z16" s="17" t="s">
        <v>52</v>
      </c>
    </row>
    <row r="17" spans="1:26" ht="28.2" customHeight="1" x14ac:dyDescent="0.3">
      <c r="A17" s="28" t="s">
        <v>14</v>
      </c>
      <c r="B17" s="30">
        <v>100</v>
      </c>
      <c r="C17" s="31">
        <v>25526</v>
      </c>
      <c r="D17" s="15">
        <v>56</v>
      </c>
      <c r="E17" s="30">
        <v>50</v>
      </c>
      <c r="F17" s="63">
        <v>50</v>
      </c>
      <c r="G17" s="43" t="s">
        <v>31</v>
      </c>
      <c r="H17" s="72"/>
      <c r="I17" s="72"/>
      <c r="J17" s="72"/>
      <c r="K17" s="44"/>
      <c r="L17" s="67">
        <v>2</v>
      </c>
      <c r="M17" s="34">
        <v>9</v>
      </c>
      <c r="N17" s="34">
        <v>34</v>
      </c>
      <c r="O17" s="63">
        <v>5</v>
      </c>
      <c r="P17" s="30">
        <v>31</v>
      </c>
      <c r="Q17" s="34">
        <v>19</v>
      </c>
      <c r="R17" s="31">
        <v>0</v>
      </c>
      <c r="S17" s="67">
        <v>3</v>
      </c>
      <c r="T17" s="31">
        <v>47</v>
      </c>
      <c r="U17" s="36" t="s">
        <v>24</v>
      </c>
      <c r="V17" s="15" t="s">
        <v>24</v>
      </c>
      <c r="W17" s="30">
        <v>58</v>
      </c>
      <c r="X17" s="31">
        <v>42</v>
      </c>
      <c r="Y17" s="17" t="s">
        <v>40</v>
      </c>
      <c r="Z17" s="17" t="s">
        <v>39</v>
      </c>
    </row>
    <row r="18" spans="1:26" ht="28.2" customHeight="1" x14ac:dyDescent="0.3">
      <c r="A18" s="28" t="s">
        <v>15</v>
      </c>
      <c r="B18" s="30">
        <v>30</v>
      </c>
      <c r="C18" s="31">
        <v>29373</v>
      </c>
      <c r="D18" s="15">
        <v>0</v>
      </c>
      <c r="E18" s="30">
        <v>0</v>
      </c>
      <c r="F18" s="63">
        <v>30</v>
      </c>
      <c r="G18" s="43" t="s">
        <v>31</v>
      </c>
      <c r="H18" s="72"/>
      <c r="I18" s="72"/>
      <c r="J18" s="72"/>
      <c r="K18" s="44"/>
      <c r="L18" s="68" t="s">
        <v>31</v>
      </c>
      <c r="M18" s="53" t="s">
        <v>31</v>
      </c>
      <c r="N18" s="53" t="s">
        <v>31</v>
      </c>
      <c r="O18" s="64" t="s">
        <v>31</v>
      </c>
      <c r="P18" s="52" t="s">
        <v>31</v>
      </c>
      <c r="Q18" s="53" t="s">
        <v>31</v>
      </c>
      <c r="R18" s="31"/>
      <c r="S18" s="68" t="s">
        <v>31</v>
      </c>
      <c r="T18" s="54" t="s">
        <v>31</v>
      </c>
      <c r="U18" s="36" t="s">
        <v>24</v>
      </c>
      <c r="V18" s="15" t="s">
        <v>24</v>
      </c>
      <c r="W18" s="52" t="s">
        <v>31</v>
      </c>
      <c r="X18" s="54" t="s">
        <v>31</v>
      </c>
      <c r="Y18" s="15" t="s">
        <v>31</v>
      </c>
      <c r="Z18" s="17"/>
    </row>
    <row r="19" spans="1:26" ht="28.2" customHeight="1" x14ac:dyDescent="0.3">
      <c r="A19" s="37" t="s">
        <v>16</v>
      </c>
      <c r="B19" s="30">
        <v>80</v>
      </c>
      <c r="C19" s="31">
        <v>49386</v>
      </c>
      <c r="D19" s="15">
        <v>0</v>
      </c>
      <c r="E19" s="30">
        <v>0</v>
      </c>
      <c r="F19" s="63">
        <v>80</v>
      </c>
      <c r="G19" s="43" t="s">
        <v>31</v>
      </c>
      <c r="H19" s="72"/>
      <c r="I19" s="72"/>
      <c r="J19" s="72"/>
      <c r="K19" s="44"/>
      <c r="L19" s="68" t="s">
        <v>31</v>
      </c>
      <c r="M19" s="53" t="s">
        <v>31</v>
      </c>
      <c r="N19" s="53" t="s">
        <v>31</v>
      </c>
      <c r="O19" s="64" t="s">
        <v>31</v>
      </c>
      <c r="P19" s="52" t="s">
        <v>31</v>
      </c>
      <c r="Q19" s="53" t="s">
        <v>31</v>
      </c>
      <c r="R19" s="31"/>
      <c r="S19" s="68" t="s">
        <v>31</v>
      </c>
      <c r="T19" s="54" t="s">
        <v>31</v>
      </c>
      <c r="U19" s="36"/>
      <c r="V19" s="15" t="s">
        <v>24</v>
      </c>
      <c r="W19" s="52" t="s">
        <v>31</v>
      </c>
      <c r="X19" s="54" t="s">
        <v>31</v>
      </c>
      <c r="Y19" s="15" t="s">
        <v>31</v>
      </c>
      <c r="Z19" s="17"/>
    </row>
    <row r="20" spans="1:26" ht="28.2" customHeight="1" x14ac:dyDescent="0.3">
      <c r="A20" s="37" t="s">
        <v>17</v>
      </c>
      <c r="B20" s="30">
        <v>20</v>
      </c>
      <c r="C20" s="31">
        <v>135750</v>
      </c>
      <c r="D20" s="15">
        <v>0</v>
      </c>
      <c r="E20" s="30">
        <v>0</v>
      </c>
      <c r="F20" s="63">
        <v>20</v>
      </c>
      <c r="G20" s="43" t="s">
        <v>31</v>
      </c>
      <c r="H20" s="72"/>
      <c r="I20" s="72"/>
      <c r="J20" s="72"/>
      <c r="K20" s="44"/>
      <c r="L20" s="68" t="s">
        <v>31</v>
      </c>
      <c r="M20" s="53" t="s">
        <v>31</v>
      </c>
      <c r="N20" s="53" t="s">
        <v>31</v>
      </c>
      <c r="O20" s="64" t="s">
        <v>31</v>
      </c>
      <c r="P20" s="52" t="s">
        <v>31</v>
      </c>
      <c r="Q20" s="53" t="s">
        <v>31</v>
      </c>
      <c r="R20" s="31"/>
      <c r="S20" s="68" t="s">
        <v>31</v>
      </c>
      <c r="T20" s="54" t="s">
        <v>31</v>
      </c>
      <c r="U20" s="36"/>
      <c r="V20" s="15" t="s">
        <v>31</v>
      </c>
      <c r="W20" s="52" t="s">
        <v>31</v>
      </c>
      <c r="X20" s="54" t="s">
        <v>31</v>
      </c>
      <c r="Y20" s="15" t="s">
        <v>31</v>
      </c>
      <c r="Z20" s="17" t="s">
        <v>51</v>
      </c>
    </row>
    <row r="21" spans="1:26" ht="28.2" customHeight="1" x14ac:dyDescent="0.3">
      <c r="A21" s="37" t="s">
        <v>18</v>
      </c>
      <c r="B21" s="30">
        <v>30</v>
      </c>
      <c r="C21" s="31">
        <v>41093</v>
      </c>
      <c r="D21" s="15">
        <v>0</v>
      </c>
      <c r="E21" s="30">
        <v>13</v>
      </c>
      <c r="F21" s="63">
        <v>17</v>
      </c>
      <c r="G21" s="43" t="s">
        <v>31</v>
      </c>
      <c r="H21" s="72"/>
      <c r="I21" s="72"/>
      <c r="J21" s="72"/>
      <c r="K21" s="44"/>
      <c r="L21" s="68" t="s">
        <v>31</v>
      </c>
      <c r="M21" s="53" t="s">
        <v>31</v>
      </c>
      <c r="N21" s="53" t="s">
        <v>31</v>
      </c>
      <c r="O21" s="64" t="s">
        <v>31</v>
      </c>
      <c r="P21" s="52" t="s">
        <v>31</v>
      </c>
      <c r="Q21" s="53" t="s">
        <v>31</v>
      </c>
      <c r="R21" s="31"/>
      <c r="S21" s="68" t="s">
        <v>31</v>
      </c>
      <c r="T21" s="54" t="s">
        <v>31</v>
      </c>
      <c r="U21" s="36" t="s">
        <v>26</v>
      </c>
      <c r="V21" s="15" t="s">
        <v>31</v>
      </c>
      <c r="W21" s="30">
        <v>15</v>
      </c>
      <c r="X21" s="31">
        <v>15</v>
      </c>
      <c r="Y21" s="15" t="s">
        <v>24</v>
      </c>
      <c r="Z21" s="17" t="s">
        <v>54</v>
      </c>
    </row>
    <row r="22" spans="1:26" ht="28.2" customHeight="1" x14ac:dyDescent="0.3">
      <c r="A22" s="37" t="s">
        <v>19</v>
      </c>
      <c r="B22" s="30">
        <v>8</v>
      </c>
      <c r="C22" s="31">
        <v>58201</v>
      </c>
      <c r="D22" s="15">
        <v>0</v>
      </c>
      <c r="E22" s="30">
        <v>0</v>
      </c>
      <c r="F22" s="63">
        <v>8</v>
      </c>
      <c r="G22" s="30" t="s">
        <v>58</v>
      </c>
      <c r="H22" s="34">
        <v>3</v>
      </c>
      <c r="I22" s="34">
        <v>3</v>
      </c>
      <c r="J22" s="34">
        <v>2</v>
      </c>
      <c r="K22" s="31">
        <v>0</v>
      </c>
      <c r="L22" s="68" t="s">
        <v>31</v>
      </c>
      <c r="M22" s="53" t="s">
        <v>31</v>
      </c>
      <c r="N22" s="53" t="s">
        <v>31</v>
      </c>
      <c r="O22" s="64" t="s">
        <v>31</v>
      </c>
      <c r="P22" s="52" t="s">
        <v>31</v>
      </c>
      <c r="Q22" s="53" t="s">
        <v>31</v>
      </c>
      <c r="R22" s="31"/>
      <c r="S22" s="68" t="s">
        <v>31</v>
      </c>
      <c r="T22" s="54" t="s">
        <v>31</v>
      </c>
      <c r="U22" s="36"/>
      <c r="V22" s="15" t="s">
        <v>31</v>
      </c>
      <c r="W22" s="52" t="s">
        <v>31</v>
      </c>
      <c r="X22" s="54" t="s">
        <v>31</v>
      </c>
      <c r="Y22" s="15" t="s">
        <v>31</v>
      </c>
      <c r="Z22" s="17" t="s">
        <v>42</v>
      </c>
    </row>
    <row r="23" spans="1:26" ht="28.2" customHeight="1" thickBot="1" x14ac:dyDescent="0.35">
      <c r="A23" s="29" t="s">
        <v>20</v>
      </c>
      <c r="B23" s="32">
        <v>82</v>
      </c>
      <c r="C23" s="33">
        <v>70523</v>
      </c>
      <c r="D23" s="16">
        <v>0</v>
      </c>
      <c r="E23" s="19">
        <v>0</v>
      </c>
      <c r="F23" s="74">
        <v>82</v>
      </c>
      <c r="G23" s="77" t="s">
        <v>31</v>
      </c>
      <c r="H23" s="78"/>
      <c r="I23" s="78"/>
      <c r="J23" s="78"/>
      <c r="K23" s="79"/>
      <c r="L23" s="69" t="s">
        <v>31</v>
      </c>
      <c r="M23" s="56" t="s">
        <v>31</v>
      </c>
      <c r="N23" s="56" t="s">
        <v>31</v>
      </c>
      <c r="O23" s="65" t="s">
        <v>31</v>
      </c>
      <c r="P23" s="55" t="s">
        <v>31</v>
      </c>
      <c r="Q23" s="56" t="s">
        <v>31</v>
      </c>
      <c r="R23" s="33"/>
      <c r="S23" s="69" t="s">
        <v>31</v>
      </c>
      <c r="T23" s="57" t="s">
        <v>31</v>
      </c>
      <c r="U23" s="76"/>
      <c r="V23" s="16" t="s">
        <v>31</v>
      </c>
      <c r="W23" s="55" t="s">
        <v>31</v>
      </c>
      <c r="X23" s="57" t="s">
        <v>31</v>
      </c>
      <c r="Y23" s="16" t="s">
        <v>31</v>
      </c>
      <c r="Z23" s="84"/>
    </row>
    <row r="24" spans="1:26" ht="31.2" customHeight="1" thickBot="1" x14ac:dyDescent="0.35">
      <c r="A24" s="23"/>
      <c r="B24" s="24">
        <f>SUM(B3:B23)</f>
        <v>1149</v>
      </c>
      <c r="C24" s="23"/>
      <c r="D24" s="23"/>
      <c r="E24" s="20">
        <f>SUM(E3:E23)</f>
        <v>216</v>
      </c>
      <c r="F24" s="21">
        <f>SUM(F3:F23)</f>
        <v>783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3">
      <c r="A26" s="83" t="s">
        <v>63</v>
      </c>
      <c r="B26" s="82">
        <f>SUM(B17:B18,B14,B13,B8,B4,B3)</f>
        <v>580</v>
      </c>
      <c r="C26" s="25"/>
      <c r="D26" s="25"/>
      <c r="E26" s="82">
        <f>SUM(E18,E17,E14,E13,E8,E4,E3)</f>
        <v>130</v>
      </c>
      <c r="F26" s="82">
        <f>SUM(F18,F17,F14,F13,F8,F4,F3)</f>
        <v>325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</sheetData>
  <mergeCells count="91">
    <mergeCell ref="G6:K6"/>
    <mergeCell ref="G7:K7"/>
    <mergeCell ref="G9:K9"/>
    <mergeCell ref="G10:K10"/>
    <mergeCell ref="G11:K11"/>
    <mergeCell ref="W18:X18"/>
    <mergeCell ref="W19:X19"/>
    <mergeCell ref="W20:X20"/>
    <mergeCell ref="W22:X22"/>
    <mergeCell ref="W23:X23"/>
    <mergeCell ref="W11:X11"/>
    <mergeCell ref="W12:X12"/>
    <mergeCell ref="W13:X13"/>
    <mergeCell ref="W14:X14"/>
    <mergeCell ref="W15:X15"/>
    <mergeCell ref="S19:T19"/>
    <mergeCell ref="S20:T20"/>
    <mergeCell ref="S21:T21"/>
    <mergeCell ref="S22:T22"/>
    <mergeCell ref="S23:T23"/>
    <mergeCell ref="P20:Q20"/>
    <mergeCell ref="P21:Q21"/>
    <mergeCell ref="P22:Q22"/>
    <mergeCell ref="P23:Q23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8:T18"/>
    <mergeCell ref="L20:O20"/>
    <mergeCell ref="L21:O21"/>
    <mergeCell ref="L22:O22"/>
    <mergeCell ref="L23:O23"/>
    <mergeCell ref="P6:Q6"/>
    <mergeCell ref="P7:Q7"/>
    <mergeCell ref="P9:Q9"/>
    <mergeCell ref="P10:Q10"/>
    <mergeCell ref="P11:Q11"/>
    <mergeCell ref="P12:Q12"/>
    <mergeCell ref="P13:Q13"/>
    <mergeCell ref="P14:Q14"/>
    <mergeCell ref="P15:Q15"/>
    <mergeCell ref="P16:Q16"/>
    <mergeCell ref="P18:Q18"/>
    <mergeCell ref="P19:Q19"/>
    <mergeCell ref="L11:O11"/>
    <mergeCell ref="L12:O12"/>
    <mergeCell ref="L15:O15"/>
    <mergeCell ref="L16:O16"/>
    <mergeCell ref="L19:O19"/>
    <mergeCell ref="L13:O13"/>
    <mergeCell ref="L14:O14"/>
    <mergeCell ref="L18:O18"/>
    <mergeCell ref="G18:K18"/>
    <mergeCell ref="G23:K23"/>
    <mergeCell ref="G21:K21"/>
    <mergeCell ref="G20:K20"/>
    <mergeCell ref="G19:K19"/>
    <mergeCell ref="G12:K12"/>
    <mergeCell ref="G14:K14"/>
    <mergeCell ref="G17:K17"/>
    <mergeCell ref="G15:K15"/>
    <mergeCell ref="Z1:Z2"/>
    <mergeCell ref="L6:O6"/>
    <mergeCell ref="L7:O7"/>
    <mergeCell ref="L9:O9"/>
    <mergeCell ref="L10:O10"/>
    <mergeCell ref="W7:X7"/>
    <mergeCell ref="W9:X9"/>
    <mergeCell ref="Y1:Y2"/>
    <mergeCell ref="V1:V2"/>
    <mergeCell ref="L1:O1"/>
    <mergeCell ref="A1:A2"/>
    <mergeCell ref="B1:B2"/>
    <mergeCell ref="C1:C2"/>
    <mergeCell ref="D1:D2"/>
    <mergeCell ref="S1:T1"/>
    <mergeCell ref="W1:X1"/>
    <mergeCell ref="E1:F1"/>
    <mergeCell ref="W3:X3"/>
    <mergeCell ref="P1:R1"/>
    <mergeCell ref="G1:K1"/>
    <mergeCell ref="G3:K3"/>
    <mergeCell ref="U1:U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529E-5DBB-47C9-8A42-F638DE72EEEB}">
  <dimension ref="A1:HN350"/>
  <sheetViews>
    <sheetView zoomScale="85" zoomScaleNormal="85" workbookViewId="0">
      <selection activeCell="E7" sqref="E7"/>
    </sheetView>
  </sheetViews>
  <sheetFormatPr defaultColWidth="8.88671875" defaultRowHeight="14.4" x14ac:dyDescent="0.3"/>
  <cols>
    <col min="1" max="1" width="14.109375" style="1" customWidth="1"/>
    <col min="2" max="2" width="10.5546875" style="1" customWidth="1"/>
    <col min="3" max="3" width="16.33203125" style="1" customWidth="1"/>
    <col min="4" max="9" width="17" style="1" customWidth="1"/>
    <col min="10" max="10" width="8.6640625" style="1" customWidth="1"/>
    <col min="11" max="11" width="14.88671875" style="1" customWidth="1"/>
    <col min="12" max="12" width="61.21875" style="1" customWidth="1"/>
    <col min="13" max="222" width="8.88671875" style="25"/>
    <col min="223" max="16384" width="8.88671875" style="1"/>
  </cols>
  <sheetData>
    <row r="1" spans="1:12" ht="31.5" customHeight="1" x14ac:dyDescent="0.3">
      <c r="A1" s="10" t="s">
        <v>21</v>
      </c>
      <c r="B1" s="11" t="s">
        <v>43</v>
      </c>
      <c r="C1" s="4" t="s">
        <v>45</v>
      </c>
      <c r="D1" s="4" t="s">
        <v>47</v>
      </c>
      <c r="E1" s="11" t="s">
        <v>30</v>
      </c>
      <c r="F1" s="11" t="s">
        <v>22</v>
      </c>
      <c r="G1" s="11" t="s">
        <v>23</v>
      </c>
      <c r="H1" s="11" t="s">
        <v>25</v>
      </c>
      <c r="I1" s="4" t="s">
        <v>37</v>
      </c>
      <c r="J1" s="11" t="s">
        <v>27</v>
      </c>
      <c r="K1" s="11" t="s">
        <v>28</v>
      </c>
      <c r="L1" s="5" t="s">
        <v>46</v>
      </c>
    </row>
    <row r="2" spans="1:12" ht="21.6" customHeight="1" x14ac:dyDescent="0.3">
      <c r="A2" s="26" t="s">
        <v>1</v>
      </c>
      <c r="B2" s="27">
        <v>132</v>
      </c>
      <c r="C2" s="27" t="s">
        <v>26</v>
      </c>
      <c r="D2" s="27" t="s">
        <v>24</v>
      </c>
      <c r="E2" s="3" t="s">
        <v>31</v>
      </c>
      <c r="F2" s="27" t="s">
        <v>24</v>
      </c>
      <c r="G2" s="27" t="s">
        <v>24</v>
      </c>
      <c r="H2" s="27" t="s">
        <v>24</v>
      </c>
      <c r="I2" s="27" t="s">
        <v>24</v>
      </c>
      <c r="J2" s="3" t="s">
        <v>31</v>
      </c>
      <c r="K2" s="3" t="s">
        <v>31</v>
      </c>
      <c r="L2" s="6" t="s">
        <v>56</v>
      </c>
    </row>
    <row r="3" spans="1:12" ht="21.6" customHeight="1" x14ac:dyDescent="0.3">
      <c r="A3" s="18" t="s">
        <v>0</v>
      </c>
      <c r="B3" s="9">
        <v>33</v>
      </c>
      <c r="C3" s="3" t="s">
        <v>24</v>
      </c>
      <c r="D3" s="9" t="s">
        <v>24</v>
      </c>
      <c r="E3" s="9" t="s">
        <v>24</v>
      </c>
      <c r="F3" s="9" t="s">
        <v>24</v>
      </c>
      <c r="G3" s="9" t="s">
        <v>24</v>
      </c>
      <c r="H3" s="9" t="s">
        <v>24</v>
      </c>
      <c r="I3" s="9" t="s">
        <v>24</v>
      </c>
      <c r="J3" s="9" t="s">
        <v>24</v>
      </c>
      <c r="K3" s="9" t="s">
        <v>24</v>
      </c>
      <c r="L3" s="6"/>
    </row>
    <row r="4" spans="1:12" ht="21.6" customHeight="1" x14ac:dyDescent="0.3">
      <c r="A4" s="18" t="s">
        <v>2</v>
      </c>
      <c r="B4" s="9">
        <v>22</v>
      </c>
      <c r="C4" s="9" t="s">
        <v>26</v>
      </c>
      <c r="D4" s="9" t="s">
        <v>24</v>
      </c>
      <c r="E4" s="9" t="s">
        <v>24</v>
      </c>
      <c r="F4" s="9" t="s">
        <v>24</v>
      </c>
      <c r="G4" s="9" t="s">
        <v>24</v>
      </c>
      <c r="H4" s="9" t="s">
        <v>24</v>
      </c>
      <c r="I4" s="3" t="s">
        <v>31</v>
      </c>
      <c r="J4" s="9" t="s">
        <v>24</v>
      </c>
      <c r="K4" s="9" t="s">
        <v>24</v>
      </c>
      <c r="L4" s="12" t="s">
        <v>29</v>
      </c>
    </row>
    <row r="5" spans="1:12" ht="21.6" customHeight="1" x14ac:dyDescent="0.3">
      <c r="A5" s="18" t="s">
        <v>3</v>
      </c>
      <c r="B5" s="9">
        <v>6</v>
      </c>
      <c r="C5" s="9" t="s">
        <v>26</v>
      </c>
      <c r="D5" s="9" t="s">
        <v>24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9" t="s">
        <v>24</v>
      </c>
      <c r="K5" s="3" t="s">
        <v>31</v>
      </c>
      <c r="L5" s="12"/>
    </row>
    <row r="6" spans="1:12" ht="21.6" customHeight="1" x14ac:dyDescent="0.3">
      <c r="A6" s="18" t="s">
        <v>4</v>
      </c>
      <c r="B6" s="9">
        <v>78</v>
      </c>
      <c r="C6" s="9" t="s">
        <v>26</v>
      </c>
      <c r="D6" s="9" t="s">
        <v>24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31</v>
      </c>
      <c r="L6" s="12"/>
    </row>
    <row r="7" spans="1:12" ht="57.6" x14ac:dyDescent="0.3">
      <c r="A7" s="18" t="s">
        <v>5</v>
      </c>
      <c r="B7" s="9">
        <v>24</v>
      </c>
      <c r="C7" s="9" t="s">
        <v>26</v>
      </c>
      <c r="D7" s="9" t="s">
        <v>24</v>
      </c>
      <c r="E7" s="9" t="s">
        <v>24</v>
      </c>
      <c r="F7" s="9" t="s">
        <v>24</v>
      </c>
      <c r="G7" s="9" t="s">
        <v>24</v>
      </c>
      <c r="H7" s="3" t="s">
        <v>31</v>
      </c>
      <c r="I7" s="3" t="s">
        <v>31</v>
      </c>
      <c r="J7" s="9" t="s">
        <v>24</v>
      </c>
      <c r="K7" s="9" t="s">
        <v>24</v>
      </c>
      <c r="L7" s="17" t="s">
        <v>57</v>
      </c>
    </row>
    <row r="8" spans="1:12" ht="21.6" customHeight="1" x14ac:dyDescent="0.3">
      <c r="A8" s="18" t="s">
        <v>6</v>
      </c>
      <c r="B8" s="9">
        <v>18</v>
      </c>
      <c r="C8" s="9" t="s">
        <v>26</v>
      </c>
      <c r="D8" s="9" t="s">
        <v>24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31</v>
      </c>
      <c r="L8" s="12"/>
    </row>
    <row r="9" spans="1:12" ht="57.6" x14ac:dyDescent="0.3">
      <c r="A9" s="18" t="s">
        <v>7</v>
      </c>
      <c r="B9" s="9">
        <v>31</v>
      </c>
      <c r="C9" s="9" t="s">
        <v>26</v>
      </c>
      <c r="D9" s="9" t="s">
        <v>24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9" t="s">
        <v>24</v>
      </c>
      <c r="K9" s="9" t="s">
        <v>24</v>
      </c>
      <c r="L9" s="6" t="s">
        <v>49</v>
      </c>
    </row>
    <row r="10" spans="1:12" ht="21.6" customHeight="1" x14ac:dyDescent="0.3">
      <c r="A10" s="18" t="s">
        <v>8</v>
      </c>
      <c r="B10" s="9">
        <v>103</v>
      </c>
      <c r="C10" s="9" t="s">
        <v>26</v>
      </c>
      <c r="D10" s="9" t="s">
        <v>24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31</v>
      </c>
      <c r="L10" s="12"/>
    </row>
    <row r="11" spans="1:12" ht="28.8" x14ac:dyDescent="0.3">
      <c r="A11" s="18" t="s">
        <v>9</v>
      </c>
      <c r="B11" s="9">
        <v>26</v>
      </c>
      <c r="C11" s="9" t="s">
        <v>26</v>
      </c>
      <c r="D11" s="9" t="s">
        <v>24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31</v>
      </c>
      <c r="L11" s="6" t="s">
        <v>50</v>
      </c>
    </row>
    <row r="12" spans="1:12" ht="21.6" customHeight="1" x14ac:dyDescent="0.3">
      <c r="A12" s="18" t="s">
        <v>10</v>
      </c>
      <c r="B12" s="9">
        <v>130</v>
      </c>
      <c r="C12" s="9" t="s">
        <v>26</v>
      </c>
      <c r="D12" s="9" t="s">
        <v>24</v>
      </c>
      <c r="E12" s="9" t="s">
        <v>24</v>
      </c>
      <c r="F12" s="9" t="s">
        <v>24</v>
      </c>
      <c r="G12" s="3" t="s">
        <v>31</v>
      </c>
      <c r="H12" s="3" t="s">
        <v>31</v>
      </c>
      <c r="I12" s="9" t="s">
        <v>24</v>
      </c>
      <c r="J12" s="3" t="s">
        <v>31</v>
      </c>
      <c r="K12" s="3" t="s">
        <v>31</v>
      </c>
      <c r="L12" s="12" t="s">
        <v>53</v>
      </c>
    </row>
    <row r="13" spans="1:12" ht="21.6" customHeight="1" x14ac:dyDescent="0.3">
      <c r="A13" s="18" t="s">
        <v>11</v>
      </c>
      <c r="B13" s="9">
        <v>131</v>
      </c>
      <c r="C13" s="9" t="s">
        <v>26</v>
      </c>
      <c r="D13" s="9" t="s">
        <v>24</v>
      </c>
      <c r="E13" s="3" t="s">
        <v>31</v>
      </c>
      <c r="F13" s="9" t="s">
        <v>24</v>
      </c>
      <c r="G13" s="3" t="s">
        <v>31</v>
      </c>
      <c r="H13" s="3" t="s">
        <v>31</v>
      </c>
      <c r="I13" s="3" t="s">
        <v>31</v>
      </c>
      <c r="J13" s="3" t="s">
        <v>31</v>
      </c>
      <c r="K13" s="3" t="s">
        <v>31</v>
      </c>
      <c r="L13" s="12"/>
    </row>
    <row r="14" spans="1:12" ht="43.2" x14ac:dyDescent="0.3">
      <c r="A14" s="18" t="s">
        <v>12</v>
      </c>
      <c r="B14" s="9">
        <v>30</v>
      </c>
      <c r="C14" s="9" t="s">
        <v>26</v>
      </c>
      <c r="D14" s="9" t="s">
        <v>24</v>
      </c>
      <c r="E14" s="3" t="s">
        <v>31</v>
      </c>
      <c r="F14" s="3" t="s">
        <v>31</v>
      </c>
      <c r="G14" s="3" t="s">
        <v>31</v>
      </c>
      <c r="H14" s="3" t="s">
        <v>31</v>
      </c>
      <c r="I14" s="3" t="s">
        <v>24</v>
      </c>
      <c r="J14" s="3" t="s">
        <v>31</v>
      </c>
      <c r="K14" s="3" t="s">
        <v>31</v>
      </c>
      <c r="L14" s="6" t="s">
        <v>38</v>
      </c>
    </row>
    <row r="15" spans="1:12" ht="86.4" x14ac:dyDescent="0.3">
      <c r="A15" s="18" t="s">
        <v>13</v>
      </c>
      <c r="B15" s="9">
        <v>35</v>
      </c>
      <c r="C15" s="9" t="s">
        <v>26</v>
      </c>
      <c r="D15" s="9" t="s">
        <v>24</v>
      </c>
      <c r="E15" s="9" t="s">
        <v>24</v>
      </c>
      <c r="F15" s="3" t="s">
        <v>31</v>
      </c>
      <c r="G15" s="3" t="s">
        <v>31</v>
      </c>
      <c r="H15" s="3" t="s">
        <v>31</v>
      </c>
      <c r="I15" s="3" t="s">
        <v>31</v>
      </c>
      <c r="J15" s="9" t="s">
        <v>24</v>
      </c>
      <c r="K15" s="9" t="s">
        <v>24</v>
      </c>
      <c r="L15" s="6" t="s">
        <v>52</v>
      </c>
    </row>
    <row r="16" spans="1:12" ht="28.8" x14ac:dyDescent="0.3">
      <c r="A16" s="18" t="s">
        <v>14</v>
      </c>
      <c r="B16" s="9">
        <v>100</v>
      </c>
      <c r="C16" s="3" t="s">
        <v>24</v>
      </c>
      <c r="D16" s="9" t="s">
        <v>24</v>
      </c>
      <c r="E16" s="3" t="s">
        <v>31</v>
      </c>
      <c r="F16" s="9" t="s">
        <v>24</v>
      </c>
      <c r="G16" s="9" t="s">
        <v>24</v>
      </c>
      <c r="H16" s="9" t="s">
        <v>24</v>
      </c>
      <c r="I16" s="9" t="s">
        <v>24</v>
      </c>
      <c r="J16" s="9" t="s">
        <v>24</v>
      </c>
      <c r="K16" s="9" t="s">
        <v>24</v>
      </c>
      <c r="L16" s="6" t="s">
        <v>39</v>
      </c>
    </row>
    <row r="17" spans="1:12" ht="21.6" customHeight="1" x14ac:dyDescent="0.3">
      <c r="A17" s="18" t="s">
        <v>15</v>
      </c>
      <c r="B17" s="9">
        <v>30</v>
      </c>
      <c r="C17" s="9" t="s">
        <v>26</v>
      </c>
      <c r="D17" s="9" t="s">
        <v>24</v>
      </c>
      <c r="E17" s="3" t="s">
        <v>31</v>
      </c>
      <c r="F17" s="9" t="s">
        <v>24</v>
      </c>
      <c r="G17" s="3" t="s">
        <v>31</v>
      </c>
      <c r="H17" s="3" t="s">
        <v>31</v>
      </c>
      <c r="I17" s="9" t="s">
        <v>24</v>
      </c>
      <c r="J17" s="3" t="s">
        <v>31</v>
      </c>
      <c r="K17" s="3" t="s">
        <v>31</v>
      </c>
      <c r="L17" s="12" t="s">
        <v>41</v>
      </c>
    </row>
    <row r="18" spans="1:12" ht="21.6" customHeight="1" x14ac:dyDescent="0.3">
      <c r="A18" s="18" t="s">
        <v>16</v>
      </c>
      <c r="B18" s="9">
        <v>80</v>
      </c>
      <c r="C18" s="9" t="s">
        <v>26</v>
      </c>
      <c r="D18" s="9" t="s">
        <v>24</v>
      </c>
      <c r="E18" s="3" t="s">
        <v>31</v>
      </c>
      <c r="F18" s="3" t="s">
        <v>31</v>
      </c>
      <c r="G18" s="3" t="s">
        <v>31</v>
      </c>
      <c r="H18" s="3" t="s">
        <v>31</v>
      </c>
      <c r="I18" s="9" t="s">
        <v>24</v>
      </c>
      <c r="J18" s="3" t="s">
        <v>31</v>
      </c>
      <c r="K18" s="3" t="s">
        <v>31</v>
      </c>
      <c r="L18" s="12"/>
    </row>
    <row r="19" spans="1:12" ht="21.6" customHeight="1" x14ac:dyDescent="0.3">
      <c r="A19" s="18" t="s">
        <v>17</v>
      </c>
      <c r="B19" s="9">
        <v>20</v>
      </c>
      <c r="C19" s="9" t="s">
        <v>26</v>
      </c>
      <c r="D19" s="9" t="s">
        <v>24</v>
      </c>
      <c r="E19" s="3" t="s">
        <v>31</v>
      </c>
      <c r="F19" s="3" t="s">
        <v>31</v>
      </c>
      <c r="G19" s="3" t="s">
        <v>31</v>
      </c>
      <c r="H19" s="3" t="s">
        <v>31</v>
      </c>
      <c r="I19" s="3" t="s">
        <v>31</v>
      </c>
      <c r="J19" s="3" t="s">
        <v>31</v>
      </c>
      <c r="K19" s="3" t="s">
        <v>31</v>
      </c>
      <c r="L19" s="12" t="s">
        <v>51</v>
      </c>
    </row>
    <row r="20" spans="1:12" ht="21.6" customHeight="1" x14ac:dyDescent="0.3">
      <c r="A20" s="18" t="s">
        <v>18</v>
      </c>
      <c r="B20" s="9">
        <v>30</v>
      </c>
      <c r="C20" s="9" t="s">
        <v>26</v>
      </c>
      <c r="D20" s="9" t="s">
        <v>24</v>
      </c>
      <c r="E20" s="3" t="s">
        <v>31</v>
      </c>
      <c r="F20" s="3" t="s">
        <v>31</v>
      </c>
      <c r="G20" s="3" t="s">
        <v>31</v>
      </c>
      <c r="H20" s="3" t="s">
        <v>31</v>
      </c>
      <c r="I20" s="3" t="s">
        <v>31</v>
      </c>
      <c r="J20" s="9" t="s">
        <v>24</v>
      </c>
      <c r="K20" s="9" t="s">
        <v>24</v>
      </c>
      <c r="L20" s="12" t="s">
        <v>54</v>
      </c>
    </row>
    <row r="21" spans="1:12" ht="21.6" customHeight="1" x14ac:dyDescent="0.3">
      <c r="A21" s="18" t="s">
        <v>19</v>
      </c>
      <c r="B21" s="9">
        <v>8</v>
      </c>
      <c r="C21" s="9" t="s">
        <v>26</v>
      </c>
      <c r="D21" s="9" t="s">
        <v>24</v>
      </c>
      <c r="E21" s="9" t="s">
        <v>24</v>
      </c>
      <c r="F21" s="3" t="s">
        <v>31</v>
      </c>
      <c r="G21" s="3" t="s">
        <v>31</v>
      </c>
      <c r="H21" s="3" t="s">
        <v>31</v>
      </c>
      <c r="I21" s="3" t="s">
        <v>31</v>
      </c>
      <c r="J21" s="3" t="s">
        <v>31</v>
      </c>
      <c r="K21" s="3" t="s">
        <v>31</v>
      </c>
      <c r="L21" s="12" t="s">
        <v>42</v>
      </c>
    </row>
    <row r="22" spans="1:12" ht="21.6" customHeight="1" thickBot="1" x14ac:dyDescent="0.35">
      <c r="A22" s="7" t="s">
        <v>20</v>
      </c>
      <c r="B22" s="13">
        <v>82</v>
      </c>
      <c r="C22" s="13" t="s">
        <v>26</v>
      </c>
      <c r="D22" s="13" t="s">
        <v>24</v>
      </c>
      <c r="E22" s="8" t="s">
        <v>31</v>
      </c>
      <c r="F22" s="8" t="s">
        <v>31</v>
      </c>
      <c r="G22" s="8" t="s">
        <v>31</v>
      </c>
      <c r="H22" s="8" t="s">
        <v>31</v>
      </c>
      <c r="I22" s="8" t="s">
        <v>31</v>
      </c>
      <c r="J22" s="8" t="s">
        <v>31</v>
      </c>
      <c r="K22" s="8" t="s">
        <v>31</v>
      </c>
      <c r="L22" s="14"/>
    </row>
    <row r="23" spans="1:12" ht="26.4" customHeight="1" thickBot="1" x14ac:dyDescent="0.35">
      <c r="A23" s="25"/>
      <c r="B23" s="22">
        <f>SUM(B2:B22)</f>
        <v>1149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 s="25" customFormat="1" x14ac:dyDescent="0.3"/>
    <row r="25" spans="1:12" s="25" customFormat="1" x14ac:dyDescent="0.3"/>
    <row r="26" spans="1:12" s="25" customFormat="1" x14ac:dyDescent="0.3"/>
    <row r="27" spans="1:12" s="25" customFormat="1" x14ac:dyDescent="0.3"/>
    <row r="28" spans="1:12" s="25" customFormat="1" x14ac:dyDescent="0.3"/>
    <row r="29" spans="1:12" s="25" customFormat="1" x14ac:dyDescent="0.3"/>
    <row r="30" spans="1:12" s="25" customFormat="1" x14ac:dyDescent="0.3"/>
    <row r="31" spans="1:12" s="25" customFormat="1" x14ac:dyDescent="0.3"/>
    <row r="32" spans="1:12" s="25" customFormat="1" x14ac:dyDescent="0.3"/>
    <row r="33" s="25" customFormat="1" x14ac:dyDescent="0.3"/>
    <row r="34" s="25" customFormat="1" x14ac:dyDescent="0.3"/>
    <row r="35" s="25" customFormat="1" x14ac:dyDescent="0.3"/>
    <row r="36" s="25" customFormat="1" x14ac:dyDescent="0.3"/>
    <row r="37" s="25" customFormat="1" x14ac:dyDescent="0.3"/>
    <row r="38" s="25" customFormat="1" x14ac:dyDescent="0.3"/>
    <row r="39" s="25" customFormat="1" x14ac:dyDescent="0.3"/>
    <row r="40" s="25" customFormat="1" x14ac:dyDescent="0.3"/>
    <row r="41" s="25" customFormat="1" x14ac:dyDescent="0.3"/>
    <row r="42" s="25" customFormat="1" x14ac:dyDescent="0.3"/>
    <row r="43" s="25" customFormat="1" x14ac:dyDescent="0.3"/>
    <row r="44" s="25" customFormat="1" x14ac:dyDescent="0.3"/>
    <row r="45" s="25" customFormat="1" x14ac:dyDescent="0.3"/>
    <row r="46" s="25" customFormat="1" x14ac:dyDescent="0.3"/>
    <row r="47" s="25" customFormat="1" x14ac:dyDescent="0.3"/>
    <row r="48" s="25" customFormat="1" x14ac:dyDescent="0.3"/>
    <row r="49" s="25" customFormat="1" x14ac:dyDescent="0.3"/>
    <row r="50" s="25" customFormat="1" x14ac:dyDescent="0.3"/>
    <row r="51" s="25" customFormat="1" x14ac:dyDescent="0.3"/>
    <row r="52" s="25" customFormat="1" x14ac:dyDescent="0.3"/>
    <row r="53" s="25" customFormat="1" x14ac:dyDescent="0.3"/>
    <row r="54" s="25" customFormat="1" x14ac:dyDescent="0.3"/>
    <row r="55" s="25" customFormat="1" x14ac:dyDescent="0.3"/>
    <row r="56" s="25" customFormat="1" x14ac:dyDescent="0.3"/>
    <row r="57" s="25" customFormat="1" x14ac:dyDescent="0.3"/>
    <row r="58" s="25" customFormat="1" x14ac:dyDescent="0.3"/>
    <row r="59" s="25" customFormat="1" x14ac:dyDescent="0.3"/>
    <row r="60" s="25" customFormat="1" x14ac:dyDescent="0.3"/>
    <row r="61" s="25" customFormat="1" x14ac:dyDescent="0.3"/>
    <row r="62" s="25" customFormat="1" x14ac:dyDescent="0.3"/>
    <row r="63" s="25" customFormat="1" x14ac:dyDescent="0.3"/>
    <row r="64" s="25" customFormat="1" x14ac:dyDescent="0.3"/>
    <row r="65" s="25" customFormat="1" x14ac:dyDescent="0.3"/>
    <row r="66" s="25" customFormat="1" x14ac:dyDescent="0.3"/>
    <row r="67" s="25" customFormat="1" x14ac:dyDescent="0.3"/>
    <row r="68" s="25" customFormat="1" x14ac:dyDescent="0.3"/>
    <row r="69" s="25" customFormat="1" x14ac:dyDescent="0.3"/>
    <row r="70" s="25" customFormat="1" x14ac:dyDescent="0.3"/>
    <row r="71" s="25" customFormat="1" x14ac:dyDescent="0.3"/>
    <row r="72" s="25" customFormat="1" x14ac:dyDescent="0.3"/>
    <row r="73" s="25" customFormat="1" x14ac:dyDescent="0.3"/>
    <row r="74" s="25" customFormat="1" x14ac:dyDescent="0.3"/>
    <row r="75" s="25" customFormat="1" x14ac:dyDescent="0.3"/>
    <row r="76" s="25" customFormat="1" x14ac:dyDescent="0.3"/>
    <row r="77" s="25" customFormat="1" x14ac:dyDescent="0.3"/>
    <row r="78" s="25" customFormat="1" x14ac:dyDescent="0.3"/>
    <row r="79" s="25" customFormat="1" x14ac:dyDescent="0.3"/>
    <row r="80" s="25" customFormat="1" x14ac:dyDescent="0.3"/>
    <row r="81" s="25" customFormat="1" x14ac:dyDescent="0.3"/>
    <row r="82" s="25" customFormat="1" x14ac:dyDescent="0.3"/>
    <row r="83" s="25" customFormat="1" x14ac:dyDescent="0.3"/>
    <row r="84" s="25" customFormat="1" x14ac:dyDescent="0.3"/>
    <row r="85" s="25" customFormat="1" x14ac:dyDescent="0.3"/>
    <row r="86" s="25" customFormat="1" x14ac:dyDescent="0.3"/>
    <row r="87" s="25" customFormat="1" x14ac:dyDescent="0.3"/>
    <row r="88" s="25" customFormat="1" x14ac:dyDescent="0.3"/>
    <row r="89" s="25" customFormat="1" x14ac:dyDescent="0.3"/>
    <row r="90" s="25" customFormat="1" x14ac:dyDescent="0.3"/>
    <row r="91" s="25" customFormat="1" x14ac:dyDescent="0.3"/>
    <row r="92" s="25" customFormat="1" x14ac:dyDescent="0.3"/>
    <row r="93" s="25" customFormat="1" x14ac:dyDescent="0.3"/>
    <row r="94" s="25" customFormat="1" x14ac:dyDescent="0.3"/>
    <row r="95" s="25" customFormat="1" x14ac:dyDescent="0.3"/>
    <row r="96" s="25" customFormat="1" x14ac:dyDescent="0.3"/>
    <row r="97" s="25" customFormat="1" x14ac:dyDescent="0.3"/>
    <row r="98" s="25" customFormat="1" x14ac:dyDescent="0.3"/>
    <row r="99" s="25" customFormat="1" x14ac:dyDescent="0.3"/>
    <row r="100" s="25" customFormat="1" x14ac:dyDescent="0.3"/>
    <row r="101" s="25" customFormat="1" x14ac:dyDescent="0.3"/>
    <row r="102" s="25" customFormat="1" x14ac:dyDescent="0.3"/>
    <row r="103" s="25" customFormat="1" x14ac:dyDescent="0.3"/>
    <row r="104" s="25" customFormat="1" x14ac:dyDescent="0.3"/>
    <row r="105" s="25" customFormat="1" x14ac:dyDescent="0.3"/>
    <row r="106" s="25" customFormat="1" x14ac:dyDescent="0.3"/>
    <row r="107" s="25" customFormat="1" x14ac:dyDescent="0.3"/>
    <row r="108" s="25" customFormat="1" x14ac:dyDescent="0.3"/>
    <row r="109" s="25" customFormat="1" x14ac:dyDescent="0.3"/>
    <row r="110" s="25" customFormat="1" x14ac:dyDescent="0.3"/>
    <row r="111" s="25" customFormat="1" x14ac:dyDescent="0.3"/>
    <row r="112" s="25" customFormat="1" x14ac:dyDescent="0.3"/>
    <row r="113" s="25" customFormat="1" x14ac:dyDescent="0.3"/>
    <row r="114" s="25" customFormat="1" x14ac:dyDescent="0.3"/>
    <row r="115" s="25" customFormat="1" x14ac:dyDescent="0.3"/>
    <row r="116" s="25" customFormat="1" x14ac:dyDescent="0.3"/>
    <row r="117" s="25" customFormat="1" x14ac:dyDescent="0.3"/>
    <row r="118" s="25" customFormat="1" x14ac:dyDescent="0.3"/>
    <row r="119" s="25" customFormat="1" x14ac:dyDescent="0.3"/>
    <row r="120" s="25" customFormat="1" x14ac:dyDescent="0.3"/>
    <row r="121" s="25" customFormat="1" x14ac:dyDescent="0.3"/>
    <row r="122" s="25" customFormat="1" x14ac:dyDescent="0.3"/>
    <row r="123" s="25" customFormat="1" x14ac:dyDescent="0.3"/>
    <row r="124" s="25" customFormat="1" x14ac:dyDescent="0.3"/>
    <row r="125" s="25" customFormat="1" x14ac:dyDescent="0.3"/>
    <row r="126" s="25" customFormat="1" x14ac:dyDescent="0.3"/>
    <row r="127" s="25" customFormat="1" x14ac:dyDescent="0.3"/>
    <row r="128" s="25" customFormat="1" x14ac:dyDescent="0.3"/>
    <row r="129" s="25" customFormat="1" x14ac:dyDescent="0.3"/>
    <row r="130" s="25" customFormat="1" x14ac:dyDescent="0.3"/>
    <row r="131" s="25" customFormat="1" x14ac:dyDescent="0.3"/>
    <row r="132" s="25" customFormat="1" x14ac:dyDescent="0.3"/>
    <row r="133" s="25" customFormat="1" x14ac:dyDescent="0.3"/>
    <row r="134" s="25" customFormat="1" x14ac:dyDescent="0.3"/>
    <row r="135" s="25" customFormat="1" x14ac:dyDescent="0.3"/>
    <row r="136" s="25" customFormat="1" x14ac:dyDescent="0.3"/>
    <row r="137" s="25" customFormat="1" x14ac:dyDescent="0.3"/>
    <row r="138" s="25" customFormat="1" x14ac:dyDescent="0.3"/>
    <row r="139" s="25" customFormat="1" x14ac:dyDescent="0.3"/>
    <row r="140" s="25" customFormat="1" x14ac:dyDescent="0.3"/>
    <row r="141" s="25" customFormat="1" x14ac:dyDescent="0.3"/>
    <row r="142" s="25" customFormat="1" x14ac:dyDescent="0.3"/>
    <row r="143" s="25" customFormat="1" x14ac:dyDescent="0.3"/>
    <row r="144" s="25" customFormat="1" x14ac:dyDescent="0.3"/>
    <row r="145" s="25" customFormat="1" x14ac:dyDescent="0.3"/>
    <row r="146" s="25" customFormat="1" x14ac:dyDescent="0.3"/>
    <row r="147" s="25" customFormat="1" x14ac:dyDescent="0.3"/>
    <row r="148" s="25" customFormat="1" x14ac:dyDescent="0.3"/>
    <row r="149" s="25" customFormat="1" x14ac:dyDescent="0.3"/>
    <row r="150" s="25" customFormat="1" x14ac:dyDescent="0.3"/>
    <row r="151" s="25" customFormat="1" x14ac:dyDescent="0.3"/>
    <row r="152" s="25" customFormat="1" x14ac:dyDescent="0.3"/>
    <row r="153" s="25" customFormat="1" x14ac:dyDescent="0.3"/>
    <row r="154" s="25" customFormat="1" x14ac:dyDescent="0.3"/>
    <row r="155" s="25" customFormat="1" x14ac:dyDescent="0.3"/>
    <row r="156" s="25" customFormat="1" x14ac:dyDescent="0.3"/>
    <row r="157" s="25" customFormat="1" x14ac:dyDescent="0.3"/>
    <row r="158" s="25" customFormat="1" x14ac:dyDescent="0.3"/>
    <row r="159" s="25" customFormat="1" x14ac:dyDescent="0.3"/>
    <row r="160" s="25" customFormat="1" x14ac:dyDescent="0.3"/>
    <row r="161" s="25" customFormat="1" x14ac:dyDescent="0.3"/>
    <row r="162" s="25" customFormat="1" x14ac:dyDescent="0.3"/>
    <row r="163" s="25" customFormat="1" x14ac:dyDescent="0.3"/>
    <row r="164" s="25" customFormat="1" x14ac:dyDescent="0.3"/>
    <row r="165" s="25" customFormat="1" x14ac:dyDescent="0.3"/>
    <row r="166" s="25" customFormat="1" x14ac:dyDescent="0.3"/>
    <row r="167" s="25" customFormat="1" x14ac:dyDescent="0.3"/>
    <row r="168" s="25" customFormat="1" x14ac:dyDescent="0.3"/>
    <row r="169" s="25" customFormat="1" x14ac:dyDescent="0.3"/>
    <row r="170" s="25" customFormat="1" x14ac:dyDescent="0.3"/>
    <row r="171" s="25" customFormat="1" x14ac:dyDescent="0.3"/>
    <row r="172" s="25" customFormat="1" x14ac:dyDescent="0.3"/>
    <row r="173" s="25" customFormat="1" x14ac:dyDescent="0.3"/>
    <row r="174" s="25" customFormat="1" x14ac:dyDescent="0.3"/>
    <row r="175" s="25" customFormat="1" x14ac:dyDescent="0.3"/>
    <row r="176" s="25" customFormat="1" x14ac:dyDescent="0.3"/>
    <row r="177" s="25" customFormat="1" x14ac:dyDescent="0.3"/>
    <row r="178" s="25" customFormat="1" x14ac:dyDescent="0.3"/>
    <row r="179" s="25" customFormat="1" x14ac:dyDescent="0.3"/>
    <row r="180" s="25" customFormat="1" x14ac:dyDescent="0.3"/>
    <row r="181" s="25" customFormat="1" x14ac:dyDescent="0.3"/>
    <row r="182" s="25" customFormat="1" x14ac:dyDescent="0.3"/>
    <row r="183" s="25" customFormat="1" x14ac:dyDescent="0.3"/>
    <row r="184" s="25" customFormat="1" x14ac:dyDescent="0.3"/>
    <row r="185" s="25" customFormat="1" x14ac:dyDescent="0.3"/>
    <row r="186" s="25" customFormat="1" x14ac:dyDescent="0.3"/>
    <row r="187" s="25" customFormat="1" x14ac:dyDescent="0.3"/>
    <row r="188" s="25" customFormat="1" x14ac:dyDescent="0.3"/>
    <row r="189" s="25" customFormat="1" x14ac:dyDescent="0.3"/>
    <row r="190" s="25" customFormat="1" x14ac:dyDescent="0.3"/>
    <row r="191" s="25" customFormat="1" x14ac:dyDescent="0.3"/>
    <row r="192" s="25" customFormat="1" x14ac:dyDescent="0.3"/>
    <row r="193" s="25" customFormat="1" x14ac:dyDescent="0.3"/>
    <row r="194" s="25" customFormat="1" x14ac:dyDescent="0.3"/>
    <row r="195" s="25" customFormat="1" x14ac:dyDescent="0.3"/>
    <row r="196" s="25" customFormat="1" x14ac:dyDescent="0.3"/>
    <row r="197" s="25" customFormat="1" x14ac:dyDescent="0.3"/>
    <row r="198" s="25" customFormat="1" x14ac:dyDescent="0.3"/>
    <row r="199" s="25" customFormat="1" x14ac:dyDescent="0.3"/>
    <row r="200" s="25" customFormat="1" x14ac:dyDescent="0.3"/>
    <row r="201" s="25" customFormat="1" x14ac:dyDescent="0.3"/>
    <row r="202" s="25" customFormat="1" x14ac:dyDescent="0.3"/>
    <row r="203" s="25" customFormat="1" x14ac:dyDescent="0.3"/>
    <row r="204" s="25" customFormat="1" x14ac:dyDescent="0.3"/>
    <row r="205" s="25" customFormat="1" x14ac:dyDescent="0.3"/>
    <row r="206" s="25" customFormat="1" x14ac:dyDescent="0.3"/>
    <row r="207" s="25" customFormat="1" x14ac:dyDescent="0.3"/>
    <row r="208" s="25" customFormat="1" x14ac:dyDescent="0.3"/>
    <row r="209" s="25" customFormat="1" x14ac:dyDescent="0.3"/>
    <row r="210" s="25" customFormat="1" x14ac:dyDescent="0.3"/>
    <row r="211" s="25" customFormat="1" x14ac:dyDescent="0.3"/>
    <row r="212" s="25" customFormat="1" x14ac:dyDescent="0.3"/>
    <row r="213" s="25" customFormat="1" x14ac:dyDescent="0.3"/>
    <row r="214" s="25" customFormat="1" x14ac:dyDescent="0.3"/>
    <row r="215" s="25" customFormat="1" x14ac:dyDescent="0.3"/>
    <row r="216" s="25" customFormat="1" x14ac:dyDescent="0.3"/>
    <row r="217" s="25" customFormat="1" x14ac:dyDescent="0.3"/>
    <row r="218" s="25" customFormat="1" x14ac:dyDescent="0.3"/>
    <row r="219" s="25" customFormat="1" x14ac:dyDescent="0.3"/>
    <row r="220" s="25" customFormat="1" x14ac:dyDescent="0.3"/>
    <row r="221" s="25" customFormat="1" x14ac:dyDescent="0.3"/>
    <row r="222" s="25" customFormat="1" x14ac:dyDescent="0.3"/>
    <row r="223" s="25" customFormat="1" x14ac:dyDescent="0.3"/>
    <row r="224" s="25" customFormat="1" x14ac:dyDescent="0.3"/>
    <row r="225" s="25" customFormat="1" x14ac:dyDescent="0.3"/>
    <row r="226" s="25" customFormat="1" x14ac:dyDescent="0.3"/>
    <row r="227" s="25" customFormat="1" x14ac:dyDescent="0.3"/>
    <row r="228" s="25" customFormat="1" x14ac:dyDescent="0.3"/>
    <row r="229" s="25" customFormat="1" x14ac:dyDescent="0.3"/>
    <row r="230" s="25" customFormat="1" x14ac:dyDescent="0.3"/>
    <row r="231" s="25" customFormat="1" x14ac:dyDescent="0.3"/>
    <row r="232" s="25" customFormat="1" x14ac:dyDescent="0.3"/>
    <row r="233" s="25" customFormat="1" x14ac:dyDescent="0.3"/>
    <row r="234" s="25" customFormat="1" x14ac:dyDescent="0.3"/>
    <row r="235" s="25" customFormat="1" x14ac:dyDescent="0.3"/>
    <row r="236" s="25" customFormat="1" x14ac:dyDescent="0.3"/>
    <row r="237" s="25" customFormat="1" x14ac:dyDescent="0.3"/>
    <row r="238" s="25" customFormat="1" x14ac:dyDescent="0.3"/>
    <row r="239" s="25" customFormat="1" x14ac:dyDescent="0.3"/>
    <row r="240" s="25" customFormat="1" x14ac:dyDescent="0.3"/>
    <row r="241" s="25" customFormat="1" x14ac:dyDescent="0.3"/>
    <row r="242" s="25" customFormat="1" x14ac:dyDescent="0.3"/>
    <row r="243" s="25" customFormat="1" x14ac:dyDescent="0.3"/>
    <row r="244" s="25" customFormat="1" x14ac:dyDescent="0.3"/>
    <row r="245" s="25" customFormat="1" x14ac:dyDescent="0.3"/>
    <row r="246" s="25" customFormat="1" x14ac:dyDescent="0.3"/>
    <row r="247" s="25" customFormat="1" x14ac:dyDescent="0.3"/>
    <row r="248" s="25" customFormat="1" x14ac:dyDescent="0.3"/>
    <row r="249" s="25" customFormat="1" x14ac:dyDescent="0.3"/>
    <row r="250" s="25" customFormat="1" x14ac:dyDescent="0.3"/>
    <row r="251" s="25" customFormat="1" x14ac:dyDescent="0.3"/>
    <row r="252" s="25" customFormat="1" x14ac:dyDescent="0.3"/>
    <row r="253" s="25" customFormat="1" x14ac:dyDescent="0.3"/>
    <row r="254" s="25" customFormat="1" x14ac:dyDescent="0.3"/>
    <row r="255" s="25" customFormat="1" x14ac:dyDescent="0.3"/>
    <row r="256" s="25" customFormat="1" x14ac:dyDescent="0.3"/>
    <row r="257" s="25" customFormat="1" x14ac:dyDescent="0.3"/>
    <row r="258" s="25" customFormat="1" x14ac:dyDescent="0.3"/>
    <row r="259" s="25" customFormat="1" x14ac:dyDescent="0.3"/>
    <row r="260" s="25" customFormat="1" x14ac:dyDescent="0.3"/>
    <row r="261" s="25" customFormat="1" x14ac:dyDescent="0.3"/>
    <row r="262" s="25" customFormat="1" x14ac:dyDescent="0.3"/>
    <row r="263" s="25" customFormat="1" x14ac:dyDescent="0.3"/>
    <row r="264" s="25" customFormat="1" x14ac:dyDescent="0.3"/>
    <row r="265" s="25" customFormat="1" x14ac:dyDescent="0.3"/>
    <row r="266" s="25" customFormat="1" x14ac:dyDescent="0.3"/>
    <row r="267" s="25" customFormat="1" x14ac:dyDescent="0.3"/>
    <row r="268" s="25" customFormat="1" x14ac:dyDescent="0.3"/>
    <row r="269" s="25" customFormat="1" x14ac:dyDescent="0.3"/>
    <row r="270" s="25" customFormat="1" x14ac:dyDescent="0.3"/>
    <row r="271" s="25" customFormat="1" x14ac:dyDescent="0.3"/>
    <row r="272" s="25" customFormat="1" x14ac:dyDescent="0.3"/>
    <row r="273" s="25" customFormat="1" x14ac:dyDescent="0.3"/>
    <row r="274" s="25" customFormat="1" x14ac:dyDescent="0.3"/>
    <row r="275" s="25" customFormat="1" x14ac:dyDescent="0.3"/>
    <row r="276" s="25" customFormat="1" x14ac:dyDescent="0.3"/>
    <row r="277" s="25" customFormat="1" x14ac:dyDescent="0.3"/>
    <row r="278" s="25" customFormat="1" x14ac:dyDescent="0.3"/>
    <row r="279" s="25" customFormat="1" x14ac:dyDescent="0.3"/>
    <row r="280" s="25" customFormat="1" x14ac:dyDescent="0.3"/>
    <row r="281" s="25" customFormat="1" x14ac:dyDescent="0.3"/>
    <row r="282" s="25" customFormat="1" x14ac:dyDescent="0.3"/>
    <row r="283" s="25" customFormat="1" x14ac:dyDescent="0.3"/>
    <row r="284" s="25" customFormat="1" x14ac:dyDescent="0.3"/>
    <row r="285" s="25" customFormat="1" x14ac:dyDescent="0.3"/>
    <row r="286" s="25" customFormat="1" x14ac:dyDescent="0.3"/>
    <row r="287" s="25" customFormat="1" x14ac:dyDescent="0.3"/>
    <row r="288" s="25" customFormat="1" x14ac:dyDescent="0.3"/>
    <row r="289" s="25" customFormat="1" x14ac:dyDescent="0.3"/>
    <row r="290" s="25" customFormat="1" x14ac:dyDescent="0.3"/>
    <row r="291" s="25" customFormat="1" x14ac:dyDescent="0.3"/>
    <row r="292" s="25" customFormat="1" x14ac:dyDescent="0.3"/>
    <row r="293" s="25" customFormat="1" x14ac:dyDescent="0.3"/>
    <row r="294" s="25" customFormat="1" x14ac:dyDescent="0.3"/>
    <row r="295" s="25" customFormat="1" x14ac:dyDescent="0.3"/>
    <row r="296" s="25" customFormat="1" x14ac:dyDescent="0.3"/>
    <row r="297" s="25" customFormat="1" x14ac:dyDescent="0.3"/>
    <row r="298" s="25" customFormat="1" x14ac:dyDescent="0.3"/>
    <row r="299" s="25" customFormat="1" x14ac:dyDescent="0.3"/>
    <row r="300" s="25" customFormat="1" x14ac:dyDescent="0.3"/>
    <row r="301" s="25" customFormat="1" x14ac:dyDescent="0.3"/>
    <row r="302" s="25" customFormat="1" x14ac:dyDescent="0.3"/>
    <row r="303" s="25" customFormat="1" x14ac:dyDescent="0.3"/>
    <row r="304" s="25" customFormat="1" x14ac:dyDescent="0.3"/>
    <row r="305" s="25" customFormat="1" x14ac:dyDescent="0.3"/>
    <row r="306" s="25" customFormat="1" x14ac:dyDescent="0.3"/>
    <row r="307" s="25" customFormat="1" x14ac:dyDescent="0.3"/>
    <row r="308" s="25" customFormat="1" x14ac:dyDescent="0.3"/>
    <row r="309" s="25" customFormat="1" x14ac:dyDescent="0.3"/>
    <row r="310" s="25" customFormat="1" x14ac:dyDescent="0.3"/>
    <row r="311" s="25" customFormat="1" x14ac:dyDescent="0.3"/>
    <row r="312" s="25" customFormat="1" x14ac:dyDescent="0.3"/>
    <row r="313" s="25" customFormat="1" x14ac:dyDescent="0.3"/>
    <row r="314" s="25" customFormat="1" x14ac:dyDescent="0.3"/>
    <row r="315" s="25" customFormat="1" x14ac:dyDescent="0.3"/>
    <row r="316" s="25" customFormat="1" x14ac:dyDescent="0.3"/>
    <row r="317" s="25" customFormat="1" x14ac:dyDescent="0.3"/>
    <row r="318" s="25" customFormat="1" x14ac:dyDescent="0.3"/>
    <row r="319" s="25" customFormat="1" x14ac:dyDescent="0.3"/>
    <row r="320" s="25" customFormat="1" x14ac:dyDescent="0.3"/>
    <row r="321" s="25" customFormat="1" x14ac:dyDescent="0.3"/>
    <row r="322" s="25" customFormat="1" x14ac:dyDescent="0.3"/>
    <row r="323" s="25" customFormat="1" x14ac:dyDescent="0.3"/>
    <row r="324" s="25" customFormat="1" x14ac:dyDescent="0.3"/>
    <row r="325" s="25" customFormat="1" x14ac:dyDescent="0.3"/>
    <row r="326" s="25" customFormat="1" x14ac:dyDescent="0.3"/>
    <row r="327" s="25" customFormat="1" x14ac:dyDescent="0.3"/>
    <row r="328" s="25" customFormat="1" x14ac:dyDescent="0.3"/>
    <row r="329" s="25" customFormat="1" x14ac:dyDescent="0.3"/>
    <row r="330" s="25" customFormat="1" x14ac:dyDescent="0.3"/>
    <row r="331" s="25" customFormat="1" x14ac:dyDescent="0.3"/>
    <row r="332" s="25" customFormat="1" x14ac:dyDescent="0.3"/>
    <row r="333" s="25" customFormat="1" x14ac:dyDescent="0.3"/>
    <row r="334" s="25" customFormat="1" x14ac:dyDescent="0.3"/>
    <row r="335" s="25" customFormat="1" x14ac:dyDescent="0.3"/>
    <row r="336" s="25" customFormat="1" x14ac:dyDescent="0.3"/>
    <row r="337" s="25" customFormat="1" x14ac:dyDescent="0.3"/>
    <row r="338" s="25" customFormat="1" x14ac:dyDescent="0.3"/>
    <row r="339" s="25" customFormat="1" x14ac:dyDescent="0.3"/>
    <row r="340" s="25" customFormat="1" x14ac:dyDescent="0.3"/>
    <row r="341" s="25" customFormat="1" x14ac:dyDescent="0.3"/>
    <row r="342" s="25" customFormat="1" x14ac:dyDescent="0.3"/>
    <row r="343" s="25" customFormat="1" x14ac:dyDescent="0.3"/>
    <row r="344" s="25" customFormat="1" x14ac:dyDescent="0.3"/>
    <row r="345" s="25" customFormat="1" x14ac:dyDescent="0.3"/>
    <row r="346" s="25" customFormat="1" x14ac:dyDescent="0.3"/>
    <row r="347" s="25" customFormat="1" x14ac:dyDescent="0.3"/>
    <row r="348" s="25" customFormat="1" x14ac:dyDescent="0.3"/>
    <row r="349" s="25" customFormat="1" x14ac:dyDescent="0.3"/>
    <row r="350" s="25" customFormat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</vt:lpstr>
      <vt:lpstr>First glance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Panagiotis-Nikolaos Lalagkas</dc:creator>
  <cp:lastModifiedBy>Panagiotis-Nikolaos Lalagkas</cp:lastModifiedBy>
  <dcterms:created xsi:type="dcterms:W3CDTF">2015-06-05T18:19:34Z</dcterms:created>
  <dcterms:modified xsi:type="dcterms:W3CDTF">2021-12-27T14:14:21Z</dcterms:modified>
</cp:coreProperties>
</file>