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 activeTab="2"/>
  </bookViews>
  <sheets>
    <sheet name="kontrola15" sheetId="1" r:id="rId1"/>
    <sheet name="beta3" sheetId="2" r:id="rId2"/>
    <sheet name="LGN" sheetId="3" r:id="rId3"/>
  </sheets>
  <calcPr calcId="145621"/>
</workbook>
</file>

<file path=xl/calcChain.xml><?xml version="1.0" encoding="utf-8"?>
<calcChain xmlns="http://schemas.openxmlformats.org/spreadsheetml/2006/main">
  <c r="K10" i="3" l="1"/>
  <c r="K11" i="3"/>
  <c r="K9" i="3"/>
  <c r="I3" i="3"/>
  <c r="I4" i="3"/>
  <c r="I5" i="3"/>
  <c r="I9" i="3"/>
  <c r="I10" i="3"/>
  <c r="I11" i="3"/>
  <c r="I12" i="3"/>
  <c r="I2" i="3"/>
  <c r="H3" i="3"/>
  <c r="H4" i="3"/>
  <c r="H5" i="3"/>
  <c r="H9" i="3"/>
  <c r="H10" i="3"/>
  <c r="H11" i="3"/>
  <c r="H12" i="3"/>
  <c r="H2" i="3"/>
  <c r="H3" i="2" l="1"/>
  <c r="I3" i="2"/>
  <c r="H4" i="2"/>
  <c r="I4" i="2"/>
  <c r="H5" i="2"/>
  <c r="I5" i="2"/>
  <c r="H8" i="2"/>
  <c r="I8" i="2"/>
  <c r="H9" i="2"/>
  <c r="I9" i="2"/>
  <c r="H10" i="2"/>
  <c r="I10" i="2"/>
  <c r="H11" i="2"/>
  <c r="I11" i="2"/>
  <c r="H14" i="2"/>
  <c r="I14" i="2"/>
  <c r="H15" i="2"/>
  <c r="I15" i="2"/>
  <c r="H16" i="2"/>
  <c r="I16" i="2"/>
  <c r="H17" i="2"/>
  <c r="I17" i="2"/>
  <c r="H20" i="2"/>
  <c r="I20" i="2"/>
  <c r="H21" i="2"/>
  <c r="I21" i="2"/>
  <c r="H22" i="2"/>
  <c r="I22" i="2"/>
  <c r="H23" i="2"/>
  <c r="I23" i="2"/>
  <c r="I2" i="2"/>
  <c r="H2" i="2"/>
  <c r="K5" i="1" l="1"/>
  <c r="K9" i="1"/>
  <c r="K10" i="1"/>
  <c r="H16" i="1" l="1"/>
  <c r="I16" i="1"/>
  <c r="I4" i="1" l="1"/>
  <c r="I5" i="1"/>
  <c r="I6" i="1"/>
  <c r="I8" i="1"/>
  <c r="I9" i="1"/>
  <c r="I10" i="1"/>
  <c r="I11" i="1"/>
  <c r="I13" i="1"/>
  <c r="I14" i="1"/>
  <c r="I15" i="1"/>
  <c r="I19" i="1"/>
  <c r="I20" i="1"/>
  <c r="I21" i="1"/>
  <c r="I22" i="1"/>
  <c r="I3" i="1"/>
  <c r="H4" i="1"/>
  <c r="H5" i="1"/>
  <c r="H6" i="1"/>
  <c r="H8" i="1"/>
  <c r="H9" i="1"/>
  <c r="H10" i="1"/>
  <c r="H11" i="1"/>
  <c r="H13" i="1"/>
  <c r="H14" i="1"/>
  <c r="H15" i="1"/>
  <c r="H19" i="1"/>
  <c r="H20" i="1"/>
  <c r="H21" i="1"/>
  <c r="H22" i="1"/>
  <c r="H3" i="1"/>
</calcChain>
</file>

<file path=xl/sharedStrings.xml><?xml version="1.0" encoding="utf-8"?>
<sst xmlns="http://schemas.openxmlformats.org/spreadsheetml/2006/main" count="13" uniqueCount="10">
  <si>
    <t>Kanal CxC1</t>
  </si>
  <si>
    <t>średnia</t>
  </si>
  <si>
    <t>odch</t>
  </si>
  <si>
    <t>p_val</t>
  </si>
  <si>
    <t>srednia</t>
  </si>
  <si>
    <t>LGN8</t>
  </si>
  <si>
    <t>kontrola15</t>
  </si>
  <si>
    <t>beta3</t>
  </si>
  <si>
    <t>LGN4</t>
  </si>
  <si>
    <t>p_value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</si>
</sst>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K18" sqref="K18"/>
    </sheetView>
  </sheetViews>
  <sheetFormatPr defaultRowHeight="15" x14ac:dyDescent="0.25"/>
  <cols>
    <col min="8" max="8" width="12" customWidth="1"/>
    <col min="10" max="10" width="21.85546875" customWidth="1"/>
    <col min="11" max="11" width="12" bestFit="1" customWidth="1"/>
  </cols>
  <sheetData>
    <row r="2" spans="2:11" x14ac:dyDescent="0.25">
      <c r="B2" t="s">
        <v>0</v>
      </c>
      <c r="H2" t="s">
        <v>1</v>
      </c>
      <c r="I2" t="s">
        <v>2</v>
      </c>
      <c r="J2" t="s">
        <v>3</v>
      </c>
    </row>
    <row r="3" spans="2:11" x14ac:dyDescent="0.25">
      <c r="B3">
        <v>0.67352262064578605</v>
      </c>
      <c r="C3">
        <v>0.725003037406863</v>
      </c>
      <c r="D3">
        <v>0.70407901093285297</v>
      </c>
      <c r="E3">
        <v>0.68499243455804504</v>
      </c>
      <c r="F3">
        <v>0.72563168178428605</v>
      </c>
      <c r="G3">
        <v>0.56528168169631898</v>
      </c>
      <c r="H3">
        <f>AVERAGE(B3:G3)</f>
        <v>0.6797517445040252</v>
      </c>
      <c r="I3">
        <f>DEVSQ(B3:G3)</f>
        <v>1.7914126141602052E-2</v>
      </c>
      <c r="J3">
        <v>0.39393939393939398</v>
      </c>
    </row>
    <row r="4" spans="2:11" x14ac:dyDescent="0.25">
      <c r="B4">
        <v>0.84316626880711198</v>
      </c>
      <c r="C4">
        <v>0.60254764053415999</v>
      </c>
      <c r="D4">
        <v>0.739822348861089</v>
      </c>
      <c r="E4">
        <v>0.724645450707747</v>
      </c>
      <c r="F4">
        <v>0.75047200617522103</v>
      </c>
      <c r="G4">
        <v>0.57673194892278001</v>
      </c>
      <c r="H4">
        <f t="shared" ref="H4:H22" si="0">AVERAGE(B4:G4)</f>
        <v>0.70623094400135145</v>
      </c>
      <c r="I4">
        <f t="shared" ref="I4:I22" si="1">DEVSQ(B4:G4)</f>
        <v>4.96962484438516E-2</v>
      </c>
      <c r="J4">
        <v>9.30735930735931E-2</v>
      </c>
    </row>
    <row r="5" spans="2:11" x14ac:dyDescent="0.25">
      <c r="B5">
        <v>0.67775289814666695</v>
      </c>
      <c r="C5">
        <v>0.616556474979427</v>
      </c>
      <c r="D5">
        <v>0.58231313224665404</v>
      </c>
      <c r="E5">
        <v>0.594143350060783</v>
      </c>
      <c r="F5">
        <v>0.58099209911678595</v>
      </c>
      <c r="G5">
        <v>0.59095514233277802</v>
      </c>
      <c r="H5">
        <f t="shared" si="0"/>
        <v>0.60711884948051587</v>
      </c>
      <c r="I5">
        <f t="shared" si="1"/>
        <v>6.8057973120341873E-3</v>
      </c>
      <c r="J5">
        <v>2.1645021645021602E-3</v>
      </c>
      <c r="K5">
        <f>_xlfn.T.TEST(B5:G5,B6:G6,2,3)</f>
        <v>1.007093577607731E-5</v>
      </c>
    </row>
    <row r="6" spans="2:11" x14ac:dyDescent="0.25">
      <c r="B6">
        <v>1.2216148127352</v>
      </c>
      <c r="C6">
        <v>1.2305320237242401</v>
      </c>
      <c r="D6">
        <v>1.2947289633180901</v>
      </c>
      <c r="E6">
        <v>1.55780690581017</v>
      </c>
      <c r="F6">
        <v>1.35564745718658</v>
      </c>
      <c r="G6">
        <v>1.35284521758257</v>
      </c>
      <c r="H6">
        <f t="shared" si="0"/>
        <v>1.3355292300594754</v>
      </c>
      <c r="I6">
        <f t="shared" si="1"/>
        <v>7.577752120247E-2</v>
      </c>
    </row>
    <row r="8" spans="2:11" x14ac:dyDescent="0.25">
      <c r="B8">
        <v>0.50694134463969798</v>
      </c>
      <c r="C8">
        <v>0.44106999603155</v>
      </c>
      <c r="D8">
        <v>0.65238428759449196</v>
      </c>
      <c r="E8">
        <v>0.50962067183706306</v>
      </c>
      <c r="F8">
        <v>0.62621548470273902</v>
      </c>
      <c r="G8">
        <v>0.475844847603767</v>
      </c>
      <c r="H8">
        <f t="shared" si="0"/>
        <v>0.53534610540155148</v>
      </c>
      <c r="I8">
        <f t="shared" si="1"/>
        <v>3.5852193029092948E-2</v>
      </c>
      <c r="J8">
        <v>0.17965367965368001</v>
      </c>
    </row>
    <row r="9" spans="2:11" x14ac:dyDescent="0.25">
      <c r="B9">
        <v>0.55121875662657405</v>
      </c>
      <c r="C9">
        <v>0.41883979325569298</v>
      </c>
      <c r="D9">
        <v>0.43039992284088202</v>
      </c>
      <c r="E9">
        <v>0.45906821099025202</v>
      </c>
      <c r="F9">
        <v>0.434465272284632</v>
      </c>
      <c r="G9">
        <v>0.56785699575956505</v>
      </c>
      <c r="H9">
        <f t="shared" si="0"/>
        <v>0.47697482529293295</v>
      </c>
      <c r="I9">
        <f t="shared" si="1"/>
        <v>2.1448342669739891E-2</v>
      </c>
      <c r="J9">
        <v>2.1645021645021602E-3</v>
      </c>
      <c r="K9">
        <f t="shared" ref="K9:K10" si="2">_xlfn.T.TEST($B$8:$H$8,B10:H10,2,3)</f>
        <v>2.3319765179845907E-4</v>
      </c>
    </row>
    <row r="10" spans="2:11" x14ac:dyDescent="0.25">
      <c r="B10">
        <v>0.765024327855377</v>
      </c>
      <c r="C10">
        <v>0.67366345630699698</v>
      </c>
      <c r="D10">
        <v>0.65303630786993905</v>
      </c>
      <c r="E10">
        <v>0.70170790799951599</v>
      </c>
      <c r="F10">
        <v>0.85088760377608197</v>
      </c>
      <c r="G10">
        <v>0.79330543462407699</v>
      </c>
      <c r="H10">
        <f t="shared" si="0"/>
        <v>0.73960417307199799</v>
      </c>
      <c r="I10">
        <f t="shared" si="1"/>
        <v>2.9192312030334157E-2</v>
      </c>
      <c r="J10">
        <v>2.1645021645021602E-3</v>
      </c>
      <c r="K10">
        <f t="shared" si="2"/>
        <v>1.8517971735725827E-7</v>
      </c>
    </row>
    <row r="11" spans="2:11" x14ac:dyDescent="0.25">
      <c r="B11">
        <v>1.54845672081268</v>
      </c>
      <c r="C11">
        <v>1.29213489283702</v>
      </c>
      <c r="D11">
        <v>1.6191998659381699</v>
      </c>
      <c r="E11">
        <v>1.6020517376357599</v>
      </c>
      <c r="F11">
        <v>1.39263482292648</v>
      </c>
      <c r="G11">
        <v>1.78851219471725</v>
      </c>
      <c r="H11">
        <f t="shared" si="0"/>
        <v>1.5404983724778933</v>
      </c>
      <c r="I11">
        <f t="shared" si="1"/>
        <v>0.15510498047039439</v>
      </c>
    </row>
    <row r="13" spans="2:11" x14ac:dyDescent="0.25">
      <c r="B13">
        <v>0.53826667906830705</v>
      </c>
      <c r="C13">
        <v>0.51680641343985401</v>
      </c>
      <c r="D13">
        <v>0.50897725895942303</v>
      </c>
      <c r="E13">
        <v>0.46083904578458201</v>
      </c>
      <c r="F13">
        <v>0.55879985755468298</v>
      </c>
      <c r="G13">
        <v>0.53151986133552998</v>
      </c>
      <c r="H13">
        <f t="shared" si="0"/>
        <v>0.51920151935706316</v>
      </c>
      <c r="I13">
        <f t="shared" si="1"/>
        <v>5.5997006064587348E-3</v>
      </c>
      <c r="J13">
        <v>2.1645021645021602E-3</v>
      </c>
    </row>
    <row r="14" spans="2:11" x14ac:dyDescent="0.25">
      <c r="B14">
        <v>0.823829961915438</v>
      </c>
      <c r="C14">
        <v>0.78823988669621103</v>
      </c>
      <c r="D14">
        <v>1.01281941528232</v>
      </c>
      <c r="E14">
        <v>0.94515807149106801</v>
      </c>
      <c r="F14">
        <v>0.99420353333121303</v>
      </c>
      <c r="G14">
        <v>0.86715563045225097</v>
      </c>
      <c r="H14">
        <f t="shared" si="0"/>
        <v>0.90523441652808334</v>
      </c>
      <c r="I14">
        <f t="shared" si="1"/>
        <v>4.2848333117653591E-2</v>
      </c>
      <c r="J14">
        <v>2.1645021645021602E-3</v>
      </c>
    </row>
    <row r="15" spans="2:11" x14ac:dyDescent="0.25">
      <c r="B15">
        <v>1.28400194762964</v>
      </c>
      <c r="C15">
        <v>1.2374604063796499</v>
      </c>
      <c r="D15">
        <v>1.49410134943908</v>
      </c>
      <c r="E15">
        <v>1.30516942005984</v>
      </c>
      <c r="F15">
        <v>1.2450747182551301</v>
      </c>
      <c r="G15">
        <v>1.2981781283837299</v>
      </c>
      <c r="H15">
        <f t="shared" si="0"/>
        <v>1.310664328357845</v>
      </c>
      <c r="I15">
        <f t="shared" si="1"/>
        <v>4.4206933602666122E-2</v>
      </c>
      <c r="J15">
        <v>2.1645021645021602E-3</v>
      </c>
    </row>
    <row r="16" spans="2:11" x14ac:dyDescent="0.25">
      <c r="B16">
        <v>2.44248148635773</v>
      </c>
      <c r="C16">
        <v>2.5253533621540001</v>
      </c>
      <c r="D16">
        <v>2.4246715601350899</v>
      </c>
      <c r="E16">
        <v>2.42210004900774</v>
      </c>
      <c r="F16">
        <v>2.3928342844302799</v>
      </c>
      <c r="G16">
        <v>2.3010584003890902</v>
      </c>
      <c r="H16">
        <f t="shared" si="0"/>
        <v>2.4180831904123221</v>
      </c>
      <c r="I16">
        <f t="shared" si="1"/>
        <v>2.64940170923798E-2</v>
      </c>
    </row>
    <row r="19" spans="2:10" x14ac:dyDescent="0.25">
      <c r="B19">
        <v>0.51777567111580303</v>
      </c>
      <c r="C19">
        <v>0.36256147953574003</v>
      </c>
      <c r="D19">
        <v>0.50428451819383302</v>
      </c>
      <c r="E19">
        <v>0.42011656483998999</v>
      </c>
      <c r="F19">
        <v>0.422485618634309</v>
      </c>
      <c r="G19">
        <v>0.39640611693971101</v>
      </c>
      <c r="H19">
        <f t="shared" si="0"/>
        <v>0.43727166154323105</v>
      </c>
      <c r="I19">
        <f t="shared" si="1"/>
        <v>1.8736146952871645E-2</v>
      </c>
      <c r="J19">
        <v>2.1645021645021602E-3</v>
      </c>
    </row>
    <row r="20" spans="2:10" x14ac:dyDescent="0.25">
      <c r="B20">
        <v>0.93566189650267495</v>
      </c>
      <c r="C20">
        <v>0.84730894550514602</v>
      </c>
      <c r="D20">
        <v>0.93011006832001797</v>
      </c>
      <c r="E20">
        <v>0.77814530350722</v>
      </c>
      <c r="F20">
        <v>0.72858625074558203</v>
      </c>
      <c r="G20">
        <v>1.01710486202624</v>
      </c>
      <c r="H20">
        <f t="shared" si="0"/>
        <v>0.87281955443448034</v>
      </c>
      <c r="I20">
        <f t="shared" si="1"/>
        <v>5.8466863774330899E-2</v>
      </c>
      <c r="J20">
        <v>2.1645021645021602E-3</v>
      </c>
    </row>
    <row r="21" spans="2:10" x14ac:dyDescent="0.25">
      <c r="B21">
        <v>0.99163731140573197</v>
      </c>
      <c r="C21">
        <v>1.1828641165599501</v>
      </c>
      <c r="D21">
        <v>1.1406369662233999</v>
      </c>
      <c r="E21">
        <v>0.99810297639293799</v>
      </c>
      <c r="F21">
        <v>0.972614375765675</v>
      </c>
      <c r="G21">
        <v>1.0189766665086799</v>
      </c>
      <c r="H21">
        <f t="shared" si="0"/>
        <v>1.0508054021427291</v>
      </c>
      <c r="I21">
        <f t="shared" si="1"/>
        <v>3.8914527618041928E-2</v>
      </c>
      <c r="J21">
        <v>2.1645021645021602E-3</v>
      </c>
    </row>
    <row r="22" spans="2:10" x14ac:dyDescent="0.25">
      <c r="B22">
        <v>1.8149317273698</v>
      </c>
      <c r="C22">
        <v>1.86466088675374</v>
      </c>
      <c r="D22">
        <v>1.84448511454734</v>
      </c>
      <c r="E22">
        <v>1.58809540900291</v>
      </c>
      <c r="F22">
        <v>1.7296449127061999</v>
      </c>
      <c r="G22">
        <v>1.77778955910129</v>
      </c>
      <c r="H22">
        <f t="shared" si="0"/>
        <v>1.7699346015802133</v>
      </c>
      <c r="I22">
        <f t="shared" si="1"/>
        <v>5.1306040760150218E-2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workbookViewId="0">
      <selection activeCell="M23" sqref="M23"/>
    </sheetView>
  </sheetViews>
  <sheetFormatPr defaultRowHeight="15" x14ac:dyDescent="0.25"/>
  <sheetData>
    <row r="1" spans="2:9" x14ac:dyDescent="0.25">
      <c r="H1" t="s">
        <v>4</v>
      </c>
      <c r="I1" t="s">
        <v>2</v>
      </c>
    </row>
    <row r="2" spans="2:9" x14ac:dyDescent="0.25">
      <c r="B2">
        <v>0.67481842775129397</v>
      </c>
      <c r="C2">
        <v>0.55066031378771096</v>
      </c>
      <c r="D2">
        <v>0.70022979536791896</v>
      </c>
      <c r="E2">
        <v>0.65016007682458599</v>
      </c>
      <c r="F2">
        <v>0.62190302129479202</v>
      </c>
      <c r="G2">
        <v>0.58287887880462896</v>
      </c>
      <c r="H2">
        <f>AVERAGE(B2:G2)</f>
        <v>0.6301084189718219</v>
      </c>
      <c r="I2">
        <f>DEVSQ(B2:G2)</f>
        <v>1.5928020728176156E-2</v>
      </c>
    </row>
    <row r="3" spans="2:9" x14ac:dyDescent="0.25">
      <c r="B3">
        <v>0.49186849338741401</v>
      </c>
      <c r="C3">
        <v>0.43345224773096303</v>
      </c>
      <c r="D3">
        <v>0.435312345122436</v>
      </c>
      <c r="E3">
        <v>0.41990317653492298</v>
      </c>
      <c r="F3">
        <v>0.49767004415085903</v>
      </c>
      <c r="G3">
        <v>0.417703016661161</v>
      </c>
      <c r="H3">
        <f t="shared" ref="H3:H23" si="0">AVERAGE(B3:G3)</f>
        <v>0.44931822059795934</v>
      </c>
      <c r="I3">
        <f t="shared" ref="I3:I23" si="1">DEVSQ(B3:G3)</f>
        <v>6.4610841353955999E-3</v>
      </c>
    </row>
    <row r="4" spans="2:9" x14ac:dyDescent="0.25">
      <c r="B4">
        <v>1.08560729232494</v>
      </c>
      <c r="C4">
        <v>0.99515938876652099</v>
      </c>
      <c r="D4">
        <v>1.0571384948556699</v>
      </c>
      <c r="E4">
        <v>1.0146780720725499</v>
      </c>
      <c r="F4">
        <v>0.99403175185686499</v>
      </c>
      <c r="G4">
        <v>0.96313307011333604</v>
      </c>
      <c r="H4">
        <f t="shared" si="0"/>
        <v>1.0182913449983138</v>
      </c>
      <c r="I4">
        <f t="shared" si="1"/>
        <v>1.0219644104542033E-2</v>
      </c>
    </row>
    <row r="5" spans="2:9" x14ac:dyDescent="0.25">
      <c r="B5">
        <v>2.43352784625848</v>
      </c>
      <c r="C5">
        <v>2.4592856228469602</v>
      </c>
      <c r="D5">
        <v>2.4494643551434399</v>
      </c>
      <c r="E5">
        <v>2.4586769203332399</v>
      </c>
      <c r="F5">
        <v>2.1321639152115202</v>
      </c>
      <c r="G5">
        <v>2.3613617142444698</v>
      </c>
      <c r="H5">
        <f t="shared" si="0"/>
        <v>2.382413395673018</v>
      </c>
      <c r="I5">
        <f t="shared" si="1"/>
        <v>8.1901958491058913E-2</v>
      </c>
    </row>
    <row r="8" spans="2:9" x14ac:dyDescent="0.25">
      <c r="B8">
        <v>0.67747257307025099</v>
      </c>
      <c r="C8">
        <v>0.50424611928167995</v>
      </c>
      <c r="D8">
        <v>0.64099300963151395</v>
      </c>
      <c r="E8">
        <v>0.64821369487943703</v>
      </c>
      <c r="F8">
        <v>0.68552743692464702</v>
      </c>
      <c r="G8">
        <v>0.66810648462003397</v>
      </c>
      <c r="H8">
        <f t="shared" si="0"/>
        <v>0.63742655306792717</v>
      </c>
      <c r="I8">
        <f t="shared" si="1"/>
        <v>2.2724746930240687E-2</v>
      </c>
    </row>
    <row r="9" spans="2:9" x14ac:dyDescent="0.25">
      <c r="B9">
        <v>1.14933350058816</v>
      </c>
      <c r="C9">
        <v>1.1088401264299299</v>
      </c>
      <c r="D9">
        <v>1.1297653908798599</v>
      </c>
      <c r="E9">
        <v>1.18464365436562</v>
      </c>
      <c r="F9">
        <v>1.13245645759222</v>
      </c>
      <c r="G9">
        <v>1.09086901318869</v>
      </c>
      <c r="H9">
        <f t="shared" si="0"/>
        <v>1.1326513571740799</v>
      </c>
      <c r="I9">
        <f t="shared" si="1"/>
        <v>5.3025986419043495E-3</v>
      </c>
    </row>
    <row r="10" spans="2:9" x14ac:dyDescent="0.25">
      <c r="B10">
        <v>0.94938093084613695</v>
      </c>
      <c r="C10">
        <v>1.0759134547949001</v>
      </c>
      <c r="D10">
        <v>0.92229280174460404</v>
      </c>
      <c r="E10">
        <v>0.94059678756266496</v>
      </c>
      <c r="F10">
        <v>1.01954930274281</v>
      </c>
      <c r="G10">
        <v>0.99510769048887704</v>
      </c>
      <c r="H10">
        <f t="shared" si="0"/>
        <v>0.98380682802999886</v>
      </c>
      <c r="I10">
        <f t="shared" si="1"/>
        <v>1.6725090108861952E-2</v>
      </c>
    </row>
    <row r="11" spans="2:9" x14ac:dyDescent="0.25">
      <c r="B11">
        <v>2.0070705129065201</v>
      </c>
      <c r="C11">
        <v>2.0103906610841902</v>
      </c>
      <c r="D11">
        <v>2.07707733624021</v>
      </c>
      <c r="E11">
        <v>2.06651413183687</v>
      </c>
      <c r="F11">
        <v>1.89406950131355</v>
      </c>
      <c r="G11">
        <v>2.06850526366182</v>
      </c>
      <c r="H11">
        <f t="shared" si="0"/>
        <v>2.0206045678405267</v>
      </c>
      <c r="I11">
        <f t="shared" si="1"/>
        <v>2.3889955892392935E-2</v>
      </c>
    </row>
    <row r="14" spans="2:9" x14ac:dyDescent="0.25">
      <c r="B14">
        <v>0.718899703995735</v>
      </c>
      <c r="C14">
        <v>0.77179173044751004</v>
      </c>
      <c r="D14">
        <v>0.73816863044016401</v>
      </c>
      <c r="E14">
        <v>0.73764072372857603</v>
      </c>
      <c r="F14">
        <v>0.68080408130955805</v>
      </c>
      <c r="G14">
        <v>0.63382957033456599</v>
      </c>
      <c r="H14">
        <f t="shared" si="0"/>
        <v>0.71352240670935141</v>
      </c>
      <c r="I14">
        <f t="shared" si="1"/>
        <v>1.203479596146266E-2</v>
      </c>
    </row>
    <row r="15" spans="2:9" x14ac:dyDescent="0.25">
      <c r="B15">
        <v>1.10931552813976</v>
      </c>
      <c r="C15">
        <v>1.1407311064577801</v>
      </c>
      <c r="D15">
        <v>1.1510786635268999</v>
      </c>
      <c r="E15">
        <v>1.14707447779542</v>
      </c>
      <c r="F15">
        <v>0.98983863317226695</v>
      </c>
      <c r="G15">
        <v>1.06935741154304</v>
      </c>
      <c r="H15">
        <f t="shared" si="0"/>
        <v>1.1012326367725278</v>
      </c>
      <c r="I15">
        <f t="shared" si="1"/>
        <v>1.9636217033422484E-2</v>
      </c>
    </row>
    <row r="16" spans="2:9" x14ac:dyDescent="0.25">
      <c r="B16">
        <v>0.81728515662282997</v>
      </c>
      <c r="C16">
        <v>0.79062988929639699</v>
      </c>
      <c r="D16">
        <v>0.82363290333271399</v>
      </c>
      <c r="E16">
        <v>0.83613097773780698</v>
      </c>
      <c r="F16">
        <v>0.85221603425980097</v>
      </c>
      <c r="G16">
        <v>0.77382651298975103</v>
      </c>
      <c r="H16">
        <f t="shared" si="0"/>
        <v>0.8156202457065499</v>
      </c>
      <c r="I16">
        <f t="shared" si="1"/>
        <v>4.1981504867952667E-3</v>
      </c>
    </row>
    <row r="17" spans="2:9" x14ac:dyDescent="0.25">
      <c r="B17">
        <v>1.94553177889275</v>
      </c>
      <c r="C17">
        <v>1.7701490549135801</v>
      </c>
      <c r="D17">
        <v>1.7969599444659901</v>
      </c>
      <c r="E17">
        <v>2.06685996536106</v>
      </c>
      <c r="F17">
        <v>1.8747510657367199</v>
      </c>
      <c r="G17">
        <v>1.83268485433005</v>
      </c>
      <c r="H17">
        <f t="shared" si="0"/>
        <v>1.8811561106166916</v>
      </c>
      <c r="I17">
        <f t="shared" si="1"/>
        <v>6.0432196429176563E-2</v>
      </c>
    </row>
    <row r="20" spans="2:9" x14ac:dyDescent="0.25">
      <c r="B20">
        <v>0.83434507277989201</v>
      </c>
      <c r="C20">
        <v>0.80614128794617801</v>
      </c>
      <c r="D20">
        <v>0.75993319627231104</v>
      </c>
      <c r="E20">
        <v>0.78504536009452697</v>
      </c>
      <c r="F20">
        <v>0.71672128811128999</v>
      </c>
      <c r="G20">
        <v>0.82315966564739995</v>
      </c>
      <c r="H20">
        <f t="shared" si="0"/>
        <v>0.78755764514193294</v>
      </c>
      <c r="I20">
        <f t="shared" si="1"/>
        <v>9.5891302578072126E-3</v>
      </c>
    </row>
    <row r="21" spans="2:9" x14ac:dyDescent="0.25">
      <c r="B21">
        <v>1.1602668106046199</v>
      </c>
      <c r="C21">
        <v>1.19032672209801</v>
      </c>
      <c r="D21">
        <v>1.11920554036344</v>
      </c>
      <c r="E21">
        <v>1.0544581213242199</v>
      </c>
      <c r="F21">
        <v>1.2244169706007</v>
      </c>
      <c r="G21">
        <v>1.1757154312623399</v>
      </c>
      <c r="H21">
        <f t="shared" si="0"/>
        <v>1.1540649327088881</v>
      </c>
      <c r="I21">
        <f t="shared" si="1"/>
        <v>1.7908228091193308E-2</v>
      </c>
    </row>
    <row r="22" spans="2:9" x14ac:dyDescent="0.25">
      <c r="B22">
        <v>0.85055726705038803</v>
      </c>
      <c r="C22">
        <v>0.83862049922312898</v>
      </c>
      <c r="D22">
        <v>0.89865089599584802</v>
      </c>
      <c r="E22">
        <v>0.90391355110581895</v>
      </c>
      <c r="F22">
        <v>0.849324068200214</v>
      </c>
      <c r="G22">
        <v>0.76996705159696599</v>
      </c>
      <c r="H22">
        <f t="shared" si="0"/>
        <v>0.85183888886206072</v>
      </c>
      <c r="I22">
        <f t="shared" si="1"/>
        <v>1.1788824898933431E-2</v>
      </c>
    </row>
    <row r="23" spans="2:9" x14ac:dyDescent="0.25">
      <c r="B23">
        <v>2.13962268756574</v>
      </c>
      <c r="C23">
        <v>2.1268153264868999</v>
      </c>
      <c r="D23">
        <v>2.1696675044268199</v>
      </c>
      <c r="E23">
        <v>2.0028243071835501</v>
      </c>
      <c r="F23">
        <v>2.0692767857979599</v>
      </c>
      <c r="G23">
        <v>2.1727156239835002</v>
      </c>
      <c r="H23">
        <f t="shared" si="0"/>
        <v>2.113487039240745</v>
      </c>
      <c r="I23">
        <f t="shared" si="1"/>
        <v>2.1725772049275137E-2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J21" sqref="J21"/>
    </sheetView>
  </sheetViews>
  <sheetFormatPr defaultRowHeight="15" x14ac:dyDescent="0.25"/>
  <cols>
    <col min="1" max="1" width="13.140625" customWidth="1"/>
    <col min="2" max="2" width="12.85546875" customWidth="1"/>
  </cols>
  <sheetData>
    <row r="1" spans="1:11" x14ac:dyDescent="0.25">
      <c r="A1" t="s">
        <v>6</v>
      </c>
      <c r="B1" t="s">
        <v>5</v>
      </c>
      <c r="H1" t="s">
        <v>1</v>
      </c>
      <c r="I1" t="s">
        <v>2</v>
      </c>
      <c r="J1" t="s">
        <v>9</v>
      </c>
    </row>
    <row r="2" spans="1:11" x14ac:dyDescent="0.25">
      <c r="B2">
        <v>0.30098009829320999</v>
      </c>
      <c r="C2">
        <v>0.22206655975283399</v>
      </c>
      <c r="D2">
        <v>0.26262664059184998</v>
      </c>
      <c r="E2">
        <v>0.25496454351113901</v>
      </c>
      <c r="F2">
        <v>0.23914402489932399</v>
      </c>
      <c r="G2">
        <v>0.25095508701753</v>
      </c>
      <c r="H2">
        <f>AVERAGE(B2:G2)</f>
        <v>0.25512282567764782</v>
      </c>
      <c r="I2">
        <f>DEVSQ(B2:G2)</f>
        <v>3.524630579993237E-3</v>
      </c>
      <c r="J2">
        <v>0.30952380952380998</v>
      </c>
    </row>
    <row r="3" spans="1:11" x14ac:dyDescent="0.25">
      <c r="B3">
        <v>0.32950458978743002</v>
      </c>
      <c r="C3">
        <v>0.17764902658016099</v>
      </c>
      <c r="D3">
        <v>0.25262633859741901</v>
      </c>
      <c r="E3">
        <v>0.25720320449987399</v>
      </c>
      <c r="F3">
        <v>0.37176091168271902</v>
      </c>
      <c r="G3">
        <v>0.328904066459978</v>
      </c>
      <c r="H3">
        <f t="shared" ref="H3:H12" si="0">AVERAGE(B3:G3)</f>
        <v>0.28627468960126351</v>
      </c>
      <c r="I3">
        <f t="shared" ref="I3:I12" si="1">DEVSQ(B3:G3)</f>
        <v>2.4770879645280509E-2</v>
      </c>
      <c r="J3">
        <v>2.1645021645021602E-3</v>
      </c>
    </row>
    <row r="4" spans="1:11" x14ac:dyDescent="0.25">
      <c r="B4">
        <v>0.39456216836040597</v>
      </c>
      <c r="C4">
        <v>0.38818665980381001</v>
      </c>
      <c r="D4">
        <v>0.32233515496844101</v>
      </c>
      <c r="E4">
        <v>0.38754935066397</v>
      </c>
      <c r="F4">
        <v>0.38815813149790701</v>
      </c>
      <c r="G4">
        <v>0.35798121988531101</v>
      </c>
      <c r="H4">
        <f t="shared" si="0"/>
        <v>0.37312878086330753</v>
      </c>
      <c r="I4">
        <f t="shared" si="1"/>
        <v>3.9294050667908961E-3</v>
      </c>
      <c r="J4">
        <v>2.1645021645021602E-3</v>
      </c>
    </row>
    <row r="5" spans="1:11" x14ac:dyDescent="0.25">
      <c r="B5">
        <v>0.82884649721355097</v>
      </c>
      <c r="C5">
        <v>0.94305302567781502</v>
      </c>
      <c r="D5">
        <v>0.94554600804783195</v>
      </c>
      <c r="E5">
        <v>0.90423832992826203</v>
      </c>
      <c r="F5">
        <v>0.894101940617685</v>
      </c>
      <c r="G5">
        <v>0.82373230869542102</v>
      </c>
      <c r="H5">
        <f t="shared" si="0"/>
        <v>0.88991968503009433</v>
      </c>
      <c r="I5">
        <f t="shared" si="1"/>
        <v>1.4250657610522625E-2</v>
      </c>
    </row>
    <row r="8" spans="1:11" x14ac:dyDescent="0.25">
      <c r="A8" t="s">
        <v>7</v>
      </c>
      <c r="B8" t="s">
        <v>8</v>
      </c>
    </row>
    <row r="9" spans="1:11" x14ac:dyDescent="0.25">
      <c r="B9">
        <v>0.31118620601201002</v>
      </c>
      <c r="C9">
        <v>0.31413202891974701</v>
      </c>
      <c r="D9">
        <v>0.32168833238014299</v>
      </c>
      <c r="E9">
        <v>0.35650267740004699</v>
      </c>
      <c r="F9">
        <v>0.26271789554125702</v>
      </c>
      <c r="G9">
        <v>0.31931271382924098</v>
      </c>
      <c r="H9">
        <f t="shared" si="0"/>
        <v>0.31425664234707412</v>
      </c>
      <c r="I9">
        <f t="shared" si="1"/>
        <v>4.5312068833854831E-3</v>
      </c>
      <c r="J9">
        <v>2.1645021645021602E-3</v>
      </c>
      <c r="K9">
        <f>_xlfn.T.TEST(B9:G9,B10:G10,2,3)</f>
        <v>2.0012229187985685E-4</v>
      </c>
    </row>
    <row r="10" spans="1:11" x14ac:dyDescent="0.25">
      <c r="B10">
        <v>0.58626740222197904</v>
      </c>
      <c r="C10">
        <v>0.60861503009555595</v>
      </c>
      <c r="D10">
        <v>0.66332535904071099</v>
      </c>
      <c r="E10">
        <v>0.469036617960847</v>
      </c>
      <c r="F10">
        <v>0.48618035498516798</v>
      </c>
      <c r="G10">
        <v>0.53657933555411896</v>
      </c>
      <c r="H10">
        <f t="shared" si="0"/>
        <v>0.55833401664306326</v>
      </c>
      <c r="I10">
        <f t="shared" si="1"/>
        <v>2.7985078773504604E-2</v>
      </c>
      <c r="J10">
        <v>2.1645021645021602E-3</v>
      </c>
      <c r="K10">
        <f>_xlfn.T.TEST(B9:G9,B11:G11,2,3)</f>
        <v>1.2154614298645338E-4</v>
      </c>
    </row>
    <row r="11" spans="1:11" x14ac:dyDescent="0.25">
      <c r="B11">
        <v>0.54626535537454801</v>
      </c>
      <c r="C11">
        <v>0.48080370191883098</v>
      </c>
      <c r="D11">
        <v>0.46043963614253403</v>
      </c>
      <c r="E11">
        <v>0.58382393453620995</v>
      </c>
      <c r="F11">
        <v>0.44627954481815102</v>
      </c>
      <c r="G11">
        <v>0.46283218552161298</v>
      </c>
      <c r="H11">
        <f t="shared" si="0"/>
        <v>0.49674072638531452</v>
      </c>
      <c r="I11">
        <f t="shared" si="1"/>
        <v>1.5304051908692752E-2</v>
      </c>
      <c r="J11">
        <v>2.1645021645021602E-3</v>
      </c>
      <c r="K11">
        <f t="shared" ref="K10:K11" si="2">_xlfn.T.TEST(B11:G11,B12:G12,2,3)</f>
        <v>6.3711151369871745E-8</v>
      </c>
    </row>
    <row r="12" spans="1:11" x14ac:dyDescent="0.25">
      <c r="B12">
        <v>1.2229985547565201</v>
      </c>
      <c r="C12">
        <v>1.21148697165481</v>
      </c>
      <c r="D12">
        <v>1.05373252030457</v>
      </c>
      <c r="E12">
        <v>1.1880612395585299</v>
      </c>
      <c r="F12">
        <v>1.03893546112796</v>
      </c>
      <c r="G12">
        <v>1.16272595704579</v>
      </c>
      <c r="H12">
        <f t="shared" si="0"/>
        <v>1.1463234507413633</v>
      </c>
      <c r="I12">
        <f t="shared" si="1"/>
        <v>3.2241701974344991E-2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kontrola15</vt:lpstr>
      <vt:lpstr>beta3</vt:lpstr>
      <vt:lpstr>LGN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'Nieszka</dc:creator>
  <cp:lastModifiedBy>'Nieszka</cp:lastModifiedBy>
  <dcterms:created xsi:type="dcterms:W3CDTF">2015-06-14T19:24:32Z</dcterms:created>
  <dcterms:modified xsi:type="dcterms:W3CDTF">2015-06-22T22:36:52Z</dcterms:modified>
</cp:coreProperties>
</file>