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oups" sheetId="1" state="visible" r:id="rId2"/>
    <sheet name="nonbonded" sheetId="2" state="visible" r:id="rId3"/>
    <sheet name="bond" sheetId="3" state="visible" r:id="rId4"/>
    <sheet name="angle" sheetId="4" state="visible" r:id="rId5"/>
    <sheet name="dihedral" sheetId="5" state="visible" r:id="rId6"/>
    <sheet name="special_pair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<sst xmlns="http://schemas.openxmlformats.org/spreadsheetml/2006/main" count="317" uniqueCount="118">
  <si>
    <t xml:space="preserve">name</t>
  </si>
  <si>
    <t xml:space="preserve">qualifier</t>
  </si>
  <si>
    <t xml:space="preserve">long name</t>
  </si>
  <si>
    <t xml:space="preserve">molecular weight</t>
  </si>
  <si>
    <t xml:space="preserve">charge</t>
  </si>
  <si>
    <t xml:space="preserve">mass</t>
  </si>
  <si>
    <t xml:space="preserve">length</t>
  </si>
  <si>
    <t xml:space="preserve">energy</t>
  </si>
  <si>
    <t xml:space="preserve">exclusions</t>
  </si>
  <si>
    <t xml:space="preserve">H</t>
  </si>
  <si>
    <t xml:space="preserve">atom</t>
  </si>
  <si>
    <t xml:space="preserve">hydrogen</t>
  </si>
  <si>
    <t xml:space="preserve">amu</t>
  </si>
  <si>
    <t xml:space="preserve">nm</t>
  </si>
  <si>
    <t xml:space="preserve">kJ/mol</t>
  </si>
  <si>
    <t xml:space="preserve">body</t>
  </si>
  <si>
    <t xml:space="preserve">OW</t>
  </si>
  <si>
    <t xml:space="preserve">Water-Oxygen</t>
  </si>
  <si>
    <t xml:space="preserve">bond</t>
  </si>
  <si>
    <t xml:space="preserve">Na</t>
  </si>
  <si>
    <t xml:space="preserve">sodium chloride cation</t>
  </si>
  <si>
    <t xml:space="preserve">angle</t>
  </si>
  <si>
    <t xml:space="preserve">Cl</t>
  </si>
  <si>
    <t xml:space="preserve">sodium chloride anion</t>
  </si>
  <si>
    <t xml:space="preserve">dihedral</t>
  </si>
  <si>
    <t xml:space="preserve">C3</t>
  </si>
  <si>
    <t xml:space="preserve">PEG carbon with 3 H bonds</t>
  </si>
  <si>
    <t xml:space="preserve">constraint</t>
  </si>
  <si>
    <t xml:space="preserve">C2</t>
  </si>
  <si>
    <t xml:space="preserve">PEG carbon with 2 H bonds</t>
  </si>
  <si>
    <t xml:space="preserve">special_pair</t>
  </si>
  <si>
    <t xml:space="preserve">OP</t>
  </si>
  <si>
    <t xml:space="preserve">PEG oxygen</t>
  </si>
  <si>
    <t xml:space="preserve">HP</t>
  </si>
  <si>
    <t xml:space="preserve">PEG hydrogen</t>
  </si>
  <si>
    <t xml:space="preserve">param1</t>
  </si>
  <si>
    <t xml:space="preserve">param2</t>
  </si>
  <si>
    <t xml:space="preserve">numparameters</t>
  </si>
  <si>
    <t xml:space="preserve">name1</t>
  </si>
  <si>
    <t xml:space="preserve">name2</t>
  </si>
  <si>
    <t xml:space="preserve">combine1</t>
  </si>
  <si>
    <t xml:space="preserve">combine2</t>
  </si>
  <si>
    <t xml:space="preserve">has cutoff</t>
  </si>
  <si>
    <t xml:space="preserve">reference</t>
  </si>
  <si>
    <t xml:space="preserve">epsilon (kj/mol)</t>
  </si>
  <si>
    <t xml:space="preserve">LJ</t>
  </si>
  <si>
    <t xml:space="preserve">sigma</t>
  </si>
  <si>
    <t xml:space="preserve">epsilon</t>
  </si>
  <si>
    <t xml:space="preserve">geometric</t>
  </si>
  <si>
    <t xml:space="preserve">OPLS force field</t>
  </si>
  <si>
    <t xml:space="preserve">Amal Kanta Giri, Eckhard Spohr, 2017</t>
  </si>
  <si>
    <t xml:space="preserve">Fischer, Paschek, 2008</t>
  </si>
  <si>
    <t xml:space="preserve">modify</t>
  </si>
  <si>
    <t xml:space="preserve">k in kJ/nm^2, r0 in nm</t>
  </si>
  <si>
    <t xml:space="preserve">k (kJ/(mol*A^2))</t>
  </si>
  <si>
    <t xml:space="preserve">harmonic</t>
  </si>
  <si>
    <t xml:space="preserve">k</t>
  </si>
  <si>
    <t xml:space="preserve">r0</t>
  </si>
  <si>
    <t xml:space="preserve">OW-H</t>
  </si>
  <si>
    <t xml:space="preserve">Bonds only for visualization here.</t>
  </si>
  <si>
    <t xml:space="preserve">C2-C2</t>
  </si>
  <si>
    <t xml:space="preserve">hyperphysics</t>
  </si>
  <si>
    <t xml:space="preserve">C2-OP</t>
  </si>
  <si>
    <t xml:space="preserve">C3-OP</t>
  </si>
  <si>
    <t xml:space="preserve">C2-HP</t>
  </si>
  <si>
    <t xml:space="preserve">C3-HP</t>
  </si>
  <si>
    <t xml:space="preserve">k in eV/rad^2, t0 in rad</t>
  </si>
  <si>
    <t xml:space="preserve">k in kJ/mol rad^2, t0 in rad</t>
  </si>
  <si>
    <t xml:space="preserve">t0 (degrees)</t>
  </si>
  <si>
    <t xml:space="preserve">t0</t>
  </si>
  <si>
    <t xml:space="preserve">H-OW-H</t>
  </si>
  <si>
    <t xml:space="preserve">rigid</t>
  </si>
  <si>
    <t xml:space="preserve">Angle solely for building molecule.</t>
  </si>
  <si>
    <t xml:space="preserve">Jens Glaser</t>
  </si>
  <si>
    <t xml:space="preserve">C3-OP-C2</t>
  </si>
  <si>
    <t xml:space="preserve">C3-OP-C3</t>
  </si>
  <si>
    <t xml:space="preserve">C2-OP-C2</t>
  </si>
  <si>
    <t xml:space="preserve">OP-C2-C2</t>
  </si>
  <si>
    <t xml:space="preserve">OP-C3-HP</t>
  </si>
  <si>
    <t xml:space="preserve">C2-C2-HP</t>
  </si>
  <si>
    <t xml:space="preserve">HP-C2-HP</t>
  </si>
  <si>
    <t xml:space="preserve">HP-C3-HP</t>
  </si>
  <si>
    <t xml:space="preserve">OP-C2-HP</t>
  </si>
  <si>
    <t xml:space="preserve">param3</t>
  </si>
  <si>
    <t xml:space="preserve">param4</t>
  </si>
  <si>
    <t xml:space="preserve">name3</t>
  </si>
  <si>
    <t xml:space="preserve">name4</t>
  </si>
  <si>
    <t xml:space="preserve">k in kJ/mol</t>
  </si>
  <si>
    <t xml:space="preserve">group1</t>
  </si>
  <si>
    <t xml:space="preserve">group2</t>
  </si>
  <si>
    <t xml:space="preserve">group3</t>
  </si>
  <si>
    <t xml:space="preserve">group4</t>
  </si>
  <si>
    <t xml:space="preserve">k1 (kJ/mol)</t>
  </si>
  <si>
    <t xml:space="preserve">k2 (kJ/mol)</t>
  </si>
  <si>
    <t xml:space="preserve">k3 (kJ/mol)</t>
  </si>
  <si>
    <t xml:space="preserve">k4 (kJ/mol)</t>
  </si>
  <si>
    <t xml:space="preserve">opls</t>
  </si>
  <si>
    <t xml:space="preserve">k1</t>
  </si>
  <si>
    <t xml:space="preserve">k2</t>
  </si>
  <si>
    <t xml:space="preserve">k3</t>
  </si>
  <si>
    <t xml:space="preserve">k4</t>
  </si>
  <si>
    <t xml:space="preserve">OP-C2-C2-OP</t>
  </si>
  <si>
    <t xml:space="preserve">Anderson,Philip Michael, Thesis, 2004</t>
  </si>
  <si>
    <t xml:space="preserve">C2-OP-C2-C2</t>
  </si>
  <si>
    <t xml:space="preserve">C3/C2</t>
  </si>
  <si>
    <t xml:space="preserve">C2/C2</t>
  </si>
  <si>
    <t xml:space="preserve">HP-C2-C2-HP</t>
  </si>
  <si>
    <t xml:space="preserve">OP-C2-C2-HP</t>
  </si>
  <si>
    <t xml:space="preserve">C2-OP-C2-HP</t>
  </si>
  <si>
    <t xml:space="preserve">C3/C2/C2</t>
  </si>
  <si>
    <t xml:space="preserve">C2/C3/C2</t>
  </si>
  <si>
    <t xml:space="preserve">C3-OP-C3-HP</t>
  </si>
  <si>
    <t xml:space="preserve">C2-OP-C3-HP</t>
  </si>
  <si>
    <t xml:space="preserve">C3-OP-C2-HP</t>
  </si>
  <si>
    <t xml:space="preserve">C3-OP-C2-C2</t>
  </si>
  <si>
    <t xml:space="preserve">defined_by_potential</t>
  </si>
  <si>
    <t xml:space="preserve">alpha</t>
  </si>
  <si>
    <t xml:space="preserve">Coulomb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</si>
</sst>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2.8" zeroHeight="false" outlineLevelRow="0" outlineLevelCol="0"/>
  <cols>
    <col collapsed="false" customWidth="true" hidden="false" outlineLevel="0" max="1" min="1" style="1" width="8.21"/>
    <col collapsed="false" customWidth="true" hidden="false" outlineLevel="0" max="2" min="2" style="1" width="8.67"/>
    <col collapsed="false" customWidth="true" hidden="false" outlineLevel="0" max="3" min="3" style="1" width="23.76"/>
    <col collapsed="false" customWidth="true" hidden="false" outlineLevel="0" max="4" min="4" style="1" width="18.77"/>
    <col collapsed="false" customWidth="true" hidden="false" outlineLevel="0" max="5" min="5" style="1" width="8.21"/>
    <col collapsed="false" customWidth="true" hidden="false" outlineLevel="0" max="6" min="6" style="1" width="6.08"/>
    <col collapsed="false" customWidth="true" hidden="false" outlineLevel="0" max="10" min="7" style="1" width="8.21"/>
    <col collapsed="false" customWidth="true" hidden="false" outlineLevel="0" max="11" min="11" style="1" width="10.28"/>
    <col collapsed="false" customWidth="true" hidden="false" outlineLevel="0" max="1023" min="12" style="1" width="8.21"/>
    <col collapsed="false" customWidth="false" hidden="false" outlineLevel="0" max="1025" min="1024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2" t="s">
        <v>5</v>
      </c>
      <c r="H1" s="2" t="s">
        <v>6</v>
      </c>
      <c r="I1" s="2" t="s">
        <v>7</v>
      </c>
      <c r="K1" s="2" t="s">
        <v>8</v>
      </c>
    </row>
    <row r="2" customFormat="false" ht="12.8" hidden="false" customHeight="false" outlineLevel="0" collapsed="false">
      <c r="A2" s="4" t="s">
        <v>9</v>
      </c>
      <c r="B2" s="4" t="s">
        <v>10</v>
      </c>
      <c r="C2" s="4" t="s">
        <v>11</v>
      </c>
      <c r="D2" s="4" t="n">
        <v>1.007975</v>
      </c>
      <c r="E2" s="4" t="n">
        <v>0.417</v>
      </c>
      <c r="G2" s="1" t="s">
        <v>12</v>
      </c>
      <c r="H2" s="1" t="s">
        <v>13</v>
      </c>
      <c r="I2" s="1" t="s">
        <v>14</v>
      </c>
      <c r="K2" s="1" t="s">
        <v>15</v>
      </c>
    </row>
    <row r="3" customFormat="false" ht="12.8" hidden="false" customHeight="false" outlineLevel="0" collapsed="false">
      <c r="A3" s="4" t="s">
        <v>16</v>
      </c>
      <c r="B3" s="4" t="s">
        <v>10</v>
      </c>
      <c r="C3" s="4" t="s">
        <v>17</v>
      </c>
      <c r="D3" s="4" t="n">
        <v>15.9994</v>
      </c>
      <c r="E3" s="4" t="n">
        <v>-0.834</v>
      </c>
      <c r="K3" s="1" t="s">
        <v>18</v>
      </c>
    </row>
    <row r="4" customFormat="false" ht="12.8" hidden="false" customHeight="false" outlineLevel="0" collapsed="false">
      <c r="A4" s="4" t="s">
        <v>19</v>
      </c>
      <c r="B4" s="4" t="s">
        <v>10</v>
      </c>
      <c r="C4" s="4" t="s">
        <v>20</v>
      </c>
      <c r="D4" s="1" t="n">
        <v>22.989769</v>
      </c>
      <c r="E4" s="1" t="n">
        <v>1</v>
      </c>
      <c r="K4" s="1" t="s">
        <v>21</v>
      </c>
    </row>
    <row r="5" customFormat="false" ht="12.8" hidden="false" customHeight="false" outlineLevel="0" collapsed="false">
      <c r="A5" s="4" t="s">
        <v>22</v>
      </c>
      <c r="B5" s="4" t="s">
        <v>10</v>
      </c>
      <c r="C5" s="4" t="s">
        <v>23</v>
      </c>
      <c r="D5" s="1" t="n">
        <v>35.453</v>
      </c>
      <c r="E5" s="1" t="n">
        <v>-1</v>
      </c>
      <c r="K5" s="1" t="s">
        <v>24</v>
      </c>
    </row>
    <row r="6" customFormat="false" ht="12.8" hidden="false" customHeight="false" outlineLevel="0" collapsed="false">
      <c r="A6" s="4" t="s">
        <v>25</v>
      </c>
      <c r="B6" s="4" t="s">
        <v>10</v>
      </c>
      <c r="C6" s="4" t="s">
        <v>26</v>
      </c>
      <c r="D6" s="1" t="n">
        <v>12.0107</v>
      </c>
      <c r="E6" s="1" t="n">
        <v>0.11</v>
      </c>
      <c r="K6" s="1" t="s">
        <v>27</v>
      </c>
    </row>
    <row r="7" customFormat="false" ht="12.8" hidden="false" customHeight="false" outlineLevel="0" collapsed="false">
      <c r="A7" s="4" t="s">
        <v>28</v>
      </c>
      <c r="B7" s="4" t="s">
        <v>10</v>
      </c>
      <c r="C7" s="4" t="s">
        <v>29</v>
      </c>
      <c r="D7" s="1" t="n">
        <v>12.0107</v>
      </c>
      <c r="E7" s="1" t="n">
        <v>0.14</v>
      </c>
      <c r="K7" s="1" t="s">
        <v>30</v>
      </c>
    </row>
    <row r="8" customFormat="false" ht="12.8" hidden="false" customHeight="false" outlineLevel="0" collapsed="false">
      <c r="A8" s="4" t="s">
        <v>31</v>
      </c>
      <c r="B8" s="4" t="s">
        <v>10</v>
      </c>
      <c r="C8" s="4" t="s">
        <v>32</v>
      </c>
      <c r="D8" s="1" t="n">
        <v>15.9994</v>
      </c>
      <c r="E8" s="1" t="n">
        <v>-0.4</v>
      </c>
    </row>
    <row r="9" customFormat="false" ht="12.8" hidden="false" customHeight="false" outlineLevel="0" collapsed="false">
      <c r="A9" s="4" t="s">
        <v>33</v>
      </c>
      <c r="B9" s="4" t="s">
        <v>10</v>
      </c>
      <c r="C9" s="4" t="s">
        <v>34</v>
      </c>
      <c r="D9" s="1" t="n">
        <v>1.007975</v>
      </c>
      <c r="E9" s="1" t="n">
        <v>0.03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04"/>
    <col collapsed="false" customWidth="true" hidden="false" outlineLevel="0" max="2" min="2" style="1" width="7.92"/>
    <col collapsed="false" customWidth="true" hidden="false" outlineLevel="0" max="4" min="3" style="1" width="8.21"/>
    <col collapsed="false" customWidth="true" hidden="false" outlineLevel="0" max="5" min="5" style="1" width="14.03"/>
    <col collapsed="false" customWidth="true" hidden="false" outlineLevel="0" max="6" min="6" style="1" width="6.81"/>
    <col collapsed="false" customWidth="true" hidden="false" outlineLevel="0" max="7" min="7" style="1" width="6.94"/>
    <col collapsed="false" customWidth="true" hidden="false" outlineLevel="0" max="8" min="8" style="1" width="8.61"/>
    <col collapsed="false" customWidth="true" hidden="false" outlineLevel="0" max="9" min="9" style="1" width="8.89"/>
    <col collapsed="false" customWidth="true" hidden="false" outlineLevel="0" max="10" min="10" style="1" width="15.53"/>
    <col collapsed="false" customWidth="true" hidden="false" outlineLevel="0" max="11" min="11" style="1" width="9.86"/>
    <col collapsed="false" customWidth="true" hidden="false" outlineLevel="0" max="12" min="12" style="1" width="31.4"/>
    <col collapsed="false" customWidth="true" hidden="false" outlineLevel="0" max="14" min="13" style="1" width="8.21"/>
    <col collapsed="false" customWidth="true" hidden="false" outlineLevel="0" max="15" min="15" style="1" width="15.95"/>
    <col collapsed="false" customWidth="true" hidden="false" outlineLevel="0" max="1025" min="16" style="1" width="8.2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3" t="s">
        <v>42</v>
      </c>
      <c r="K1" s="3"/>
      <c r="L1" s="2" t="s">
        <v>43</v>
      </c>
      <c r="O1" s="2" t="s">
        <v>44</v>
      </c>
      <c r="AMG1" s="3"/>
      <c r="AMH1" s="3"/>
      <c r="AMI1" s="3"/>
      <c r="AMJ1" s="3"/>
    </row>
    <row r="2" customFormat="false" ht="12.8" hidden="false" customHeight="false" outlineLevel="0" collapsed="false">
      <c r="A2" s="4" t="s">
        <v>45</v>
      </c>
      <c r="B2" s="4" t="s">
        <v>45</v>
      </c>
      <c r="C2" s="4" t="s">
        <v>6</v>
      </c>
      <c r="D2" s="4" t="s">
        <v>7</v>
      </c>
      <c r="E2" s="4" t="n">
        <v>2</v>
      </c>
      <c r="F2" s="4" t="s">
        <v>46</v>
      </c>
      <c r="G2" s="4" t="s">
        <v>47</v>
      </c>
      <c r="H2" s="4" t="s">
        <v>48</v>
      </c>
      <c r="I2" s="4" t="s">
        <v>48</v>
      </c>
      <c r="J2" s="1" t="n">
        <v>1</v>
      </c>
      <c r="L2" s="4"/>
      <c r="O2" s="4"/>
    </row>
    <row r="3" customFormat="false" ht="12.8" hidden="false" customHeight="false" outlineLevel="0" collapsed="false">
      <c r="A3" s="1" t="s">
        <v>9</v>
      </c>
      <c r="B3" s="1" t="s">
        <v>45</v>
      </c>
      <c r="C3" s="1" t="n">
        <v>0</v>
      </c>
      <c r="D3" s="1" t="n">
        <v>0</v>
      </c>
      <c r="L3" s="4" t="s">
        <v>49</v>
      </c>
      <c r="O3" s="1" t="n">
        <v>0</v>
      </c>
    </row>
    <row r="4" customFormat="false" ht="12.8" hidden="false" customHeight="false" outlineLevel="0" collapsed="false">
      <c r="A4" s="1" t="s">
        <v>16</v>
      </c>
      <c r="B4" s="1" t="s">
        <v>45</v>
      </c>
      <c r="C4" s="1" t="n">
        <v>0.31507</v>
      </c>
      <c r="D4" s="4" t="n">
        <v>0.6363864</v>
      </c>
      <c r="E4" s="4"/>
      <c r="F4" s="4"/>
      <c r="G4" s="4"/>
      <c r="H4" s="4"/>
      <c r="I4" s="4"/>
      <c r="J4" s="4"/>
      <c r="K4" s="4"/>
      <c r="L4" s="4" t="s">
        <v>49</v>
      </c>
      <c r="O4" s="1" t="n">
        <v>0.65</v>
      </c>
    </row>
    <row r="5" customFormat="false" ht="12.8" hidden="false" customHeight="false" outlineLevel="0" collapsed="false">
      <c r="A5" s="1" t="s">
        <v>19</v>
      </c>
      <c r="B5" s="1" t="s">
        <v>45</v>
      </c>
      <c r="C5" s="1" t="n">
        <v>0.33304</v>
      </c>
      <c r="D5" s="1" t="n">
        <v>0.0117152</v>
      </c>
      <c r="L5" s="1" t="s">
        <v>50</v>
      </c>
      <c r="O5" s="1" t="n">
        <v>0.0117152</v>
      </c>
    </row>
    <row r="6" customFormat="false" ht="12.8" hidden="false" customHeight="false" outlineLevel="0" collapsed="false">
      <c r="A6" s="1" t="s">
        <v>22</v>
      </c>
      <c r="B6" s="1" t="s">
        <v>45</v>
      </c>
      <c r="C6" s="1" t="n">
        <v>0.44172</v>
      </c>
      <c r="D6" s="1" t="n">
        <v>0.4928752</v>
      </c>
      <c r="L6" s="1" t="s">
        <v>50</v>
      </c>
      <c r="O6" s="1" t="n">
        <v>0.4928752</v>
      </c>
    </row>
    <row r="7" customFormat="false" ht="12.8" hidden="false" customHeight="false" outlineLevel="0" collapsed="false">
      <c r="A7" s="1" t="s">
        <v>25</v>
      </c>
      <c r="B7" s="1" t="s">
        <v>45</v>
      </c>
      <c r="C7" s="1" t="n">
        <v>0.35</v>
      </c>
      <c r="D7" s="4" t="n">
        <v>0.276144</v>
      </c>
      <c r="E7" s="4"/>
      <c r="F7" s="4"/>
      <c r="G7" s="4"/>
      <c r="H7" s="4"/>
      <c r="I7" s="4"/>
      <c r="J7" s="4"/>
      <c r="K7" s="4"/>
      <c r="L7" s="1" t="s">
        <v>51</v>
      </c>
      <c r="O7" s="1" t="n">
        <v>0.276144</v>
      </c>
    </row>
    <row r="8" customFormat="false" ht="12.8" hidden="false" customHeight="false" outlineLevel="0" collapsed="false">
      <c r="A8" s="1" t="s">
        <v>28</v>
      </c>
      <c r="B8" s="1" t="s">
        <v>45</v>
      </c>
      <c r="C8" s="1" t="n">
        <v>0.35</v>
      </c>
      <c r="D8" s="1" t="n">
        <v>0.276144</v>
      </c>
      <c r="L8" s="4" t="s">
        <v>51</v>
      </c>
      <c r="O8" s="1" t="n">
        <v>0.276144</v>
      </c>
    </row>
    <row r="9" customFormat="false" ht="12.8" hidden="false" customHeight="false" outlineLevel="0" collapsed="false">
      <c r="A9" s="1" t="s">
        <v>31</v>
      </c>
      <c r="B9" s="1" t="s">
        <v>45</v>
      </c>
      <c r="C9" s="1" t="n">
        <v>0.29</v>
      </c>
      <c r="D9" s="1" t="n">
        <v>0.5857572295</v>
      </c>
      <c r="L9" s="4" t="s">
        <v>51</v>
      </c>
      <c r="O9" s="1" t="n">
        <v>0.5857572295</v>
      </c>
    </row>
    <row r="10" customFormat="false" ht="12.8" hidden="false" customHeight="false" outlineLevel="0" collapsed="false">
      <c r="A10" s="1" t="s">
        <v>33</v>
      </c>
      <c r="B10" s="1" t="s">
        <v>45</v>
      </c>
      <c r="C10" s="1" t="n">
        <v>0.25</v>
      </c>
      <c r="D10" s="1" t="n">
        <v>0.125549101</v>
      </c>
      <c r="L10" s="4" t="s">
        <v>51</v>
      </c>
      <c r="O10" s="1" t="n">
        <v>0.125549101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true" hidden="false" outlineLevel="0" max="1" min="1" style="1" width="8.52"/>
    <col collapsed="false" customWidth="true" hidden="false" outlineLevel="0" max="2" min="2" style="1" width="8.21"/>
    <col collapsed="false" customWidth="true" hidden="false" outlineLevel="0" max="3" min="3" style="1" width="10.12"/>
    <col collapsed="false" customWidth="true" hidden="false" outlineLevel="0" max="4" min="4" style="1" width="8.21"/>
    <col collapsed="false" customWidth="true" hidden="false" outlineLevel="0" max="5" min="5" style="1" width="13.47"/>
    <col collapsed="false" customWidth="true" hidden="false" outlineLevel="0" max="6" min="6" style="1" width="8.33"/>
    <col collapsed="false" customWidth="true" hidden="false" outlineLevel="0" max="7" min="7" style="1" width="8.19"/>
    <col collapsed="false" customWidth="false" hidden="false" outlineLevel="0" max="10" min="8" style="1" width="11.53"/>
    <col collapsed="false" customWidth="true" hidden="false" outlineLevel="0" max="11" min="11" style="1" width="8.21"/>
    <col collapsed="false" customWidth="true" hidden="false" outlineLevel="0" max="12" min="12" style="1" width="23.48"/>
    <col collapsed="false" customWidth="true" hidden="false" outlineLevel="0" max="13" min="13" style="1" width="9.86"/>
    <col collapsed="false" customWidth="true" hidden="false" outlineLevel="0" max="1025" min="14" style="1" width="8.2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42</v>
      </c>
      <c r="J1" s="2" t="s">
        <v>43</v>
      </c>
      <c r="K1" s="2" t="s">
        <v>52</v>
      </c>
      <c r="L1" s="2" t="s">
        <v>53</v>
      </c>
      <c r="M1" s="2" t="s">
        <v>54</v>
      </c>
    </row>
    <row r="2" customFormat="false" ht="12.8" hidden="false" customHeight="false" outlineLevel="0" collapsed="false">
      <c r="A2" s="4" t="s">
        <v>55</v>
      </c>
      <c r="B2" s="4" t="s">
        <v>55</v>
      </c>
      <c r="C2" s="4" t="s">
        <v>18</v>
      </c>
      <c r="D2" s="4" t="s">
        <v>6</v>
      </c>
      <c r="E2" s="4" t="n">
        <v>2</v>
      </c>
      <c r="F2" s="4" t="s">
        <v>56</v>
      </c>
      <c r="G2" s="4" t="s">
        <v>57</v>
      </c>
      <c r="H2" s="1" t="n">
        <v>0</v>
      </c>
      <c r="J2" s="4"/>
      <c r="K2" s="4"/>
      <c r="L2" s="4"/>
      <c r="M2" s="4"/>
    </row>
    <row r="3" customFormat="false" ht="12.8" hidden="false" customHeight="false" outlineLevel="0" collapsed="false">
      <c r="A3" s="1" t="s">
        <v>58</v>
      </c>
      <c r="B3" s="1" t="s">
        <v>55</v>
      </c>
      <c r="C3" s="1" t="n">
        <v>0</v>
      </c>
      <c r="D3" s="1" t="n">
        <v>0.09572</v>
      </c>
      <c r="K3" s="1" t="n">
        <v>0</v>
      </c>
      <c r="L3" s="1" t="s">
        <v>59</v>
      </c>
      <c r="M3" s="1" t="n">
        <v>0</v>
      </c>
    </row>
    <row r="4" customFormat="false" ht="12.8" hidden="false" customHeight="false" outlineLevel="0" collapsed="false">
      <c r="A4" s="1" t="s">
        <v>60</v>
      </c>
      <c r="B4" s="1" t="s">
        <v>55</v>
      </c>
      <c r="C4" s="1" t="n">
        <v>224262.4</v>
      </c>
      <c r="D4" s="1" t="n">
        <v>0.1529</v>
      </c>
      <c r="J4" s="1" t="s">
        <v>61</v>
      </c>
      <c r="K4" s="1" t="n">
        <v>0</v>
      </c>
      <c r="M4" s="1" t="n">
        <v>2244.1</v>
      </c>
    </row>
    <row r="5" customFormat="false" ht="12.8" hidden="false" customHeight="false" outlineLevel="0" collapsed="false">
      <c r="A5" s="1" t="s">
        <v>62</v>
      </c>
      <c r="B5" s="1" t="s">
        <v>55</v>
      </c>
      <c r="C5" s="1" t="n">
        <v>267776</v>
      </c>
      <c r="D5" s="1" t="n">
        <v>0.141</v>
      </c>
      <c r="K5" s="1" t="n">
        <v>0</v>
      </c>
      <c r="M5" s="1" t="n">
        <v>2679.6</v>
      </c>
    </row>
    <row r="6" customFormat="false" ht="12.8" hidden="false" customHeight="false" outlineLevel="0" collapsed="false">
      <c r="A6" s="1" t="s">
        <v>63</v>
      </c>
      <c r="B6" s="1" t="s">
        <v>55</v>
      </c>
      <c r="C6" s="1" t="n">
        <v>267776</v>
      </c>
      <c r="D6" s="1" t="n">
        <v>0.141</v>
      </c>
      <c r="K6" s="1" t="n">
        <v>0</v>
      </c>
      <c r="M6" s="1" t="n">
        <v>2679.6</v>
      </c>
    </row>
    <row r="7" customFormat="false" ht="12.8" hidden="false" customHeight="false" outlineLevel="0" collapsed="false">
      <c r="A7" s="1" t="s">
        <v>64</v>
      </c>
      <c r="B7" s="1" t="s">
        <v>55</v>
      </c>
      <c r="C7" s="1" t="n">
        <v>0</v>
      </c>
      <c r="D7" s="1" t="n">
        <v>0.109</v>
      </c>
      <c r="K7" s="1" t="n">
        <v>0</v>
      </c>
      <c r="M7" s="1" t="n">
        <v>0</v>
      </c>
    </row>
    <row r="8" customFormat="false" ht="12.8" hidden="false" customHeight="false" outlineLevel="0" collapsed="false">
      <c r="A8" s="1" t="s">
        <v>65</v>
      </c>
      <c r="B8" s="1" t="s">
        <v>55</v>
      </c>
      <c r="C8" s="1" t="n">
        <v>0</v>
      </c>
      <c r="D8" s="1" t="n">
        <v>0.109</v>
      </c>
      <c r="K8" s="1" t="n">
        <v>0</v>
      </c>
      <c r="M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M3" activeCellId="0" sqref="M3"/>
    </sheetView>
  </sheetViews>
  <sheetFormatPr defaultRowHeight="12.8" zeroHeight="false" outlineLevelRow="0" outlineLevelCol="0"/>
  <cols>
    <col collapsed="false" customWidth="true" hidden="false" outlineLevel="0" max="1" min="1" style="1" width="15.27"/>
    <col collapsed="false" customWidth="true" hidden="false" outlineLevel="0" max="2" min="2" style="1" width="8.21"/>
    <col collapsed="false" customWidth="true" hidden="false" outlineLevel="0" max="3" min="3" style="1" width="13.06"/>
    <col collapsed="false" customWidth="true" hidden="false" outlineLevel="0" max="4" min="4" style="1" width="8.21"/>
    <col collapsed="false" customWidth="true" hidden="false" outlineLevel="0" max="5" min="5" style="1" width="14.03"/>
    <col collapsed="false" customWidth="true" hidden="false" outlineLevel="0" max="7" min="6" style="1" width="6.94"/>
    <col collapsed="false" customWidth="true" hidden="false" outlineLevel="0" max="8" min="8" style="1" width="13.06"/>
    <col collapsed="false" customWidth="true" hidden="false" outlineLevel="0" max="9" min="9" style="1" width="12.78"/>
    <col collapsed="false" customWidth="true" hidden="false" outlineLevel="0" max="10" min="10" style="1" width="21.39"/>
    <col collapsed="false" customWidth="true" hidden="false" outlineLevel="0" max="11" min="11" style="1" width="22.51"/>
    <col collapsed="false" customWidth="true" hidden="false" outlineLevel="0" max="12" min="12" style="1" width="11.11"/>
    <col collapsed="false" customWidth="true" hidden="false" outlineLevel="0" max="13" min="13" style="1" width="16.26"/>
    <col collapsed="false" customWidth="true" hidden="false" outlineLevel="0" max="1025" min="14" style="1" width="8.2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42</v>
      </c>
      <c r="J1" s="2" t="s">
        <v>66</v>
      </c>
      <c r="K1" s="2" t="s">
        <v>67</v>
      </c>
      <c r="L1" s="2" t="s">
        <v>43</v>
      </c>
      <c r="M1" s="2" t="s">
        <v>68</v>
      </c>
    </row>
    <row r="2" customFormat="false" ht="12.8" hidden="false" customHeight="false" outlineLevel="0" collapsed="false">
      <c r="A2" s="4" t="s">
        <v>55</v>
      </c>
      <c r="B2" s="4" t="s">
        <v>55</v>
      </c>
      <c r="C2" s="4" t="s">
        <v>7</v>
      </c>
      <c r="D2" s="4" t="s">
        <v>21</v>
      </c>
      <c r="E2" s="4" t="n">
        <v>2</v>
      </c>
      <c r="F2" s="4" t="s">
        <v>56</v>
      </c>
      <c r="G2" s="4" t="s">
        <v>69</v>
      </c>
      <c r="H2" s="4" t="n">
        <v>0</v>
      </c>
      <c r="I2" s="4"/>
      <c r="J2" s="4"/>
      <c r="K2" s="4"/>
      <c r="L2" s="4"/>
      <c r="M2" s="4"/>
    </row>
    <row r="3" customFormat="false" ht="12.8" hidden="false" customHeight="false" outlineLevel="0" collapsed="false">
      <c r="A3" s="1" t="s">
        <v>70</v>
      </c>
      <c r="B3" s="1" t="s">
        <v>55</v>
      </c>
      <c r="C3" s="1" t="s">
        <v>71</v>
      </c>
      <c r="D3" s="1" t="n">
        <f aca="false">(M3*3.1415)/180</f>
        <v>1.82416433333333</v>
      </c>
      <c r="E3" s="4"/>
      <c r="F3" s="4"/>
      <c r="G3" s="4"/>
      <c r="H3" s="4"/>
      <c r="I3" s="4"/>
      <c r="J3" s="4"/>
      <c r="K3" s="1" t="s">
        <v>72</v>
      </c>
      <c r="L3" s="1" t="s">
        <v>73</v>
      </c>
      <c r="M3" s="1" t="n">
        <v>104.52</v>
      </c>
    </row>
    <row r="4" customFormat="false" ht="12.8" hidden="false" customHeight="false" outlineLevel="0" collapsed="false">
      <c r="A4" s="1" t="s">
        <v>74</v>
      </c>
      <c r="B4" s="1" t="s">
        <v>55</v>
      </c>
      <c r="C4" s="1" t="n">
        <v>501.22</v>
      </c>
      <c r="D4" s="1" t="n">
        <f aca="false">(M4*3.1415)/180</f>
        <v>1.91107916666667</v>
      </c>
      <c r="M4" s="1" t="n">
        <v>109.5</v>
      </c>
    </row>
    <row r="5" customFormat="false" ht="12.8" hidden="false" customHeight="false" outlineLevel="0" collapsed="false">
      <c r="A5" s="1" t="s">
        <v>75</v>
      </c>
      <c r="B5" s="1" t="s">
        <v>55</v>
      </c>
      <c r="C5" s="1" t="n">
        <v>501.22</v>
      </c>
      <c r="D5" s="1" t="n">
        <f aca="false">(M5*3.1415)/180</f>
        <v>1.91107916666667</v>
      </c>
      <c r="M5" s="1" t="n">
        <v>109.5</v>
      </c>
    </row>
    <row r="6" customFormat="false" ht="12.8" hidden="false" customHeight="false" outlineLevel="0" collapsed="false">
      <c r="A6" s="1" t="s">
        <v>76</v>
      </c>
      <c r="B6" s="1" t="s">
        <v>55</v>
      </c>
      <c r="C6" s="1" t="n">
        <v>501.22</v>
      </c>
      <c r="D6" s="1" t="n">
        <f aca="false">(M6*3.1415)/180</f>
        <v>1.91107916666667</v>
      </c>
      <c r="M6" s="1" t="n">
        <v>109.5</v>
      </c>
    </row>
    <row r="7" customFormat="false" ht="12.8" hidden="false" customHeight="false" outlineLevel="0" collapsed="false">
      <c r="A7" s="1" t="s">
        <v>77</v>
      </c>
      <c r="B7" s="1" t="s">
        <v>55</v>
      </c>
      <c r="C7" s="1" t="n">
        <v>418.68</v>
      </c>
      <c r="D7" s="1" t="n">
        <f aca="false">(M7*3.1415)/180</f>
        <v>1.91107916666667</v>
      </c>
      <c r="M7" s="1" t="n">
        <v>109.5</v>
      </c>
    </row>
    <row r="8" customFormat="false" ht="12.8" hidden="false" customHeight="false" outlineLevel="0" collapsed="false">
      <c r="A8" s="1" t="s">
        <v>78</v>
      </c>
      <c r="B8" s="1" t="s">
        <v>55</v>
      </c>
      <c r="C8" s="1" t="n">
        <v>293.8</v>
      </c>
      <c r="D8" s="1" t="n">
        <f aca="false">(M8*3.1415)/180</f>
        <v>1.91107916666667</v>
      </c>
      <c r="M8" s="1" t="n">
        <v>109.5</v>
      </c>
    </row>
    <row r="9" customFormat="false" ht="12.8" hidden="false" customHeight="false" outlineLevel="0" collapsed="false">
      <c r="A9" s="1" t="s">
        <v>79</v>
      </c>
      <c r="B9" s="1" t="s">
        <v>55</v>
      </c>
      <c r="C9" s="1" t="n">
        <v>313.26</v>
      </c>
      <c r="D9" s="1" t="n">
        <f aca="false">(M9*3.1415)/180</f>
        <v>1.9320225</v>
      </c>
      <c r="M9" s="1" t="n">
        <v>110.7</v>
      </c>
    </row>
    <row r="10" customFormat="false" ht="12.8" hidden="false" customHeight="false" outlineLevel="0" collapsed="false">
      <c r="A10" s="1" t="s">
        <v>80</v>
      </c>
      <c r="B10" s="1" t="s">
        <v>55</v>
      </c>
      <c r="C10" s="1" t="n">
        <v>276.144</v>
      </c>
      <c r="D10" s="1" t="n">
        <f aca="false">(M10*3.1415)/180</f>
        <v>1.88140944444444</v>
      </c>
      <c r="M10" s="1" t="n">
        <v>107.8</v>
      </c>
    </row>
    <row r="11" customFormat="false" ht="12.8" hidden="false" customHeight="false" outlineLevel="0" collapsed="false">
      <c r="A11" s="1" t="s">
        <v>81</v>
      </c>
      <c r="B11" s="1" t="s">
        <v>55</v>
      </c>
      <c r="C11" s="1" t="n">
        <v>276.144</v>
      </c>
      <c r="D11" s="1" t="n">
        <f aca="false">(M11*3.1415)/180</f>
        <v>1.90985747222222</v>
      </c>
      <c r="M11" s="1" t="n">
        <v>109.43</v>
      </c>
    </row>
    <row r="12" customFormat="false" ht="12.8" hidden="false" customHeight="false" outlineLevel="0" collapsed="false">
      <c r="A12" s="1" t="s">
        <v>82</v>
      </c>
      <c r="B12" s="1" t="s">
        <v>55</v>
      </c>
      <c r="C12" s="1" t="n">
        <v>293.8</v>
      </c>
      <c r="D12" s="1" t="n">
        <f aca="false">(M12*3.1415)/180</f>
        <v>1.91107916666667</v>
      </c>
      <c r="M12" s="1" t="n">
        <v>109.5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RowHeight="12.8" zeroHeight="false" outlineLevelRow="0" outlineLevelCol="0"/>
  <cols>
    <col collapsed="false" customWidth="true" hidden="false" outlineLevel="0" max="1" min="1" style="1" width="15.95"/>
    <col collapsed="false" customWidth="true" hidden="false" outlineLevel="0" max="2" min="2" style="1" width="8.75"/>
    <col collapsed="false" customWidth="true" hidden="false" outlineLevel="0" max="3" min="3" style="1" width="7.92"/>
    <col collapsed="false" customWidth="true" hidden="false" outlineLevel="0" max="4" min="4" style="1" width="7.22"/>
    <col collapsed="false" customWidth="true" hidden="false" outlineLevel="0" max="5" min="5" style="1" width="8.61"/>
    <col collapsed="false" customWidth="true" hidden="false" outlineLevel="0" max="6" min="6" style="1" width="9.72"/>
    <col collapsed="false" customWidth="true" hidden="false" outlineLevel="0" max="7" min="7" style="1" width="14.31"/>
    <col collapsed="false" customWidth="true" hidden="false" outlineLevel="0" max="8" min="8" style="1" width="8.75"/>
    <col collapsed="false" customWidth="true" hidden="false" outlineLevel="0" max="9" min="9" style="1" width="7.8"/>
    <col collapsed="false" customWidth="true" hidden="false" outlineLevel="0" max="10" min="10" style="1" width="8.06"/>
    <col collapsed="false" customWidth="true" hidden="false" outlineLevel="0" max="11" min="11" style="1" width="7.22"/>
    <col collapsed="false" customWidth="true" hidden="false" outlineLevel="0" max="13" min="12" style="1" width="12.22"/>
    <col collapsed="false" customWidth="true" hidden="false" outlineLevel="0" max="14" min="14" style="1" width="21.82"/>
    <col collapsed="false" customWidth="true" hidden="false" outlineLevel="0" max="15" min="15" style="1" width="10.58"/>
    <col collapsed="false" customWidth="true" hidden="false" outlineLevel="0" max="24" min="16" style="1" width="8.21"/>
    <col collapsed="false" customWidth="true" hidden="false" outlineLevel="0" max="25" min="25" style="1" width="18.34"/>
    <col collapsed="false" customWidth="true" hidden="false" outlineLevel="0" max="26" min="26" style="1" width="15.56"/>
    <col collapsed="false" customWidth="true" hidden="false" outlineLevel="0" max="27" min="27" style="1" width="13.36"/>
    <col collapsed="false" customWidth="true" hidden="false" outlineLevel="0" max="28" min="28" style="1" width="17.64"/>
    <col collapsed="false" customWidth="true" hidden="false" outlineLevel="0" max="1021" min="29" style="1" width="8.21"/>
    <col collapsed="false" customWidth="false" hidden="false" outlineLevel="0" max="1025" min="1022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35</v>
      </c>
      <c r="D1" s="2" t="s">
        <v>36</v>
      </c>
      <c r="E1" s="2" t="s">
        <v>83</v>
      </c>
      <c r="F1" s="2" t="s">
        <v>84</v>
      </c>
      <c r="G1" s="2" t="s">
        <v>37</v>
      </c>
      <c r="H1" s="2" t="s">
        <v>38</v>
      </c>
      <c r="I1" s="2" t="s">
        <v>39</v>
      </c>
      <c r="J1" s="2" t="s">
        <v>85</v>
      </c>
      <c r="K1" s="2" t="s">
        <v>86</v>
      </c>
      <c r="L1" s="2" t="s">
        <v>42</v>
      </c>
      <c r="N1" s="2" t="s">
        <v>87</v>
      </c>
      <c r="O1" s="2" t="s">
        <v>43</v>
      </c>
      <c r="U1" s="2" t="s">
        <v>88</v>
      </c>
      <c r="V1" s="2" t="s">
        <v>89</v>
      </c>
      <c r="W1" s="2" t="s">
        <v>90</v>
      </c>
      <c r="X1" s="2" t="s">
        <v>91</v>
      </c>
      <c r="Y1" s="2" t="s">
        <v>92</v>
      </c>
      <c r="Z1" s="2" t="s">
        <v>93</v>
      </c>
      <c r="AA1" s="2" t="s">
        <v>94</v>
      </c>
      <c r="AB1" s="2" t="s">
        <v>95</v>
      </c>
      <c r="AMJ1" s="3"/>
    </row>
    <row r="2" s="4" customFormat="true" ht="12.8" hidden="false" customHeight="false" outlineLevel="0" collapsed="false">
      <c r="A2" s="4" t="s">
        <v>96</v>
      </c>
      <c r="B2" s="4" t="s">
        <v>96</v>
      </c>
      <c r="C2" s="4" t="s">
        <v>7</v>
      </c>
      <c r="D2" s="4" t="s">
        <v>7</v>
      </c>
      <c r="E2" s="4" t="s">
        <v>7</v>
      </c>
      <c r="F2" s="4" t="s">
        <v>7</v>
      </c>
      <c r="G2" s="4" t="n">
        <v>4</v>
      </c>
      <c r="H2" s="4" t="s">
        <v>97</v>
      </c>
      <c r="I2" s="4" t="s">
        <v>98</v>
      </c>
      <c r="J2" s="4" t="s">
        <v>99</v>
      </c>
      <c r="K2" s="4" t="s">
        <v>100</v>
      </c>
      <c r="L2" s="4" t="n">
        <v>0</v>
      </c>
      <c r="AMH2" s="1"/>
      <c r="AMI2" s="1"/>
      <c r="AMJ2" s="1"/>
    </row>
    <row r="3" customFormat="false" ht="12.8" hidden="false" customHeight="false" outlineLevel="0" collapsed="false">
      <c r="A3" s="1" t="s">
        <v>101</v>
      </c>
      <c r="B3" s="1" t="s">
        <v>96</v>
      </c>
      <c r="C3" s="4" t="n">
        <f aca="false">Y3*2</f>
        <v>-2.3012</v>
      </c>
      <c r="D3" s="1" t="n">
        <f aca="false">Z3*2</f>
        <v>0</v>
      </c>
      <c r="E3" s="1" t="n">
        <f aca="false">AA3*2</f>
        <v>0</v>
      </c>
      <c r="F3" s="1" t="n">
        <f aca="false">AB3*2</f>
        <v>0</v>
      </c>
      <c r="O3" s="4" t="s">
        <v>102</v>
      </c>
      <c r="U3" s="1" t="s">
        <v>31</v>
      </c>
      <c r="V3" s="1" t="s">
        <v>28</v>
      </c>
      <c r="W3" s="1" t="s">
        <v>28</v>
      </c>
      <c r="X3" s="1" t="s">
        <v>31</v>
      </c>
      <c r="Y3" s="4" t="n">
        <v>-1.1506</v>
      </c>
      <c r="Z3" s="1" t="n">
        <v>0</v>
      </c>
      <c r="AA3" s="1" t="n">
        <v>0</v>
      </c>
      <c r="AB3" s="1" t="n">
        <v>0</v>
      </c>
    </row>
    <row r="4" customFormat="false" ht="12.8" hidden="false" customHeight="false" outlineLevel="0" collapsed="false">
      <c r="A4" s="1" t="s">
        <v>103</v>
      </c>
      <c r="B4" s="1" t="s">
        <v>96</v>
      </c>
      <c r="C4" s="4" t="n">
        <f aca="false">Y4*2</f>
        <v>2.7196</v>
      </c>
      <c r="D4" s="1" t="n">
        <f aca="false">Z4*2</f>
        <v>-1.046</v>
      </c>
      <c r="E4" s="1" t="n">
        <f aca="false">AA4*2</f>
        <v>2.80328</v>
      </c>
      <c r="F4" s="1" t="n">
        <f aca="false">AB4*2</f>
        <v>0</v>
      </c>
      <c r="O4" s="4" t="s">
        <v>102</v>
      </c>
      <c r="U4" s="1" t="s">
        <v>104</v>
      </c>
      <c r="V4" s="1" t="s">
        <v>31</v>
      </c>
      <c r="W4" s="1" t="s">
        <v>105</v>
      </c>
      <c r="X4" s="1" t="s">
        <v>28</v>
      </c>
      <c r="Y4" s="4" t="n">
        <v>1.3598</v>
      </c>
      <c r="Z4" s="1" t="n">
        <v>-0.523</v>
      </c>
      <c r="AA4" s="1" t="n">
        <v>1.40164</v>
      </c>
      <c r="AB4" s="1" t="n">
        <v>0</v>
      </c>
    </row>
    <row r="5" customFormat="false" ht="12.8" hidden="false" customHeight="false" outlineLevel="0" collapsed="false">
      <c r="A5" s="1" t="s">
        <v>106</v>
      </c>
      <c r="B5" s="1" t="s">
        <v>96</v>
      </c>
      <c r="C5" s="4" t="n">
        <v>0</v>
      </c>
      <c r="D5" s="4" t="n">
        <v>0</v>
      </c>
      <c r="E5" s="4" t="n">
        <f aca="false">AA5*2</f>
        <v>1.2552</v>
      </c>
      <c r="F5" s="4" t="n">
        <v>0</v>
      </c>
      <c r="G5" s="4"/>
      <c r="H5" s="4"/>
      <c r="I5" s="4"/>
      <c r="J5" s="4"/>
      <c r="K5" s="4"/>
      <c r="L5" s="4"/>
      <c r="M5" s="4"/>
      <c r="O5" s="1" t="s">
        <v>51</v>
      </c>
      <c r="U5" s="1" t="s">
        <v>33</v>
      </c>
      <c r="V5" s="1" t="s">
        <v>28</v>
      </c>
      <c r="W5" s="1" t="s">
        <v>28</v>
      </c>
      <c r="X5" s="1" t="s">
        <v>33</v>
      </c>
      <c r="Y5" s="4" t="n">
        <v>0</v>
      </c>
      <c r="Z5" s="4" t="n">
        <v>0</v>
      </c>
      <c r="AA5" s="4" t="n">
        <v>0.6276</v>
      </c>
      <c r="AB5" s="4" t="n">
        <v>0</v>
      </c>
    </row>
    <row r="6" customFormat="false" ht="12.8" hidden="false" customHeight="false" outlineLevel="0" collapsed="false">
      <c r="A6" s="1" t="s">
        <v>107</v>
      </c>
      <c r="B6" s="1" t="s">
        <v>96</v>
      </c>
      <c r="C6" s="4" t="n">
        <v>0</v>
      </c>
      <c r="D6" s="4" t="n">
        <v>0</v>
      </c>
      <c r="E6" s="4" t="n">
        <f aca="false">AA6*2</f>
        <v>1.95812</v>
      </c>
      <c r="F6" s="4" t="n">
        <v>0</v>
      </c>
      <c r="G6" s="4"/>
      <c r="H6" s="4"/>
      <c r="I6" s="4"/>
      <c r="J6" s="4"/>
      <c r="K6" s="4"/>
      <c r="L6" s="4"/>
      <c r="M6" s="4"/>
      <c r="O6" s="1" t="s">
        <v>51</v>
      </c>
      <c r="U6" s="1" t="s">
        <v>31</v>
      </c>
      <c r="V6" s="1" t="s">
        <v>28</v>
      </c>
      <c r="W6" s="1" t="s">
        <v>28</v>
      </c>
      <c r="X6" s="1" t="s">
        <v>33</v>
      </c>
      <c r="Y6" s="4" t="n">
        <v>0</v>
      </c>
      <c r="Z6" s="4" t="n">
        <v>0</v>
      </c>
      <c r="AA6" s="4" t="n">
        <v>0.97906</v>
      </c>
      <c r="AB6" s="4" t="n">
        <v>0</v>
      </c>
    </row>
    <row r="7" customFormat="false" ht="12.8" hidden="false" customHeight="false" outlineLevel="0" collapsed="false">
      <c r="A7" s="1" t="s">
        <v>108</v>
      </c>
      <c r="B7" s="1" t="s">
        <v>96</v>
      </c>
      <c r="C7" s="4" t="n">
        <v>0</v>
      </c>
      <c r="D7" s="4" t="n">
        <v>0</v>
      </c>
      <c r="E7" s="4" t="n">
        <f aca="false">AA7*2</f>
        <v>3.1798</v>
      </c>
      <c r="F7" s="4" t="n">
        <v>0</v>
      </c>
      <c r="G7" s="4"/>
      <c r="H7" s="4"/>
      <c r="I7" s="4"/>
      <c r="J7" s="4"/>
      <c r="K7" s="4"/>
      <c r="L7" s="4"/>
      <c r="M7" s="4"/>
      <c r="O7" s="1" t="s">
        <v>51</v>
      </c>
      <c r="U7" s="1" t="s">
        <v>109</v>
      </c>
      <c r="V7" s="1" t="s">
        <v>31</v>
      </c>
      <c r="W7" s="1" t="s">
        <v>110</v>
      </c>
      <c r="X7" s="1" t="s">
        <v>33</v>
      </c>
      <c r="Y7" s="4" t="n">
        <v>0</v>
      </c>
      <c r="Z7" s="4" t="n">
        <v>0</v>
      </c>
      <c r="AA7" s="4" t="n">
        <v>1.5899</v>
      </c>
      <c r="AB7" s="4" t="n">
        <v>0</v>
      </c>
    </row>
    <row r="8" customFormat="false" ht="12.8" hidden="false" customHeight="false" outlineLevel="0" collapsed="false">
      <c r="A8" s="1" t="s">
        <v>111</v>
      </c>
      <c r="B8" s="1" t="s">
        <v>96</v>
      </c>
      <c r="C8" s="4" t="n">
        <v>0</v>
      </c>
      <c r="D8" s="4" t="n">
        <v>0</v>
      </c>
      <c r="E8" s="4" t="n">
        <f aca="false">AA8*2</f>
        <v>3.1798</v>
      </c>
      <c r="F8" s="4" t="n">
        <v>0</v>
      </c>
      <c r="G8" s="4"/>
      <c r="H8" s="4"/>
      <c r="I8" s="4"/>
      <c r="J8" s="4"/>
      <c r="K8" s="4"/>
      <c r="L8" s="4"/>
      <c r="M8" s="4"/>
      <c r="O8" s="1" t="s">
        <v>51</v>
      </c>
      <c r="U8" s="1" t="s">
        <v>109</v>
      </c>
      <c r="V8" s="1" t="s">
        <v>31</v>
      </c>
      <c r="W8" s="1" t="s">
        <v>110</v>
      </c>
      <c r="X8" s="1" t="s">
        <v>33</v>
      </c>
      <c r="Y8" s="4" t="n">
        <v>0</v>
      </c>
      <c r="Z8" s="4" t="n">
        <v>0</v>
      </c>
      <c r="AA8" s="4" t="n">
        <v>1.5899</v>
      </c>
      <c r="AB8" s="4" t="n">
        <v>0</v>
      </c>
    </row>
    <row r="9" customFormat="false" ht="12.8" hidden="false" customHeight="false" outlineLevel="0" collapsed="false">
      <c r="A9" s="1" t="s">
        <v>112</v>
      </c>
      <c r="B9" s="1" t="s">
        <v>96</v>
      </c>
      <c r="C9" s="4" t="n">
        <v>0</v>
      </c>
      <c r="D9" s="4" t="n">
        <v>0</v>
      </c>
      <c r="E9" s="4" t="n">
        <f aca="false">AA9*2</f>
        <v>3.1798</v>
      </c>
      <c r="F9" s="4" t="n">
        <v>0</v>
      </c>
      <c r="G9" s="4"/>
      <c r="H9" s="4"/>
      <c r="I9" s="4"/>
      <c r="J9" s="4"/>
      <c r="K9" s="4"/>
      <c r="L9" s="4"/>
      <c r="M9" s="4"/>
      <c r="O9" s="1" t="s">
        <v>51</v>
      </c>
      <c r="U9" s="1" t="s">
        <v>109</v>
      </c>
      <c r="V9" s="1" t="s">
        <v>31</v>
      </c>
      <c r="W9" s="1" t="s">
        <v>110</v>
      </c>
      <c r="X9" s="1" t="s">
        <v>33</v>
      </c>
      <c r="Y9" s="4" t="n">
        <v>0</v>
      </c>
      <c r="Z9" s="4" t="n">
        <v>0</v>
      </c>
      <c r="AA9" s="4" t="n">
        <v>1.5899</v>
      </c>
      <c r="AB9" s="4" t="n">
        <v>0</v>
      </c>
    </row>
    <row r="10" customFormat="false" ht="12.8" hidden="false" customHeight="false" outlineLevel="0" collapsed="false">
      <c r="A10" s="1" t="s">
        <v>113</v>
      </c>
      <c r="B10" s="1" t="s">
        <v>96</v>
      </c>
      <c r="C10" s="4" t="n">
        <v>0</v>
      </c>
      <c r="D10" s="4" t="n">
        <v>0</v>
      </c>
      <c r="E10" s="4" t="n">
        <f aca="false">AA10*2</f>
        <v>3.1798</v>
      </c>
      <c r="F10" s="4" t="n">
        <v>0</v>
      </c>
      <c r="G10" s="4"/>
      <c r="H10" s="4"/>
      <c r="I10" s="4"/>
      <c r="J10" s="4"/>
      <c r="K10" s="4"/>
      <c r="L10" s="4"/>
      <c r="M10" s="4"/>
      <c r="O10" s="1" t="s">
        <v>51</v>
      </c>
      <c r="U10" s="1" t="s">
        <v>109</v>
      </c>
      <c r="V10" s="1" t="s">
        <v>31</v>
      </c>
      <c r="W10" s="1" t="s">
        <v>110</v>
      </c>
      <c r="X10" s="1" t="s">
        <v>33</v>
      </c>
      <c r="Y10" s="4" t="n">
        <v>0</v>
      </c>
      <c r="Z10" s="4" t="n">
        <v>0</v>
      </c>
      <c r="AA10" s="4" t="n">
        <v>1.5899</v>
      </c>
      <c r="AB10" s="4" t="n">
        <v>0</v>
      </c>
    </row>
    <row r="11" customFormat="false" ht="12.8" hidden="false" customHeight="false" outlineLevel="0" collapsed="false">
      <c r="A11" s="1" t="s">
        <v>114</v>
      </c>
      <c r="B11" s="1" t="s">
        <v>96</v>
      </c>
      <c r="C11" s="4" t="n">
        <f aca="false">Y11*2</f>
        <v>2.7196</v>
      </c>
      <c r="D11" s="1" t="n">
        <f aca="false">Z11*2</f>
        <v>-1.046</v>
      </c>
      <c r="E11" s="1" t="n">
        <f aca="false">AA11*2</f>
        <v>2.80328</v>
      </c>
      <c r="F11" s="1" t="n">
        <f aca="false">AB11*2</f>
        <v>0</v>
      </c>
      <c r="O11" s="4" t="s">
        <v>102</v>
      </c>
      <c r="U11" s="1" t="s">
        <v>104</v>
      </c>
      <c r="V11" s="1" t="s">
        <v>31</v>
      </c>
      <c r="W11" s="1" t="s">
        <v>105</v>
      </c>
      <c r="X11" s="1" t="s">
        <v>28</v>
      </c>
      <c r="Y11" s="4" t="n">
        <v>1.3598</v>
      </c>
      <c r="Z11" s="1" t="n">
        <v>-0.523</v>
      </c>
      <c r="AA11" s="1" t="n">
        <v>1.40164</v>
      </c>
      <c r="AB1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1" width="13.47"/>
    <col collapsed="false" customWidth="false" hidden="false" outlineLevel="0" max="3" min="2" style="1" width="11.52"/>
    <col collapsed="false" customWidth="true" hidden="false" outlineLevel="0" max="5" min="4" style="1" width="14.16"/>
    <col collapsed="false" customWidth="true" hidden="false" outlineLevel="0" max="6" min="6" style="1" width="17.09"/>
    <col collapsed="false" customWidth="false" hidden="false" outlineLevel="0" max="1025" min="7" style="1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42</v>
      </c>
    </row>
    <row r="2" customFormat="false" ht="12.8" hidden="false" customHeight="false" outlineLevel="0" collapsed="false">
      <c r="A2" s="1" t="s">
        <v>45</v>
      </c>
      <c r="B2" s="1" t="s">
        <v>45</v>
      </c>
      <c r="C2" s="1" t="s">
        <v>7</v>
      </c>
      <c r="D2" s="1" t="s">
        <v>21</v>
      </c>
      <c r="E2" s="1" t="n">
        <v>2</v>
      </c>
      <c r="F2" s="1" t="s">
        <v>115</v>
      </c>
      <c r="G2" s="1" t="s">
        <v>116</v>
      </c>
      <c r="H2" s="4" t="n">
        <v>1</v>
      </c>
    </row>
    <row r="3" customFormat="false" ht="12.8" hidden="false" customHeight="false" outlineLevel="0" collapsed="false">
      <c r="A3" s="1" t="s">
        <v>117</v>
      </c>
      <c r="B3" s="1" t="s">
        <v>117</v>
      </c>
      <c r="C3" s="1" t="s">
        <v>21</v>
      </c>
      <c r="E3" s="1" t="n">
        <v>1</v>
      </c>
      <c r="F3" s="1" t="s">
        <v>116</v>
      </c>
      <c r="H3" s="1" t="n">
        <v>1</v>
      </c>
    </row>
    <row r="4" customFormat="false" ht="12.8" hidden="false" customHeight="false" outlineLevel="0" collapsed="false">
      <c r="A4" s="4" t="s">
        <v>101</v>
      </c>
      <c r="B4" s="1" t="s">
        <v>45</v>
      </c>
      <c r="C4" s="1" t="s">
        <v>45</v>
      </c>
      <c r="D4" s="1" t="n">
        <v>0.5</v>
      </c>
    </row>
    <row r="5" customFormat="false" ht="12.8" hidden="false" customHeight="false" outlineLevel="0" collapsed="false">
      <c r="A5" s="4" t="s">
        <v>103</v>
      </c>
      <c r="B5" s="1" t="s">
        <v>45</v>
      </c>
      <c r="C5" s="1" t="s">
        <v>45</v>
      </c>
      <c r="D5" s="1" t="n">
        <v>0.5</v>
      </c>
    </row>
    <row r="6" customFormat="false" ht="12.8" hidden="false" customHeight="false" outlineLevel="0" collapsed="false">
      <c r="A6" s="4" t="s">
        <v>106</v>
      </c>
      <c r="B6" s="1" t="s">
        <v>45</v>
      </c>
      <c r="C6" s="1" t="s">
        <v>45</v>
      </c>
      <c r="D6" s="1" t="n">
        <v>0.5</v>
      </c>
    </row>
    <row r="7" customFormat="false" ht="12.8" hidden="false" customHeight="false" outlineLevel="0" collapsed="false">
      <c r="A7" s="4" t="s">
        <v>107</v>
      </c>
      <c r="B7" s="1" t="s">
        <v>45</v>
      </c>
      <c r="C7" s="1" t="s">
        <v>45</v>
      </c>
      <c r="D7" s="1" t="n">
        <v>0.5</v>
      </c>
    </row>
    <row r="8" customFormat="false" ht="12.8" hidden="false" customHeight="false" outlineLevel="0" collapsed="false">
      <c r="A8" s="4" t="s">
        <v>108</v>
      </c>
      <c r="B8" s="1" t="s">
        <v>45</v>
      </c>
      <c r="C8" s="1" t="s">
        <v>45</v>
      </c>
      <c r="D8" s="1" t="n">
        <v>0.5</v>
      </c>
    </row>
    <row r="9" customFormat="false" ht="12.8" hidden="false" customHeight="false" outlineLevel="0" collapsed="false">
      <c r="A9" s="4" t="s">
        <v>111</v>
      </c>
      <c r="B9" s="1" t="s">
        <v>45</v>
      </c>
      <c r="C9" s="1" t="s">
        <v>45</v>
      </c>
      <c r="D9" s="1" t="n">
        <v>0.5</v>
      </c>
    </row>
    <row r="10" customFormat="false" ht="12.8" hidden="false" customHeight="false" outlineLevel="0" collapsed="false">
      <c r="A10" s="4" t="s">
        <v>112</v>
      </c>
      <c r="B10" s="1" t="s">
        <v>45</v>
      </c>
      <c r="C10" s="1" t="s">
        <v>45</v>
      </c>
      <c r="D10" s="1" t="n">
        <v>0.5</v>
      </c>
    </row>
    <row r="11" customFormat="false" ht="12.8" hidden="false" customHeight="false" outlineLevel="0" collapsed="false">
      <c r="A11" s="4" t="s">
        <v>113</v>
      </c>
      <c r="B11" s="1" t="s">
        <v>45</v>
      </c>
      <c r="C11" s="1" t="s">
        <v>45</v>
      </c>
      <c r="D11" s="1" t="n">
        <v>0.5</v>
      </c>
    </row>
    <row r="12" customFormat="false" ht="12.8" hidden="false" customHeight="false" outlineLevel="0" collapsed="false">
      <c r="A12" s="4" t="s">
        <v>114</v>
      </c>
      <c r="B12" s="1" t="s">
        <v>45</v>
      </c>
      <c r="C12" s="1" t="s">
        <v>45</v>
      </c>
      <c r="D12" s="1" t="n">
        <v>0.5</v>
      </c>
    </row>
    <row r="13" customFormat="false" ht="12.8" hidden="false" customHeight="false" outlineLevel="0" collapsed="false">
      <c r="A13" s="4" t="s">
        <v>101</v>
      </c>
      <c r="B13" s="1" t="s">
        <v>117</v>
      </c>
      <c r="C13" s="1" t="n">
        <v>0.5</v>
      </c>
    </row>
    <row r="14" customFormat="false" ht="12.8" hidden="false" customHeight="false" outlineLevel="0" collapsed="false">
      <c r="A14" s="4" t="s">
        <v>103</v>
      </c>
      <c r="B14" s="1" t="s">
        <v>117</v>
      </c>
      <c r="C14" s="1" t="n">
        <v>0.5</v>
      </c>
    </row>
    <row r="15" customFormat="false" ht="12.8" hidden="false" customHeight="false" outlineLevel="0" collapsed="false">
      <c r="A15" s="4" t="s">
        <v>106</v>
      </c>
      <c r="B15" s="1" t="s">
        <v>117</v>
      </c>
      <c r="C15" s="1" t="n">
        <v>0.5</v>
      </c>
    </row>
    <row r="16" customFormat="false" ht="12.8" hidden="false" customHeight="false" outlineLevel="0" collapsed="false">
      <c r="A16" s="4" t="s">
        <v>107</v>
      </c>
      <c r="B16" s="1" t="s">
        <v>117</v>
      </c>
      <c r="C16" s="1" t="n">
        <v>0.5</v>
      </c>
    </row>
    <row r="17" customFormat="false" ht="12.8" hidden="false" customHeight="false" outlineLevel="0" collapsed="false">
      <c r="A17" s="4" t="s">
        <v>108</v>
      </c>
      <c r="B17" s="1" t="s">
        <v>117</v>
      </c>
      <c r="C17" s="1" t="n">
        <v>0.5</v>
      </c>
    </row>
    <row r="18" customFormat="false" ht="12.8" hidden="false" customHeight="false" outlineLevel="0" collapsed="false">
      <c r="A18" s="4" t="s">
        <v>111</v>
      </c>
      <c r="B18" s="1" t="s">
        <v>117</v>
      </c>
      <c r="C18" s="1" t="n">
        <v>0.5</v>
      </c>
    </row>
    <row r="19" customFormat="false" ht="12.8" hidden="false" customHeight="false" outlineLevel="0" collapsed="false">
      <c r="A19" s="4" t="s">
        <v>112</v>
      </c>
      <c r="B19" s="1" t="s">
        <v>117</v>
      </c>
      <c r="C19" s="1" t="n">
        <v>0.5</v>
      </c>
    </row>
    <row r="20" customFormat="false" ht="12.8" hidden="false" customHeight="false" outlineLevel="0" collapsed="false">
      <c r="A20" s="4" t="s">
        <v>113</v>
      </c>
      <c r="B20" s="1" t="s">
        <v>117</v>
      </c>
      <c r="C20" s="1" t="n">
        <v>0.5</v>
      </c>
    </row>
    <row r="21" customFormat="false" ht="12.8" hidden="false" customHeight="false" outlineLevel="0" collapsed="false">
      <c r="A21" s="4" t="s">
        <v>114</v>
      </c>
      <c r="B21" s="1" t="s">
        <v>117</v>
      </c>
      <c r="C21" s="1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23854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2017-03-19T08:19:07Z</dcterms:created>
  <dc:creator>Alex Travesset</dc:creator>
  <dc:description/>
  <dc:language>en-US</dc:language>
  <cp:lastModifiedBy/>
  <dcterms:modified xsi:type="dcterms:W3CDTF">2022-07-06T14:47:43Z</dcterms:modified>
  <cp:revision>397</cp:revision>
  <dc:subject/>
  <dc:title/>
</cp:coreProperties>
</file>