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oups" sheetId="1" state="visible" r:id="rId2"/>
    <sheet name="improper" sheetId="2" state="visible" r:id="rId3"/>
    <sheet name="nonbonded" sheetId="3" state="visible" r:id="rId4"/>
    <sheet name="bond" sheetId="4" state="visible" r:id="rId5"/>
    <sheet name="angle" sheetId="5" state="visible" r:id="rId6"/>
    <sheet name="dihedra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<sst xmlns="http://schemas.openxmlformats.org/spreadsheetml/2006/main" count="216" uniqueCount="96">
  <si>
    <t xml:space="preserve">name</t>
  </si>
  <si>
    <t xml:space="preserve">type</t>
  </si>
  <si>
    <t xml:space="preserve">long name</t>
  </si>
  <si>
    <t xml:space="preserve">molecular weight</t>
  </si>
  <si>
    <t xml:space="preserve">charge</t>
  </si>
  <si>
    <t xml:space="preserve">References</t>
  </si>
  <si>
    <t xml:space="preserve">mass</t>
  </si>
  <si>
    <t xml:space="preserve">length</t>
  </si>
  <si>
    <t xml:space="preserve">energy</t>
  </si>
  <si>
    <t xml:space="preserve">C267</t>
  </si>
  <si>
    <t xml:space="preserve">Atom</t>
  </si>
  <si>
    <t xml:space="preserve">carbon</t>
  </si>
  <si>
    <t xml:space="preserve">Jorgensen, Tirado-Rives Proc Nat Acad Sci 2005</t>
  </si>
  <si>
    <t xml:space="preserve">amu</t>
  </si>
  <si>
    <t xml:space="preserve">A</t>
  </si>
  <si>
    <t xml:space="preserve">kJ/mol</t>
  </si>
  <si>
    <t xml:space="preserve">O269</t>
  </si>
  <si>
    <t xml:space="preserve">oxygen</t>
  </si>
  <si>
    <t xml:space="preserve">Dodda, Vilseck, Tirado-Rives, Jorgensen JPC 2017</t>
  </si>
  <si>
    <t xml:space="preserve">O268</t>
  </si>
  <si>
    <t xml:space="preserve">Dodda, Cabeza de Vaca, Tirado-Rives, Jorgensen Nucleic Acids Research 2017</t>
  </si>
  <si>
    <t xml:space="preserve">C135</t>
  </si>
  <si>
    <t xml:space="preserve">H270</t>
  </si>
  <si>
    <t xml:space="preserve">hydrogen</t>
  </si>
  <si>
    <t xml:space="preserve">H140</t>
  </si>
  <si>
    <t xml:space="preserve">Water Model</t>
  </si>
  <si>
    <t xml:space="preserve">OH2</t>
  </si>
  <si>
    <t xml:space="preserve">Price and Brooks, J Chem Phys, 121, 10096 (2004).</t>
  </si>
  <si>
    <t xml:space="preserve">H</t>
  </si>
  <si>
    <t xml:space="preserve">Jorgensen, Chandrasekhar, Madura, Impey, Klein, J Chem Phys, 79, 926 (1983).</t>
  </si>
  <si>
    <t xml:space="preserve">C136</t>
  </si>
  <si>
    <t xml:space="preserve">qualifier</t>
  </si>
  <si>
    <t xml:space="preserve">group1</t>
  </si>
  <si>
    <t xml:space="preserve">group2</t>
  </si>
  <si>
    <t xml:space="preserve">group3</t>
  </si>
  <si>
    <t xml:space="preserve">group4</t>
  </si>
  <si>
    <t xml:space="preserve">k</t>
  </si>
  <si>
    <t xml:space="preserve">chi</t>
  </si>
  <si>
    <t xml:space="preserve">C267-O269-O268-C135</t>
  </si>
  <si>
    <t xml:space="preserve">harmonic</t>
  </si>
  <si>
    <t xml:space="preserve">O268-C267-C136-O269</t>
  </si>
  <si>
    <t xml:space="preserve">sigma</t>
  </si>
  <si>
    <t xml:space="preserve">epsilon</t>
  </si>
  <si>
    <t xml:space="preserve">alpha</t>
  </si>
  <si>
    <t xml:space="preserve">combine sigma</t>
  </si>
  <si>
    <t xml:space="preserve">combine epsilon</t>
  </si>
  <si>
    <t xml:space="preserve">combine alpha</t>
  </si>
  <si>
    <t xml:space="preserve">sigma in A, epsilon in kJ/mol</t>
  </si>
  <si>
    <t xml:space="preserve">lj</t>
  </si>
  <si>
    <t xml:space="preserve">geometric</t>
  </si>
  <si>
    <t xml:space="preserve">(water model test from liow et al – sig = 3.151</t>
  </si>
  <si>
    <t xml:space="preserve">Water Model (sig = 3.188, eps=.102)</t>
  </si>
  <si>
    <t xml:space="preserve">modify</t>
  </si>
  <si>
    <t xml:space="preserve">r0</t>
  </si>
  <si>
    <t xml:space="preserve">k in (kJ/A^2), r0 in A</t>
  </si>
  <si>
    <t xml:space="preserve">O269-C267</t>
  </si>
  <si>
    <t xml:space="preserve">O268-C267</t>
  </si>
  <si>
    <t xml:space="preserve">C135-C267</t>
  </si>
  <si>
    <t xml:space="preserve">H270-O268</t>
  </si>
  <si>
    <t xml:space="preserve">H140-C135</t>
  </si>
  <si>
    <t xml:space="preserve">OH2-H</t>
  </si>
  <si>
    <t xml:space="preserve">k=1883 kj/mol but we are using rigid implementation. Bonds only for visualization here</t>
  </si>
  <si>
    <t xml:space="preserve">C267-C136</t>
  </si>
  <si>
    <t xml:space="preserve">H140-C136</t>
  </si>
  <si>
    <t xml:space="preserve">C135-C136</t>
  </si>
  <si>
    <t xml:space="preserve">t0 (degrees)</t>
  </si>
  <si>
    <t xml:space="preserve">t0</t>
  </si>
  <si>
    <t xml:space="preserve">k in  (kJ/mol/rad^2), t0 in rad</t>
  </si>
  <si>
    <t xml:space="preserve">O269-C267-O268</t>
  </si>
  <si>
    <t xml:space="preserve">O269-C267-C135</t>
  </si>
  <si>
    <t xml:space="preserve">C267-O268-H270</t>
  </si>
  <si>
    <t xml:space="preserve">C267-C135-H140</t>
  </si>
  <si>
    <t xml:space="preserve">O268-C267-C135</t>
  </si>
  <si>
    <t xml:space="preserve">H140-C135-H140</t>
  </si>
  <si>
    <t xml:space="preserve">H-OH2-H</t>
  </si>
  <si>
    <t xml:space="preserve">K=230 kj/mol, but we use a rigid implementation. Angle merely for building molecule</t>
  </si>
  <si>
    <t xml:space="preserve">C136-C267-O269</t>
  </si>
  <si>
    <t xml:space="preserve">C136-C267-O268</t>
  </si>
  <si>
    <t xml:space="preserve">C267-C136-C135</t>
  </si>
  <si>
    <t xml:space="preserve">C267-C136-H140</t>
  </si>
  <si>
    <t xml:space="preserve">C136-C135-H140</t>
  </si>
  <si>
    <t xml:space="preserve">H140-C136-H140</t>
  </si>
  <si>
    <t xml:space="preserve">This angle is reported wrong in the OPLS FF? Mathmatically impossible</t>
  </si>
  <si>
    <t xml:space="preserve">C135-C136-H140</t>
  </si>
  <si>
    <t xml:space="preserve">k1</t>
  </si>
  <si>
    <t xml:space="preserve">k2</t>
  </si>
  <si>
    <t xml:space="preserve">k3</t>
  </si>
  <si>
    <t xml:space="preserve">k4</t>
  </si>
  <si>
    <t xml:space="preserve">k1-k4 in kJ/mol</t>
  </si>
  <si>
    <t xml:space="preserve">H270-O268-C267-O269</t>
  </si>
  <si>
    <t xml:space="preserve">opls</t>
  </si>
  <si>
    <t xml:space="preserve">H270-O268-C267-C135</t>
  </si>
  <si>
    <t xml:space="preserve">H270-O268-C267-C136</t>
  </si>
  <si>
    <t xml:space="preserve">H140-C135-C136-H140</t>
  </si>
  <si>
    <t xml:space="preserve">H140-C135-C136-C267</t>
  </si>
  <si>
    <t xml:space="preserve">C135-C136-C267-O268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</si>
</sst>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5.95"/>
    <col collapsed="false" customWidth="true" hidden="false" outlineLevel="0" max="3" min="3" style="0" width="14.43"/>
    <col collapsed="false" customWidth="true" hidden="false" outlineLevel="0" max="4" min="4" style="0" width="15.42"/>
    <col collapsed="false" customWidth="true" hidden="false" outlineLevel="0" max="5" min="5" style="0" width="12.78"/>
    <col collapsed="false" customWidth="true" hidden="false" outlineLevel="0" max="6" min="6" style="0" width="64.74"/>
    <col collapsed="false" customWidth="true" hidden="false" outlineLevel="0" max="1025" min="7" style="0" width="8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12.011</v>
      </c>
      <c r="E2" s="0" t="n">
        <v>0.52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0" t="s">
        <v>16</v>
      </c>
      <c r="B3" s="0" t="s">
        <v>10</v>
      </c>
      <c r="C3" s="0" t="s">
        <v>17</v>
      </c>
      <c r="D3" s="0" t="n">
        <v>15.999</v>
      </c>
      <c r="E3" s="0" t="n">
        <v>-0.44</v>
      </c>
      <c r="F3" s="0" t="s">
        <v>18</v>
      </c>
    </row>
    <row r="4" customFormat="false" ht="12.8" hidden="false" customHeight="false" outlineLevel="0" collapsed="false">
      <c r="A4" s="0" t="s">
        <v>19</v>
      </c>
      <c r="B4" s="0" t="s">
        <v>10</v>
      </c>
      <c r="C4" s="0" t="s">
        <v>17</v>
      </c>
      <c r="D4" s="0" t="n">
        <v>15.999</v>
      </c>
      <c r="E4" s="0" t="n">
        <v>-0.53</v>
      </c>
      <c r="F4" s="0" t="s">
        <v>20</v>
      </c>
    </row>
    <row r="5" customFormat="false" ht="12.8" hidden="false" customHeight="false" outlineLevel="0" collapsed="false">
      <c r="A5" s="0" t="s">
        <v>21</v>
      </c>
      <c r="B5" s="0" t="s">
        <v>10</v>
      </c>
      <c r="C5" s="0" t="s">
        <v>11</v>
      </c>
      <c r="D5" s="0" t="n">
        <v>12.011</v>
      </c>
      <c r="E5" s="0" t="n">
        <v>-0.18</v>
      </c>
    </row>
    <row r="6" customFormat="false" ht="12.8" hidden="false" customHeight="false" outlineLevel="0" collapsed="false">
      <c r="A6" s="0" t="s">
        <v>22</v>
      </c>
      <c r="B6" s="0" t="s">
        <v>10</v>
      </c>
      <c r="C6" s="0" t="s">
        <v>23</v>
      </c>
      <c r="D6" s="0" t="n">
        <v>1.008</v>
      </c>
      <c r="E6" s="0" t="n">
        <v>0.45</v>
      </c>
    </row>
    <row r="7" customFormat="false" ht="12.8" hidden="false" customHeight="false" outlineLevel="0" collapsed="false">
      <c r="A7" s="0" t="s">
        <v>24</v>
      </c>
      <c r="B7" s="0" t="s">
        <v>10</v>
      </c>
      <c r="C7" s="0" t="s">
        <v>23</v>
      </c>
      <c r="D7" s="0" t="n">
        <v>1.008</v>
      </c>
      <c r="E7" s="0" t="n">
        <v>0.06</v>
      </c>
      <c r="F7" s="0" t="s">
        <v>25</v>
      </c>
    </row>
    <row r="8" customFormat="false" ht="12.8" hidden="false" customHeight="false" outlineLevel="0" collapsed="false">
      <c r="A8" s="0" t="s">
        <v>26</v>
      </c>
      <c r="B8" s="0" t="s">
        <v>10</v>
      </c>
      <c r="C8" s="0" t="s">
        <v>17</v>
      </c>
      <c r="D8" s="0" t="n">
        <v>15.999</v>
      </c>
      <c r="E8" s="0" t="n">
        <v>-0.83</v>
      </c>
      <c r="F8" s="0" t="s">
        <v>27</v>
      </c>
    </row>
    <row r="9" customFormat="false" ht="12.8" hidden="false" customHeight="false" outlineLevel="0" collapsed="false">
      <c r="A9" s="0" t="s">
        <v>28</v>
      </c>
      <c r="B9" s="0" t="s">
        <v>10</v>
      </c>
      <c r="C9" s="0" t="s">
        <v>23</v>
      </c>
      <c r="D9" s="0" t="n">
        <v>1.008</v>
      </c>
      <c r="E9" s="0" t="n">
        <v>0.415</v>
      </c>
      <c r="F9" s="0" t="s">
        <v>29</v>
      </c>
    </row>
    <row r="10" customFormat="false" ht="12.8" hidden="false" customHeight="false" outlineLevel="0" collapsed="false">
      <c r="A10" s="0" t="s">
        <v>30</v>
      </c>
      <c r="B10" s="0" t="s">
        <v>10</v>
      </c>
      <c r="C10" s="0" t="s">
        <v>11</v>
      </c>
      <c r="D10" s="0" t="n">
        <v>12.011</v>
      </c>
      <c r="E10" s="0" t="n">
        <v>-0.12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9.86"/>
    <col collapsed="false" customWidth="false" hidden="false" outlineLevel="0" max="4" min="2" style="0" width="11.52"/>
    <col collapsed="false" customWidth="true" hidden="false" outlineLevel="0" max="5" min="5" style="0" width="11.81"/>
    <col collapsed="false" customWidth="true" hidden="false" outlineLevel="0" max="6" min="6" style="0" width="9.59"/>
    <col collapsed="false" customWidth="false" hidden="false" outlineLevel="0" max="8" min="7" style="0" width="11.52"/>
    <col collapsed="false" customWidth="true" hidden="false" outlineLevel="0" max="9" min="9" style="0" width="65.0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1" t="s">
        <v>5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9</v>
      </c>
      <c r="D2" s="0" t="s">
        <v>16</v>
      </c>
      <c r="E2" s="0" t="s">
        <v>19</v>
      </c>
      <c r="F2" s="0" t="s">
        <v>21</v>
      </c>
      <c r="G2" s="0" t="n">
        <v>43.932</v>
      </c>
      <c r="H2" s="0" t="n">
        <v>3.1415</v>
      </c>
      <c r="I2" s="0" t="s">
        <v>12</v>
      </c>
    </row>
    <row r="3" customFormat="false" ht="12.8" hidden="false" customHeight="false" outlineLevel="0" collapsed="false">
      <c r="A3" s="0" t="s">
        <v>40</v>
      </c>
      <c r="B3" s="0" t="s">
        <v>39</v>
      </c>
      <c r="C3" s="0" t="s">
        <v>19</v>
      </c>
      <c r="D3" s="0" t="s">
        <v>9</v>
      </c>
      <c r="E3" s="0" t="s">
        <v>30</v>
      </c>
      <c r="F3" s="0" t="s">
        <v>16</v>
      </c>
      <c r="G3" s="0" t="n">
        <v>43.932</v>
      </c>
      <c r="H3" s="0" t="n">
        <v>3.1415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5.14"/>
    <col collapsed="false" customWidth="true" hidden="false" outlineLevel="0" max="3" min="3" style="0" width="13.89"/>
    <col collapsed="false" customWidth="true" hidden="false" outlineLevel="0" max="5" min="4" style="0" width="8.21"/>
    <col collapsed="false" customWidth="true" hidden="false" outlineLevel="0" max="6" min="6" style="0" width="16.11"/>
    <col collapsed="false" customWidth="true" hidden="false" outlineLevel="0" max="7" min="7" style="0" width="14.16"/>
    <col collapsed="false" customWidth="true" hidden="false" outlineLevel="0" max="8" min="8" style="0" width="15"/>
    <col collapsed="false" customWidth="true" hidden="false" outlineLevel="0" max="9" min="9" style="0" width="15.95"/>
    <col collapsed="false" customWidth="true" hidden="false" outlineLevel="0" max="10" min="10" style="0" width="65.86"/>
    <col collapsed="false" customWidth="true" hidden="false" outlineLevel="0" max="1020" min="11" style="0" width="8.21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F1" s="0" t="s">
        <v>31</v>
      </c>
      <c r="G1" s="0" t="s">
        <v>44</v>
      </c>
      <c r="H1" s="0" t="s">
        <v>45</v>
      </c>
      <c r="I1" s="0" t="s">
        <v>46</v>
      </c>
      <c r="J1" s="1" t="s">
        <v>5</v>
      </c>
      <c r="K1" s="0" t="s">
        <v>47</v>
      </c>
    </row>
    <row r="2" customFormat="false" ht="12.8" hidden="false" customHeight="false" outlineLevel="0" collapsed="false">
      <c r="A2" s="0" t="s">
        <v>9</v>
      </c>
      <c r="B2" s="0" t="n">
        <v>3.75</v>
      </c>
      <c r="C2" s="0" t="n">
        <v>0.43932</v>
      </c>
      <c r="D2" s="0" t="n">
        <v>1</v>
      </c>
      <c r="F2" s="0" t="s">
        <v>48</v>
      </c>
      <c r="G2" s="0" t="s">
        <v>49</v>
      </c>
      <c r="H2" s="0" t="s">
        <v>49</v>
      </c>
      <c r="I2" s="0" t="s">
        <v>49</v>
      </c>
      <c r="J2" s="0" t="s">
        <v>12</v>
      </c>
    </row>
    <row r="3" customFormat="false" ht="12.8" hidden="false" customHeight="false" outlineLevel="0" collapsed="false">
      <c r="A3" s="0" t="s">
        <v>16</v>
      </c>
      <c r="B3" s="0" t="n">
        <v>2.96</v>
      </c>
      <c r="C3" s="0" t="n">
        <v>0.8786</v>
      </c>
      <c r="D3" s="0" t="n">
        <v>1</v>
      </c>
      <c r="J3" s="0" t="s">
        <v>18</v>
      </c>
    </row>
    <row r="4" customFormat="false" ht="12.8" hidden="false" customHeight="false" outlineLevel="0" collapsed="false">
      <c r="A4" s="0" t="s">
        <v>19</v>
      </c>
      <c r="B4" s="0" t="n">
        <v>3</v>
      </c>
      <c r="C4" s="0" t="n">
        <v>0.7113</v>
      </c>
      <c r="D4" s="0" t="n">
        <v>1</v>
      </c>
      <c r="J4" s="0" t="s">
        <v>20</v>
      </c>
    </row>
    <row r="5" customFormat="false" ht="12.8" hidden="false" customHeight="false" outlineLevel="0" collapsed="false">
      <c r="A5" s="0" t="s">
        <v>21</v>
      </c>
      <c r="B5" s="0" t="n">
        <v>3.5</v>
      </c>
      <c r="C5" s="0" t="n">
        <v>0.27614</v>
      </c>
      <c r="D5" s="0" t="n">
        <v>1</v>
      </c>
    </row>
    <row r="6" customFormat="false" ht="12.8" hidden="false" customHeight="false" outlineLevel="0" collapsed="false">
      <c r="A6" s="0" t="s">
        <v>22</v>
      </c>
      <c r="B6" s="0" t="n">
        <v>0</v>
      </c>
      <c r="C6" s="0" t="n">
        <v>0</v>
      </c>
      <c r="D6" s="0" t="n">
        <v>1</v>
      </c>
      <c r="J6" s="0" t="s">
        <v>50</v>
      </c>
    </row>
    <row r="7" customFormat="false" ht="12.8" hidden="false" customHeight="false" outlineLevel="0" collapsed="false">
      <c r="A7" s="0" t="s">
        <v>24</v>
      </c>
      <c r="B7" s="0" t="n">
        <v>2.5</v>
      </c>
      <c r="C7" s="0" t="n">
        <v>0.1255</v>
      </c>
      <c r="D7" s="0" t="n">
        <v>1</v>
      </c>
      <c r="J7" s="0" t="s">
        <v>51</v>
      </c>
    </row>
    <row r="8" customFormat="false" ht="12.8" hidden="false" customHeight="false" outlineLevel="0" collapsed="false">
      <c r="A8" s="0" t="s">
        <v>26</v>
      </c>
      <c r="B8" s="0" t="n">
        <v>3.151</v>
      </c>
      <c r="C8" s="0" t="n">
        <v>0.636</v>
      </c>
      <c r="D8" s="0" t="n">
        <v>1</v>
      </c>
      <c r="J8" s="0" t="s">
        <v>27</v>
      </c>
    </row>
    <row r="9" customFormat="false" ht="12.8" hidden="false" customHeight="false" outlineLevel="0" collapsed="false">
      <c r="A9" s="0" t="s">
        <v>28</v>
      </c>
      <c r="B9" s="0" t="n">
        <v>0</v>
      </c>
      <c r="C9" s="0" t="n">
        <v>0</v>
      </c>
      <c r="D9" s="0" t="n">
        <v>1</v>
      </c>
      <c r="J9" s="0" t="s">
        <v>29</v>
      </c>
    </row>
    <row r="10" customFormat="false" ht="12.8" hidden="false" customHeight="false" outlineLevel="0" collapsed="false">
      <c r="A10" s="0" t="s">
        <v>30</v>
      </c>
      <c r="B10" s="0" t="n">
        <v>3.5</v>
      </c>
      <c r="C10" s="0" t="n">
        <v>0.27614</v>
      </c>
      <c r="D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3" min="2" style="0" width="8.21"/>
    <col collapsed="false" customWidth="true" hidden="false" outlineLevel="0" max="4" min="4" style="0" width="13.47"/>
    <col collapsed="false" customWidth="true" hidden="false" outlineLevel="0" max="5" min="5" style="0" width="8.21"/>
    <col collapsed="false" customWidth="true" hidden="false" outlineLevel="0" max="6" min="6" style="0" width="65.86"/>
    <col collapsed="false" customWidth="true" hidden="false" outlineLevel="0" max="7" min="7" style="0" width="23.08"/>
    <col collapsed="false" customWidth="true" hidden="false" outlineLevel="0" max="1019" min="8" style="0" width="8.21"/>
    <col collapsed="false" customWidth="false" hidden="false" outlineLevel="0" max="1025" min="1020" style="0" width="11.52"/>
  </cols>
  <sheetData>
    <row r="1" customFormat="false" ht="12.8" hidden="false" customHeight="false" outlineLevel="0" collapsed="false">
      <c r="A1" s="1" t="s">
        <v>0</v>
      </c>
      <c r="B1" s="1" t="s">
        <v>31</v>
      </c>
      <c r="C1" s="1" t="s">
        <v>52</v>
      </c>
      <c r="D1" s="1" t="s">
        <v>36</v>
      </c>
      <c r="E1" s="1" t="s">
        <v>53</v>
      </c>
      <c r="F1" s="1" t="s">
        <v>5</v>
      </c>
      <c r="G1" s="0" t="s">
        <v>54</v>
      </c>
    </row>
    <row r="2" customFormat="false" ht="12.8" hidden="false" customHeight="false" outlineLevel="0" collapsed="false">
      <c r="A2" s="0" t="s">
        <v>55</v>
      </c>
      <c r="B2" s="0" t="s">
        <v>39</v>
      </c>
      <c r="C2" s="0" t="n">
        <v>0</v>
      </c>
      <c r="D2" s="0" t="n">
        <v>2385</v>
      </c>
      <c r="E2" s="0" t="n">
        <v>1.229</v>
      </c>
      <c r="F2" s="0" t="s">
        <v>12</v>
      </c>
    </row>
    <row r="3" customFormat="false" ht="12.8" hidden="false" customHeight="false" outlineLevel="0" collapsed="false">
      <c r="A3" s="0" t="s">
        <v>56</v>
      </c>
      <c r="B3" s="0" t="s">
        <v>39</v>
      </c>
      <c r="C3" s="0" t="n">
        <v>0</v>
      </c>
      <c r="D3" s="0" t="n">
        <v>1883</v>
      </c>
      <c r="E3" s="0" t="n">
        <v>1.364</v>
      </c>
      <c r="F3" s="0" t="s">
        <v>18</v>
      </c>
    </row>
    <row r="4" customFormat="false" ht="12.8" hidden="false" customHeight="false" outlineLevel="0" collapsed="false">
      <c r="A4" s="0" t="s">
        <v>57</v>
      </c>
      <c r="B4" s="0" t="s">
        <v>39</v>
      </c>
      <c r="C4" s="0" t="n">
        <v>0</v>
      </c>
      <c r="D4" s="0" t="n">
        <v>1326</v>
      </c>
      <c r="E4" s="0" t="n">
        <v>1.522</v>
      </c>
      <c r="F4" s="0" t="s">
        <v>20</v>
      </c>
    </row>
    <row r="5" customFormat="false" ht="12.8" hidden="false" customHeight="false" outlineLevel="0" collapsed="false">
      <c r="A5" s="0" t="s">
        <v>58</v>
      </c>
      <c r="B5" s="0" t="s">
        <v>39</v>
      </c>
      <c r="C5" s="0" t="n">
        <v>0</v>
      </c>
      <c r="D5" s="0" t="n">
        <v>2314</v>
      </c>
      <c r="E5" s="0" t="n">
        <v>0.945</v>
      </c>
    </row>
    <row r="6" customFormat="false" ht="12.8" hidden="false" customHeight="false" outlineLevel="0" collapsed="false">
      <c r="A6" s="0" t="s">
        <v>59</v>
      </c>
      <c r="B6" s="0" t="s">
        <v>39</v>
      </c>
      <c r="C6" s="0" t="n">
        <v>0</v>
      </c>
      <c r="D6" s="0" t="n">
        <v>1423</v>
      </c>
      <c r="E6" s="0" t="n">
        <v>1.09</v>
      </c>
    </row>
    <row r="7" customFormat="false" ht="12.8" hidden="false" customHeight="false" outlineLevel="0" collapsed="false">
      <c r="A7" s="0" t="s">
        <v>60</v>
      </c>
      <c r="B7" s="0" t="s">
        <v>39</v>
      </c>
      <c r="C7" s="0" t="n">
        <v>0</v>
      </c>
      <c r="D7" s="0" t="n">
        <v>0</v>
      </c>
      <c r="E7" s="0" t="n">
        <v>0.9572</v>
      </c>
      <c r="F7" s="0" t="s">
        <v>61</v>
      </c>
    </row>
    <row r="8" customFormat="false" ht="12.8" hidden="false" customHeight="false" outlineLevel="0" collapsed="false">
      <c r="A8" s="0" t="s">
        <v>62</v>
      </c>
      <c r="B8" s="0" t="s">
        <v>39</v>
      </c>
      <c r="C8" s="0" t="n">
        <v>0</v>
      </c>
      <c r="D8" s="0" t="n">
        <v>1326</v>
      </c>
      <c r="E8" s="0" t="n">
        <v>1.522</v>
      </c>
    </row>
    <row r="9" customFormat="false" ht="12.8" hidden="false" customHeight="false" outlineLevel="0" collapsed="false">
      <c r="A9" s="0" t="s">
        <v>63</v>
      </c>
      <c r="B9" s="0" t="s">
        <v>39</v>
      </c>
      <c r="C9" s="0" t="n">
        <v>0</v>
      </c>
      <c r="D9" s="0" t="n">
        <v>1423</v>
      </c>
      <c r="E9" s="0" t="n">
        <v>1.09</v>
      </c>
    </row>
    <row r="10" customFormat="false" ht="12.8" hidden="false" customHeight="false" outlineLevel="0" collapsed="false">
      <c r="A10" s="0" t="s">
        <v>64</v>
      </c>
      <c r="B10" s="0" t="s">
        <v>39</v>
      </c>
      <c r="C10" s="0" t="n">
        <v>0</v>
      </c>
      <c r="D10" s="0" t="n">
        <v>1121</v>
      </c>
      <c r="E10" s="0" t="n">
        <v>1.529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0" width="15.27"/>
    <col collapsed="false" customWidth="true" hidden="false" outlineLevel="0" max="2" min="2" style="0" width="8.21"/>
    <col collapsed="false" customWidth="true" hidden="false" outlineLevel="0" max="3" min="3" style="0" width="12.78"/>
    <col collapsed="false" customWidth="true" hidden="false" outlineLevel="0" max="4" min="4" style="0" width="13.47"/>
    <col collapsed="false" customWidth="true" hidden="false" outlineLevel="0" max="5" min="5" style="0" width="10.41"/>
    <col collapsed="false" customWidth="true" hidden="false" outlineLevel="0" max="6" min="6" style="0" width="69.73"/>
    <col collapsed="false" customWidth="true" hidden="false" outlineLevel="0" max="7" min="7" style="0" width="20.56"/>
    <col collapsed="false" customWidth="true" hidden="false" outlineLevel="0" max="1020" min="8" style="0" width="8.21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" t="s">
        <v>0</v>
      </c>
      <c r="B1" s="1" t="s">
        <v>31</v>
      </c>
      <c r="C1" s="1" t="s">
        <v>65</v>
      </c>
      <c r="D1" s="1" t="s">
        <v>36</v>
      </c>
      <c r="E1" s="0" t="s">
        <v>66</v>
      </c>
      <c r="F1" s="1" t="s">
        <v>5</v>
      </c>
      <c r="G1" s="0" t="s">
        <v>67</v>
      </c>
    </row>
    <row r="2" customFormat="false" ht="12.8" hidden="false" customHeight="false" outlineLevel="0" collapsed="false">
      <c r="A2" s="0" t="s">
        <v>68</v>
      </c>
      <c r="B2" s="0" t="s">
        <v>39</v>
      </c>
      <c r="C2" s="0" t="n">
        <v>121</v>
      </c>
      <c r="D2" s="0" t="n">
        <v>335</v>
      </c>
      <c r="E2" s="0" t="n">
        <f aca="false">(C2*3.1415)/180</f>
        <v>2.11178611111111</v>
      </c>
      <c r="F2" s="0" t="s">
        <v>12</v>
      </c>
    </row>
    <row r="3" customFormat="false" ht="12.8" hidden="false" customHeight="false" outlineLevel="0" collapsed="false">
      <c r="A3" s="0" t="s">
        <v>69</v>
      </c>
      <c r="B3" s="0" t="s">
        <v>39</v>
      </c>
      <c r="C3" s="0" t="n">
        <v>120.4</v>
      </c>
      <c r="D3" s="0" t="n">
        <v>335</v>
      </c>
      <c r="E3" s="0" t="n">
        <f aca="false">(C3*3.1415)/180</f>
        <v>2.10131444444444</v>
      </c>
      <c r="F3" s="0" t="s">
        <v>18</v>
      </c>
    </row>
    <row r="4" customFormat="false" ht="12.8" hidden="false" customHeight="false" outlineLevel="0" collapsed="false">
      <c r="A4" s="0" t="s">
        <v>70</v>
      </c>
      <c r="B4" s="0" t="s">
        <v>39</v>
      </c>
      <c r="C4" s="0" t="n">
        <v>113</v>
      </c>
      <c r="D4" s="0" t="n">
        <v>146</v>
      </c>
      <c r="E4" s="0" t="n">
        <f aca="false">(C4*3.1415)/180</f>
        <v>1.97216388888889</v>
      </c>
      <c r="F4" s="0" t="s">
        <v>20</v>
      </c>
    </row>
    <row r="5" customFormat="false" ht="12.8" hidden="false" customHeight="false" outlineLevel="0" collapsed="false">
      <c r="A5" s="0" t="s">
        <v>71</v>
      </c>
      <c r="B5" s="0" t="s">
        <v>39</v>
      </c>
      <c r="C5" s="0" t="n">
        <v>109.5</v>
      </c>
      <c r="D5" s="0" t="n">
        <v>146</v>
      </c>
      <c r="E5" s="0" t="n">
        <f aca="false">(C5*3.1415)/180</f>
        <v>1.91107916666667</v>
      </c>
    </row>
    <row r="6" customFormat="false" ht="12.8" hidden="false" customHeight="false" outlineLevel="0" collapsed="false">
      <c r="A6" s="0" t="s">
        <v>72</v>
      </c>
      <c r="B6" s="0" t="s">
        <v>39</v>
      </c>
      <c r="C6" s="0" t="n">
        <v>108</v>
      </c>
      <c r="D6" s="0" t="n">
        <v>293</v>
      </c>
      <c r="E6" s="0" t="n">
        <f aca="false">(C6*3.1415)/180</f>
        <v>1.8849</v>
      </c>
    </row>
    <row r="7" customFormat="false" ht="12.8" hidden="false" customHeight="false" outlineLevel="0" collapsed="false">
      <c r="A7" s="0" t="s">
        <v>73</v>
      </c>
      <c r="B7" s="0" t="s">
        <v>39</v>
      </c>
      <c r="C7" s="0" t="n">
        <v>107.8</v>
      </c>
      <c r="D7" s="0" t="n">
        <v>138</v>
      </c>
      <c r="E7" s="0" t="n">
        <f aca="false">(C7*3.1415)/180</f>
        <v>1.88140944444444</v>
      </c>
    </row>
    <row r="8" customFormat="false" ht="12.8" hidden="false" customHeight="false" outlineLevel="0" collapsed="false">
      <c r="A8" s="0" t="s">
        <v>74</v>
      </c>
      <c r="B8" s="0" t="s">
        <v>39</v>
      </c>
      <c r="C8" s="0" t="n">
        <v>104.52</v>
      </c>
      <c r="D8" s="0" t="n">
        <v>0</v>
      </c>
      <c r="E8" s="0" t="n">
        <f aca="false">(C8*3.1415)/180</f>
        <v>1.82416433333333</v>
      </c>
      <c r="F8" s="0" t="s">
        <v>75</v>
      </c>
    </row>
    <row r="9" customFormat="false" ht="12.8" hidden="false" customHeight="false" outlineLevel="0" collapsed="false">
      <c r="A9" s="0" t="s">
        <v>76</v>
      </c>
      <c r="B9" s="0" t="s">
        <v>39</v>
      </c>
      <c r="C9" s="0" t="n">
        <v>120.4</v>
      </c>
      <c r="D9" s="0" t="n">
        <v>335</v>
      </c>
      <c r="E9" s="0" t="n">
        <f aca="false">(C9*3.1415)/180</f>
        <v>2.10131444444444</v>
      </c>
    </row>
    <row r="10" customFormat="false" ht="12.8" hidden="false" customHeight="false" outlineLevel="0" collapsed="false">
      <c r="A10" s="0" t="s">
        <v>77</v>
      </c>
      <c r="B10" s="0" t="s">
        <v>39</v>
      </c>
      <c r="C10" s="0" t="n">
        <v>108</v>
      </c>
      <c r="D10" s="0" t="n">
        <v>293</v>
      </c>
      <c r="E10" s="0" t="n">
        <f aca="false">(C10*3.1415)/180</f>
        <v>1.8849</v>
      </c>
    </row>
    <row r="11" customFormat="false" ht="12.8" hidden="false" customHeight="false" outlineLevel="0" collapsed="false">
      <c r="A11" s="0" t="s">
        <v>78</v>
      </c>
      <c r="B11" s="0" t="s">
        <v>39</v>
      </c>
      <c r="C11" s="0" t="n">
        <v>111.1</v>
      </c>
      <c r="D11" s="0" t="n">
        <v>264</v>
      </c>
      <c r="E11" s="0" t="n">
        <f aca="false">(C11*3.1415)/180</f>
        <v>1.93900361111111</v>
      </c>
    </row>
    <row r="12" customFormat="false" ht="12.8" hidden="false" customHeight="false" outlineLevel="0" collapsed="false">
      <c r="A12" s="0" t="s">
        <v>79</v>
      </c>
      <c r="B12" s="0" t="s">
        <v>39</v>
      </c>
      <c r="C12" s="0" t="n">
        <v>109.5</v>
      </c>
      <c r="D12" s="0" t="n">
        <v>146</v>
      </c>
      <c r="E12" s="0" t="n">
        <f aca="false">(C12*3.1415)/180</f>
        <v>1.91107916666667</v>
      </c>
    </row>
    <row r="13" customFormat="false" ht="12.8" hidden="false" customHeight="false" outlineLevel="0" collapsed="false">
      <c r="A13" s="0" t="s">
        <v>80</v>
      </c>
      <c r="B13" s="0" t="s">
        <v>39</v>
      </c>
      <c r="C13" s="0" t="n">
        <v>110.7</v>
      </c>
      <c r="D13" s="0" t="n">
        <v>156.9</v>
      </c>
      <c r="E13" s="0" t="n">
        <f aca="false">(C13*3.1415)/180</f>
        <v>1.9320225</v>
      </c>
    </row>
    <row r="14" customFormat="false" ht="12.8" hidden="false" customHeight="false" outlineLevel="0" collapsed="false">
      <c r="A14" s="0" t="s">
        <v>81</v>
      </c>
      <c r="B14" s="0" t="s">
        <v>39</v>
      </c>
      <c r="C14" s="0" t="n">
        <v>105.169</v>
      </c>
      <c r="D14" s="0" t="n">
        <v>138</v>
      </c>
      <c r="E14" s="0" t="n">
        <f aca="false">(C14*3.1415)/180</f>
        <v>1.83549118611111</v>
      </c>
      <c r="F14" s="0" t="s">
        <v>82</v>
      </c>
    </row>
    <row r="15" customFormat="false" ht="12.8" hidden="false" customHeight="false" outlineLevel="0" collapsed="false">
      <c r="A15" s="0" t="s">
        <v>83</v>
      </c>
      <c r="B15" s="0" t="s">
        <v>39</v>
      </c>
      <c r="C15" s="0" t="n">
        <v>110.7</v>
      </c>
      <c r="D15" s="0" t="n">
        <v>156.9</v>
      </c>
      <c r="E15" s="0" t="n">
        <f aca="false">(C15*3.1415)/180</f>
        <v>1.9320225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0.65"/>
    <col collapsed="false" customWidth="true" hidden="false" outlineLevel="0" max="10" min="3" style="0" width="8.21"/>
    <col collapsed="false" customWidth="true" hidden="false" outlineLevel="0" max="11" min="11" style="0" width="14.88"/>
    <col collapsed="false" customWidth="true" hidden="false" outlineLevel="0" max="12" min="12" style="0" width="65.86"/>
    <col collapsed="false" customWidth="true" hidden="false" outlineLevel="0" max="1016" min="13" style="0" width="8.21"/>
    <col collapsed="false" customWidth="false" hidden="false" outlineLevel="0" max="1025" min="1017" style="0" width="11.52"/>
  </cols>
  <sheetData>
    <row r="1" s="1" customFormat="true" ht="12.8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5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89</v>
      </c>
      <c r="B2" s="0" t="s">
        <v>90</v>
      </c>
      <c r="C2" s="0" t="s">
        <v>22</v>
      </c>
      <c r="D2" s="0" t="s">
        <v>19</v>
      </c>
      <c r="E2" s="0" t="s">
        <v>9</v>
      </c>
      <c r="F2" s="0" t="s">
        <v>16</v>
      </c>
      <c r="G2" s="0" t="n">
        <v>0</v>
      </c>
      <c r="H2" s="0" t="n">
        <v>23.01</v>
      </c>
      <c r="I2" s="0" t="n">
        <v>0</v>
      </c>
      <c r="J2" s="0" t="n">
        <v>0</v>
      </c>
      <c r="L2" s="0" t="s">
        <v>12</v>
      </c>
    </row>
    <row r="3" customFormat="false" ht="12.8" hidden="false" customHeight="false" outlineLevel="0" collapsed="false">
      <c r="A3" s="0" t="s">
        <v>91</v>
      </c>
      <c r="B3" s="0" t="s">
        <v>90</v>
      </c>
      <c r="C3" s="0" t="s">
        <v>22</v>
      </c>
      <c r="D3" s="0" t="s">
        <v>19</v>
      </c>
      <c r="E3" s="0" t="s">
        <v>9</v>
      </c>
      <c r="F3" s="0" t="s">
        <v>21</v>
      </c>
      <c r="G3" s="0" t="n">
        <v>6.276</v>
      </c>
      <c r="H3" s="0" t="n">
        <v>23.01</v>
      </c>
      <c r="I3" s="0" t="n">
        <v>0</v>
      </c>
      <c r="J3" s="0" t="n">
        <v>0</v>
      </c>
      <c r="L3" s="0" t="s">
        <v>18</v>
      </c>
    </row>
    <row r="4" customFormat="false" ht="12.8" hidden="false" customHeight="false" outlineLevel="0" collapsed="false">
      <c r="A4" s="0" t="s">
        <v>92</v>
      </c>
      <c r="B4" s="0" t="s">
        <v>90</v>
      </c>
      <c r="C4" s="0" t="s">
        <v>22</v>
      </c>
      <c r="D4" s="0" t="s">
        <v>19</v>
      </c>
      <c r="E4" s="0" t="s">
        <v>9</v>
      </c>
      <c r="F4" s="0" t="s">
        <v>30</v>
      </c>
      <c r="G4" s="0" t="n">
        <v>6.276</v>
      </c>
      <c r="H4" s="0" t="n">
        <v>23.01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93</v>
      </c>
      <c r="B5" s="0" t="s">
        <v>90</v>
      </c>
      <c r="C5" s="0" t="s">
        <v>24</v>
      </c>
      <c r="D5" s="0" t="s">
        <v>21</v>
      </c>
      <c r="E5" s="0" t="s">
        <v>30</v>
      </c>
      <c r="F5" s="0" t="s">
        <v>24</v>
      </c>
      <c r="G5" s="0" t="n">
        <v>0</v>
      </c>
      <c r="H5" s="0" t="n">
        <v>0</v>
      </c>
      <c r="I5" s="0" t="n">
        <v>-0.418</v>
      </c>
      <c r="J5" s="0" t="n">
        <v>0</v>
      </c>
    </row>
    <row r="6" customFormat="false" ht="12.8" hidden="false" customHeight="false" outlineLevel="0" collapsed="false">
      <c r="A6" s="0" t="s">
        <v>94</v>
      </c>
      <c r="B6" s="0" t="s">
        <v>90</v>
      </c>
      <c r="C6" s="0" t="s">
        <v>24</v>
      </c>
      <c r="D6" s="0" t="s">
        <v>21</v>
      </c>
      <c r="E6" s="0" t="s">
        <v>30</v>
      </c>
      <c r="F6" s="0" t="s">
        <v>9</v>
      </c>
      <c r="G6" s="0" t="n">
        <v>0</v>
      </c>
      <c r="H6" s="0" t="n">
        <v>0</v>
      </c>
      <c r="I6" s="0" t="n">
        <v>1.26</v>
      </c>
      <c r="J6" s="0" t="n">
        <v>0</v>
      </c>
    </row>
    <row r="7" customFormat="false" ht="12.8" hidden="false" customHeight="false" outlineLevel="0" collapsed="false">
      <c r="A7" s="0" t="s">
        <v>95</v>
      </c>
      <c r="B7" s="0" t="s">
        <v>90</v>
      </c>
      <c r="C7" s="0" t="s">
        <v>21</v>
      </c>
      <c r="D7" s="0" t="s">
        <v>30</v>
      </c>
      <c r="E7" s="0" t="s">
        <v>9</v>
      </c>
      <c r="F7" s="0" t="s">
        <v>19</v>
      </c>
      <c r="G7" s="0" t="n">
        <v>4.2</v>
      </c>
      <c r="H7" s="0" t="n">
        <v>2.2845</v>
      </c>
      <c r="I7" s="0" t="n">
        <v>1.883</v>
      </c>
      <c r="J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17724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2019-09-11T15:54:19Z</dcterms:modified>
  <cp:revision>311</cp:revision>
  <dc:subject/>
  <dc:title/>
</cp:coreProperties>
</file>