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4" yWindow="564" windowWidth="30396" windowHeight="13164"/>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24519"/>
</workbook>
</file>

<file path=xl/calcChain.xml><?xml version="1.0" encoding="utf-8"?>
<calcChain xmlns="http://schemas.openxmlformats.org/spreadsheetml/2006/main">
  <c r="E23" i="5"/>
  <c r="E22"/>
  <c r="E21"/>
  <c r="E20"/>
  <c r="E15"/>
  <c r="E14"/>
  <c r="E13"/>
  <c r="E12"/>
  <c r="E7"/>
  <c r="E6"/>
  <c r="E5"/>
  <c r="E4"/>
  <c r="E3"/>
  <c r="A41" i="4"/>
  <c r="D41" s="1"/>
  <c r="A40"/>
  <c r="D40" s="1"/>
  <c r="A39"/>
  <c r="D39" s="1"/>
  <c r="A38"/>
  <c r="D38" s="1"/>
  <c r="A37"/>
  <c r="D37" s="1"/>
  <c r="A36"/>
  <c r="D36" s="1"/>
  <c r="A35"/>
  <c r="D35" s="1"/>
  <c r="A34"/>
  <c r="D34" s="1"/>
  <c r="A33"/>
  <c r="D33" s="1"/>
  <c r="A32"/>
  <c r="D32" s="1"/>
  <c r="A31"/>
  <c r="D31" s="1"/>
  <c r="A30"/>
  <c r="D30" s="1"/>
  <c r="A29"/>
  <c r="D29" s="1"/>
  <c r="A28"/>
  <c r="D28" s="1"/>
  <c r="A23"/>
  <c r="D23" s="1"/>
  <c r="A22"/>
  <c r="D22" s="1"/>
  <c r="A21"/>
  <c r="D21" s="1"/>
  <c r="A20"/>
  <c r="D20" s="1"/>
  <c r="A19"/>
  <c r="D19" s="1"/>
  <c r="A18"/>
  <c r="D18" s="1"/>
  <c r="A17"/>
  <c r="D17" s="1"/>
  <c r="A16"/>
  <c r="D16" s="1"/>
  <c r="A15"/>
  <c r="D15" s="1"/>
  <c r="A14"/>
  <c r="D14" s="1"/>
  <c r="A13"/>
  <c r="D13" s="1"/>
  <c r="A12"/>
  <c r="D12" s="1"/>
  <c r="A11"/>
  <c r="D11" s="1"/>
  <c r="A10"/>
  <c r="D10" s="1"/>
  <c r="A9"/>
  <c r="D9" s="1"/>
  <c r="A8"/>
  <c r="D8" s="1"/>
  <c r="A7"/>
  <c r="D7" s="1"/>
  <c r="A6"/>
  <c r="D6" s="1"/>
  <c r="A5"/>
  <c r="D5" s="1"/>
  <c r="A4"/>
  <c r="D4" s="1"/>
  <c r="A59" i="3"/>
  <c r="D59" s="1"/>
  <c r="A58"/>
  <c r="D58" s="1"/>
  <c r="A57"/>
  <c r="D57" s="1"/>
  <c r="A56"/>
  <c r="D56" s="1"/>
  <c r="A55"/>
  <c r="D55" s="1"/>
  <c r="A54"/>
  <c r="D54" s="1"/>
  <c r="A53"/>
  <c r="D53" s="1"/>
  <c r="A52"/>
  <c r="D52" s="1"/>
  <c r="A51"/>
  <c r="D51" s="1"/>
  <c r="A46"/>
  <c r="D46" s="1"/>
  <c r="A45"/>
  <c r="D45" s="1"/>
  <c r="A44"/>
  <c r="D44" s="1"/>
  <c r="A39"/>
  <c r="D39" s="1"/>
  <c r="A38"/>
  <c r="D38" s="1"/>
  <c r="A37"/>
  <c r="D37" s="1"/>
  <c r="A36"/>
  <c r="D36" s="1"/>
  <c r="A35"/>
  <c r="D35" s="1"/>
  <c r="A34"/>
  <c r="D34" s="1"/>
  <c r="A33"/>
  <c r="D33" s="1"/>
  <c r="A28"/>
  <c r="D28" s="1"/>
  <c r="A27"/>
  <c r="D27" s="1"/>
  <c r="A26"/>
  <c r="D26" s="1"/>
  <c r="A25"/>
  <c r="D25" s="1"/>
  <c r="A24"/>
  <c r="D24" s="1"/>
  <c r="A23"/>
  <c r="D23" s="1"/>
  <c r="A22"/>
  <c r="D22" s="1"/>
  <c r="A21"/>
  <c r="D21" s="1"/>
  <c r="A20"/>
  <c r="D20" s="1"/>
  <c r="A19"/>
  <c r="D19" s="1"/>
  <c r="A18"/>
  <c r="D18" s="1"/>
  <c r="A13"/>
  <c r="D13" s="1"/>
  <c r="A12"/>
  <c r="D12" s="1"/>
  <c r="A11"/>
  <c r="D11" s="1"/>
  <c r="A10"/>
  <c r="D10" s="1"/>
  <c r="A9"/>
  <c r="D9" s="1"/>
  <c r="A8"/>
  <c r="D8" s="1"/>
  <c r="A7"/>
  <c r="D7" s="1"/>
  <c r="A6"/>
  <c r="D6" s="1"/>
  <c r="A5"/>
  <c r="D5" s="1"/>
</calcChain>
</file>

<file path=xl/sharedStrings.xml><?xml version="1.0" encoding="utf-8"?>
<sst xmlns="http://schemas.openxmlformats.org/spreadsheetml/2006/main" count="607" uniqueCount="294">
  <si>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</si>
  <si>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</si>
  <si>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</si>
  <si>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</si>
  <si>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</si>
  <si>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</si>
  <si>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</si>
  <si>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</si>
  <si>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</si>
  <si>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</si>
  <si>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</si>
  <si>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</si>
  <si>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</si>
  <si>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</si>
  <si>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</si>
  <si>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</si>
  <si>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</si>
  <si>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</si>
  <si>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</si>
  <si>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</si>
  <si>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</si>
  <si>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</si>
  <si>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</si>
  <si>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</si>
  <si>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</si>
  <si>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</si>
  <si>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</si>
  <si>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</si>
  <si>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</si>
  <si>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</si>
  <si>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</si>
  <si>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</si>
  <si>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</si>
  <si>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</si>
  <si>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</si>
  <si>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</si>
  <si>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</si>
  <si>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</si>
  <si>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</si>
  <si>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</si>
  <si>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</si>
  <si>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</si>
  <si>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</si>
  <si>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</si>
  <si>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</si>
  <si>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</si>
  <si>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</si>
  <si>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</si>
  <si>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</si>
  <si>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</si>
  <si>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</si>
  <si>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</si>
  <si>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</si>
  <si>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</si>
  <si>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</si>
  <si>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</si>
  <si>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</si>
  <si>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</si>
  <si>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</si>
  <si>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</si>
  <si>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</si>
  <si>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</si>
  <si>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</si>
  <si>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</si>
  <si>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</si>
  <si>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</si>
  <si>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</si>
  <si>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</si>
  <si>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</si>
  <si>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</si>
  <si>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</si>
  <si>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</si>
  <si>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</si>
  <si>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</si>
  <si>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</si>
  <si>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</si>
  <si>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</si>
  <si>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</si>
  <si>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</si>
  <si>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</si>
  <si>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</si>
  <si>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</si>
  <si>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</si>
  <si>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</si>
  <si>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</si>
  <si>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</si>
  <si>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</si>
  <si>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</si>
  <si>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</si>
  <si>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</si>
  <si>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</si>
  <si>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</si>
  <si>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</si>
  <si>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</si>
  <si>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</si>
  <si>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</si>
  <si>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</si>
  <si>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</si>
  <si>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</si>
  <si>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</si>
  <si>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</si>
  <si>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</si>
  <si>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</si>
  <si>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</si>
  <si>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</si>
  <si>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</si>
  <si>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</si>
  <si>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</si>
  <si>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</si>
  <si>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</si>
  <si>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</si>
  <si>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</si>
  <si>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</si>
  <si>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</si>
  <si>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</si>
  <si>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</si>
  <si>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</si>
  <si>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</si>
  <si>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</si>
  <si>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</si>
  <si>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</si>
  <si>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</si>
  <si>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</si>
  <si>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</si>
  <si>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</si>
  <si>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</si>
  <si>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</si>
  <si>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</si>
  <si>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</si>
  <si>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</si>
  <si>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</si>
  <si>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</si>
  <si>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</si>
  <si>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</si>
  <si>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</si>
  <si>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</si>
  <si>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</si>
  <si>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</si>
  <si>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</si>
  <si>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</si>
  <si>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</si>
  <si>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</si>
  <si>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</si>
  <si>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</si>
  <si>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</si>
  <si>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</si>
  <si>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</si>
  <si>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</si>
  <si>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</si>
  <si>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</si>
  <si>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</si>
  <si>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</si>
  <si>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</si>
  <si>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</si>
  <si>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</si>
  <si>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</si>
  <si>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</si>
  <si>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</si>
  <si>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</si>
  <si>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</si>
  <si>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</si>
  <si>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</si>
  <si>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</si>
  <si>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</si>
  <si>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</si>
  <si>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</si>
  <si>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</si>
  <si>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</si>
  <si>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</si>
  <si>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</si>
  <si>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</si>
  <si>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</si>
  <si>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</si>
  <si>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</si>
  <si>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</si>
  <si>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</si>
  <si>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</si>
  <si>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</si>
  <si>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</si>
  <si>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</si>
  <si>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</si>
  <si>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</si>
  <si>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</si>
  <si>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</si>
  <si>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</si>
  <si>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</si>
  <si>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</si>
  <si>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</si>
  <si>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</si>
  <si>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</si>
  <si>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</si>
  <si>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</si>
  <si>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</si>
  <si>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</si>
  <si>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</si>
  <si>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</si>
  <si>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</si>
  <si>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</si>
  <si>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</si>
  <si>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</si>
  <si>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</si>
  <si>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</si>
  <si>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</si>
  <si>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</si>
  <si>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</si>
  <si>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</si>
  <si>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</si>
  <si>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</si>
  <si>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</si>
  <si>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</si>
  <si>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</si>
  <si>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</si>
  <si>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</si>
  <si>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</si>
  <si>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</si>
  <si>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</si>
  <si>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</si>
  <si>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</si>
  <si>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</si>
  <si>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</si>
  <si>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</si>
  <si>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</si>
  <si>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</si>
  <si>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</si>
  <si>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</si>
  <si>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</si>
  <si>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</si>
  <si>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</si>
  <si>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</si>
  <si>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</si>
  <si>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</si>
  <si>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</si>
  <si>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</si>
  <si>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</si>
  <si>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</si>
  <si>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</si>
  <si>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</si>
  <si>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</si>
  <si>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</si>
  <si>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</si>
  <si>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</si>
  <si>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</si>
  <si>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</si>
  <si>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</si>
  <si>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</si>
  <si>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</si>
  <si>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</si>
  <si>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</si>
  <si>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</si>
  <si>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</si>
  <si>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</si>
  <si>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OM08 - Normal driving</t>
  </si>
  <si>
    <t>OS04 - Highway</t>
  </si>
  <si>
    <t>EN06 - Rain (slippery road)</t>
  </si>
  <si>
    <t>Normal driving on a highway during rain (slippery road) at high speed and correctly used system.</t>
  </si>
  <si>
    <t>Obstacle On + Bad Light</t>
  </si>
  <si>
    <t>OS03 - Country Road</t>
  </si>
  <si>
    <t>Oncoming Traffic + Smaller radius of road curvature</t>
  </si>
  <si>
    <t>IU02 - Incorrectly used</t>
  </si>
  <si>
    <t>Normal driving on a country road during normal conditions at high speed and incorrectly used system</t>
  </si>
  <si>
    <t>DV04 - Actor effect is too much</t>
  </si>
  <si>
    <t>The oscillating steering torque provided to give the driver a haptic feedback is too high (above limit)</t>
  </si>
  <si>
    <t>EV00 - Collision with other vehicle</t>
  </si>
  <si>
    <t>The LDW function provides a high oscillating torque to the steering wheel (above limit).</t>
  </si>
  <si>
    <t>DV03 - Function always activated</t>
  </si>
  <si>
    <t>The driver is keeping his hands off the steering wheel considering the system as fully autonomous system.</t>
  </si>
  <si>
    <t>The driver takes his hands off the steering wheel considering LKA funciton to be fully autonomous. The LKA is meant only to assist the driver.</t>
  </si>
  <si>
    <t>E3 - Medium probability</t>
  </si>
  <si>
    <t>Driving on a country road and misusing the system does happens rarely and the situation has low probability</t>
  </si>
  <si>
    <t>The vehicle is travelling at high speeds and so an accident could cause life threatening injuries</t>
  </si>
  <si>
    <t>An high oscillating steering torque affects the drivers ability to steer the vehicle. The situation is difficult to control</t>
  </si>
  <si>
    <t>The driver's hands are off the steering wheel at high speeds. In this situation it would be difficult for the driver to control the vehicle in order to prevent the accident.</t>
  </si>
  <si>
    <t xml:space="preserve">Obstacle On </t>
  </si>
  <si>
    <t>The steering torque applied by the lane keeping assistant funciton (LKA) is too high.</t>
  </si>
  <si>
    <t xml:space="preserve"> Normal driving on a highway on rain (slippery road) at high speed and correctly used system</t>
  </si>
  <si>
    <t>The additional torque provided by the lane keeping assistance function could not be sufficient to keep the car in the lane. The car could collide with the other vehicles on the road.</t>
  </si>
  <si>
    <t>High haptic feedback could affect the drivers ability to steer. The driver could lose the control of the car and it could collide with the other vehicles or road infrastructure.</t>
  </si>
  <si>
    <t>Driving on highway on rain does not happen every day but it happens quite often</t>
  </si>
  <si>
    <t>The steering torque provided by the LKA is too high causing the vehicle to become uncontrollable.</t>
  </si>
  <si>
    <t>The torque provided by the lane keeping assistance funciton (LKA) is too high. The vehicle can oversteer and the driver can lose control</t>
  </si>
  <si>
    <t>The high steering tourque provided by LKA causes the vehicle to oversteer. Oversteering is difficult for the driver to control the vehicle</t>
  </si>
  <si>
    <t>The lane keeping assistance function (LKA) shall not apply a high steering torque. The steering torque shall be limited.</t>
  </si>
  <si>
    <t>Normal driving on a highway during normal conditions at high speed and correctly used system.</t>
  </si>
  <si>
    <t>DV07 - Actor action too late</t>
  </si>
  <si>
    <t>The oscillating steering torque provided to give the driver a haptic feedback is too late.</t>
  </si>
  <si>
    <t>EV-03 - Rear collision with trailing traffic</t>
  </si>
  <si>
    <t>EV03 - Car spins out of control</t>
  </si>
  <si>
    <t>The haptic vibration feedback provided by the LDW function is too late and the vehicle could collide with the trailing car from the other lane.</t>
  </si>
  <si>
    <t>The haptic feedback provided by the LDW is too late. The driver has little time to react to bring the vehicle back to the lane</t>
  </si>
  <si>
    <t>Driving on a highway during normal road conditions has high probability</t>
  </si>
  <si>
    <t>The haptic feedback provided by LDW is too late. The driver has little time to react to the situation. So it is harder to control</t>
  </si>
  <si>
    <t>The ossilating torque from the lane departure warning (LDW) function shall be provided within limited time when the vehicle leaves the lane.</t>
  </si>
  <si>
    <t>The osscilating torque provided by the lane departure warning (LDW) function shall be limited.</t>
  </si>
  <si>
    <t>The lane keeping assistance function (LKA) shall provide additional steering torque for a limited time interval so that the driver cannot misuse the system for autonomous driving.</t>
  </si>
</sst>
</file>

<file path=xl/styles.xml><?xml version="1.0" encoding="utf-8"?>
<styleSheet xmlns="http://schemas.openxmlformats.org/spreadsheetml/2006/main">
  <fonts count="13">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5"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2" fillId="3" borderId="15"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6" fillId="0" borderId="15" xfId="0" applyFont="1" applyBorder="1"/>
    <xf numFmtId="0" fontId="2" fillId="4" borderId="15" xfId="0" applyFont="1" applyFill="1" applyBorder="1" applyAlignment="1">
      <alignment horizontal="center"/>
    </xf>
    <xf numFmtId="0" fontId="2" fillId="3" borderId="15" xfId="0" applyFont="1" applyFill="1" applyBorder="1" applyAlignment="1">
      <alignment horizontal="center"/>
    </xf>
    <xf numFmtId="0" fontId="2" fillId="6" borderId="15" xfId="0" applyFont="1" applyFill="1" applyBorder="1" applyAlignment="1">
      <alignment horizontal="center" vertical="center" wrapText="1"/>
    </xf>
    <xf numFmtId="0" fontId="3" fillId="0" borderId="15" xfId="0" applyFont="1" applyBorder="1" applyAlignment="1">
      <alignment horizontal="center" vertical="center" wrapText="1"/>
    </xf>
    <xf numFmtId="0" fontId="11" fillId="0" borderId="15" xfId="0" applyFont="1" applyBorder="1" applyAlignment="1">
      <alignment horizontal="center" vertical="center"/>
    </xf>
    <xf numFmtId="0" fontId="12" fillId="0" borderId="15"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5"/>
  <sheetViews>
    <sheetView tabSelected="1" workbookViewId="0">
      <selection activeCell="D8" sqref="D8"/>
    </sheetView>
  </sheetViews>
  <sheetFormatPr defaultColWidth="14.44140625" defaultRowHeight="15.75" customHeight="1"/>
  <cols>
    <col min="2" max="2" width="22.109375" customWidth="1"/>
    <col min="3" max="3" width="19" customWidth="1"/>
    <col min="4" max="4" width="23.6640625" bestFit="1" customWidth="1"/>
    <col min="5" max="5" width="16.5546875" bestFit="1" customWidth="1"/>
    <col min="6" max="6" width="18.88671875" customWidth="1"/>
    <col min="7" max="7" width="16.44140625" customWidth="1"/>
    <col min="8" max="8" width="34.44140625" customWidth="1"/>
    <col min="9" max="9" width="24.5546875" customWidth="1"/>
    <col min="10" max="10" width="13.33203125" customWidth="1"/>
    <col min="11" max="11" width="22.5546875" customWidth="1"/>
    <col min="12" max="12" width="18.6640625" customWidth="1"/>
    <col min="13" max="13" width="28" customWidth="1"/>
    <col min="14" max="14" width="25.5546875" customWidth="1"/>
    <col min="16" max="16" width="28" customWidth="1"/>
    <col min="17" max="17" width="30.6640625" bestFit="1" customWidth="1"/>
    <col min="18" max="18" width="18.5546875" customWidth="1"/>
    <col min="19" max="19" width="20.6640625" customWidth="1"/>
    <col min="20" max="20" width="40.33203125" customWidth="1"/>
    <col min="22" max="22" width="37.6640625" customWidth="1"/>
  </cols>
  <sheetData>
    <row r="1" spans="1:28" ht="13.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c r="A10" s="75" t="s">
        <v>11</v>
      </c>
      <c r="B10" s="76" t="s">
        <v>14</v>
      </c>
      <c r="C10" s="77"/>
      <c r="D10" s="77"/>
      <c r="E10" s="77"/>
      <c r="F10" s="77"/>
      <c r="G10" s="77"/>
      <c r="H10" s="77"/>
      <c r="I10" s="78" t="s">
        <v>27</v>
      </c>
      <c r="J10" s="77"/>
      <c r="K10" s="77"/>
      <c r="L10" s="77"/>
      <c r="M10" s="77"/>
      <c r="N10" s="77"/>
      <c r="O10" s="78" t="s">
        <v>33</v>
      </c>
      <c r="P10" s="77"/>
      <c r="Q10" s="77"/>
      <c r="R10" s="77"/>
      <c r="S10" s="77"/>
      <c r="T10" s="77"/>
      <c r="U10" s="79" t="s">
        <v>34</v>
      </c>
      <c r="V10" s="77"/>
      <c r="W10" s="13"/>
      <c r="X10" s="13"/>
      <c r="Y10" s="13"/>
      <c r="Z10" s="13"/>
      <c r="AA10" s="13"/>
      <c r="AB10" s="13"/>
    </row>
    <row r="11" spans="1:28" ht="26.4">
      <c r="A11" s="80"/>
      <c r="B11" s="80" t="s">
        <v>1</v>
      </c>
      <c r="C11" s="80" t="s">
        <v>35</v>
      </c>
      <c r="D11" s="80" t="s">
        <v>37</v>
      </c>
      <c r="E11" s="80" t="s">
        <v>58</v>
      </c>
      <c r="F11" s="80" t="s">
        <v>39</v>
      </c>
      <c r="G11" s="80" t="s">
        <v>40</v>
      </c>
      <c r="H11" s="80" t="s">
        <v>41</v>
      </c>
      <c r="I11" s="80" t="s">
        <v>42</v>
      </c>
      <c r="J11" s="80" t="s">
        <v>43</v>
      </c>
      <c r="K11" s="80" t="s">
        <v>44</v>
      </c>
      <c r="L11" s="80" t="s">
        <v>45</v>
      </c>
      <c r="M11" s="80" t="s">
        <v>46</v>
      </c>
      <c r="N11" s="80" t="s">
        <v>47</v>
      </c>
      <c r="O11" s="80" t="s">
        <v>48</v>
      </c>
      <c r="P11" s="80" t="s">
        <v>50</v>
      </c>
      <c r="Q11" s="80" t="s">
        <v>52</v>
      </c>
      <c r="R11" s="80" t="s">
        <v>53</v>
      </c>
      <c r="S11" s="80" t="s">
        <v>54</v>
      </c>
      <c r="T11" s="80" t="s">
        <v>55</v>
      </c>
      <c r="U11" s="80" t="s">
        <v>56</v>
      </c>
      <c r="V11" s="80" t="s">
        <v>57</v>
      </c>
      <c r="W11" s="22"/>
      <c r="X11" s="22"/>
      <c r="Y11" s="22"/>
      <c r="Z11" s="22"/>
      <c r="AA11" s="22"/>
      <c r="AB11" s="22"/>
    </row>
    <row r="12" spans="1:28" ht="111.6" customHeight="1">
      <c r="A12" s="81" t="s">
        <v>59</v>
      </c>
      <c r="B12" s="60" t="s">
        <v>251</v>
      </c>
      <c r="C12" s="82" t="s">
        <v>252</v>
      </c>
      <c r="D12" s="82" t="s">
        <v>253</v>
      </c>
      <c r="E12" s="60" t="s">
        <v>163</v>
      </c>
      <c r="F12" s="60" t="s">
        <v>255</v>
      </c>
      <c r="G12" s="81" t="s">
        <v>108</v>
      </c>
      <c r="H12" s="60" t="s">
        <v>254</v>
      </c>
      <c r="I12" s="81" t="s">
        <v>86</v>
      </c>
      <c r="J12" s="81" t="s">
        <v>260</v>
      </c>
      <c r="K12" s="60" t="s">
        <v>261</v>
      </c>
      <c r="L12" s="81" t="s">
        <v>262</v>
      </c>
      <c r="M12" s="60" t="s">
        <v>276</v>
      </c>
      <c r="N12" s="83" t="s">
        <v>263</v>
      </c>
      <c r="O12" s="81" t="s">
        <v>267</v>
      </c>
      <c r="P12" s="60" t="s">
        <v>277</v>
      </c>
      <c r="Q12" s="82" t="s">
        <v>132</v>
      </c>
      <c r="R12" s="60" t="s">
        <v>269</v>
      </c>
      <c r="S12" s="81" t="s">
        <v>181</v>
      </c>
      <c r="T12" s="60" t="s">
        <v>270</v>
      </c>
      <c r="U12" s="60" t="s">
        <v>249</v>
      </c>
      <c r="V12" s="60" t="s">
        <v>292</v>
      </c>
      <c r="W12" s="27"/>
      <c r="X12" s="27"/>
      <c r="Y12" s="27"/>
      <c r="Z12" s="28"/>
      <c r="AA12" s="28"/>
      <c r="AB12" s="28"/>
    </row>
    <row r="13" spans="1:28" ht="107.4" customHeight="1">
      <c r="A13" s="81" t="s">
        <v>91</v>
      </c>
      <c r="B13" s="60" t="s">
        <v>251</v>
      </c>
      <c r="C13" s="81" t="s">
        <v>256</v>
      </c>
      <c r="D13" s="81" t="s">
        <v>106</v>
      </c>
      <c r="E13" s="60" t="s">
        <v>163</v>
      </c>
      <c r="F13" s="60" t="s">
        <v>257</v>
      </c>
      <c r="G13" s="81" t="s">
        <v>258</v>
      </c>
      <c r="H13" s="60" t="s">
        <v>259</v>
      </c>
      <c r="I13" s="81" t="s">
        <v>92</v>
      </c>
      <c r="J13" s="81" t="s">
        <v>264</v>
      </c>
      <c r="K13" s="60" t="s">
        <v>265</v>
      </c>
      <c r="L13" s="81" t="s">
        <v>262</v>
      </c>
      <c r="M13" s="60" t="s">
        <v>275</v>
      </c>
      <c r="N13" s="60" t="s">
        <v>266</v>
      </c>
      <c r="O13" s="81" t="s">
        <v>130</v>
      </c>
      <c r="P13" s="60" t="s">
        <v>268</v>
      </c>
      <c r="Q13" s="82" t="s">
        <v>132</v>
      </c>
      <c r="R13" s="60" t="s">
        <v>269</v>
      </c>
      <c r="S13" s="81" t="s">
        <v>181</v>
      </c>
      <c r="T13" s="60" t="s">
        <v>271</v>
      </c>
      <c r="U13" s="60" t="s">
        <v>172</v>
      </c>
      <c r="V13" s="60" t="s">
        <v>293</v>
      </c>
      <c r="W13" s="27"/>
      <c r="X13" s="27"/>
      <c r="Y13" s="27"/>
      <c r="Z13" s="28"/>
      <c r="AA13" s="28"/>
      <c r="AB13" s="28"/>
    </row>
    <row r="14" spans="1:28" ht="89.4" customHeight="1">
      <c r="A14" s="81" t="s">
        <v>93</v>
      </c>
      <c r="B14" s="60" t="s">
        <v>251</v>
      </c>
      <c r="C14" s="82" t="s">
        <v>252</v>
      </c>
      <c r="D14" s="82" t="s">
        <v>253</v>
      </c>
      <c r="E14" s="60" t="s">
        <v>163</v>
      </c>
      <c r="F14" s="60" t="s">
        <v>272</v>
      </c>
      <c r="G14" s="81" t="s">
        <v>108</v>
      </c>
      <c r="H14" s="60" t="s">
        <v>274</v>
      </c>
      <c r="I14" s="81" t="s">
        <v>92</v>
      </c>
      <c r="J14" s="81" t="s">
        <v>260</v>
      </c>
      <c r="K14" s="60" t="s">
        <v>273</v>
      </c>
      <c r="L14" s="81" t="s">
        <v>286</v>
      </c>
      <c r="M14" s="60" t="s">
        <v>279</v>
      </c>
      <c r="N14" s="60" t="s">
        <v>278</v>
      </c>
      <c r="O14" s="60" t="s">
        <v>267</v>
      </c>
      <c r="P14" s="60" t="s">
        <v>277</v>
      </c>
      <c r="Q14" s="60" t="s">
        <v>132</v>
      </c>
      <c r="R14" s="60" t="s">
        <v>269</v>
      </c>
      <c r="S14" s="60" t="s">
        <v>181</v>
      </c>
      <c r="T14" s="60" t="s">
        <v>280</v>
      </c>
      <c r="U14" s="60" t="s">
        <v>249</v>
      </c>
      <c r="V14" s="60" t="s">
        <v>281</v>
      </c>
      <c r="W14" s="26"/>
      <c r="X14" s="26"/>
      <c r="Y14" s="26"/>
      <c r="Z14" s="23"/>
      <c r="AA14" s="23"/>
      <c r="AB14" s="23"/>
    </row>
    <row r="15" spans="1:28" ht="79.2">
      <c r="A15" s="81" t="s">
        <v>94</v>
      </c>
      <c r="B15" s="60" t="s">
        <v>251</v>
      </c>
      <c r="C15" s="60" t="s">
        <v>252</v>
      </c>
      <c r="D15" s="60" t="s">
        <v>106</v>
      </c>
      <c r="E15" s="60" t="s">
        <v>163</v>
      </c>
      <c r="F15" s="60" t="s">
        <v>272</v>
      </c>
      <c r="G15" s="60" t="s">
        <v>108</v>
      </c>
      <c r="H15" s="60" t="s">
        <v>282</v>
      </c>
      <c r="I15" s="81" t="s">
        <v>86</v>
      </c>
      <c r="J15" s="81" t="s">
        <v>283</v>
      </c>
      <c r="K15" s="60" t="s">
        <v>284</v>
      </c>
      <c r="L15" s="60" t="s">
        <v>285</v>
      </c>
      <c r="M15" s="60" t="s">
        <v>287</v>
      </c>
      <c r="N15" s="60" t="s">
        <v>288</v>
      </c>
      <c r="O15" s="81" t="s">
        <v>74</v>
      </c>
      <c r="P15" s="60" t="s">
        <v>289</v>
      </c>
      <c r="Q15" s="60" t="s">
        <v>132</v>
      </c>
      <c r="R15" s="60" t="s">
        <v>269</v>
      </c>
      <c r="S15" s="60" t="s">
        <v>134</v>
      </c>
      <c r="T15" s="60" t="s">
        <v>290</v>
      </c>
      <c r="U15" s="60" t="s">
        <v>249</v>
      </c>
      <c r="V15" s="60" t="s">
        <v>291</v>
      </c>
      <c r="W15" s="26"/>
      <c r="X15" s="26"/>
      <c r="Y15" s="26"/>
      <c r="Z15" s="23"/>
      <c r="AA15" s="23"/>
      <c r="AB15" s="23"/>
    </row>
  </sheetData>
  <mergeCells count="4">
    <mergeCell ref="U10:V10"/>
    <mergeCell ref="B10:H10"/>
    <mergeCell ref="I10:N10"/>
    <mergeCell ref="O10:T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898"/>
  <sheetViews>
    <sheetView topLeftCell="H1" workbookViewId="0">
      <selection activeCell="O15" sqref="O15"/>
    </sheetView>
  </sheetViews>
  <sheetFormatPr defaultColWidth="14.44140625" defaultRowHeight="15.75" customHeight="1"/>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6.4">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6.4">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52.8">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52.8">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05.6">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66">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66">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988"/>
  <sheetViews>
    <sheetView topLeftCell="A16" workbookViewId="0">
      <selection activeCell="B69" sqref="B69"/>
    </sheetView>
  </sheetViews>
  <sheetFormatPr defaultColWidth="14.44140625" defaultRowHeight="15.75" customHeight="1"/>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59"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59"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"IU" &amp; TEXT(ROW()-ROW($A$43), "00")</f>
        <v>IU01</v>
      </c>
      <c r="B44" s="12" t="s">
        <v>117</v>
      </c>
      <c r="C44" s="12" t="s">
        <v>118</v>
      </c>
      <c r="D44" s="15" t="str">
        <f>$A44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"IU" &amp; TEXT(ROW()-ROW($A$43), "00")</f>
        <v>IU02</v>
      </c>
      <c r="B45" s="12" t="s">
        <v>126</v>
      </c>
      <c r="C45" s="12" t="s">
        <v>128</v>
      </c>
      <c r="D45" s="15" t="str">
        <f>$A45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"IU" &amp; TEXT(ROW()-ROW($A$43), "00")</f>
        <v>IU03</v>
      </c>
      <c r="B46" s="12" t="s">
        <v>31</v>
      </c>
      <c r="C46" s="12" t="s">
        <v>32</v>
      </c>
      <c r="D46" s="15" t="str">
        <f>$A46 &amp; " - " &amp; $B46</f>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6">"EN" &amp; TEXT(ROW()-ROW($A$50), "00")</f>
        <v>EN01</v>
      </c>
      <c r="B51" s="12" t="s">
        <v>137</v>
      </c>
      <c r="C51" s="12" t="s">
        <v>138</v>
      </c>
      <c r="D51" s="15" t="str">
        <f t="shared" ref="D51:D59" si="7">$A51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6"/>
        <v>EN02</v>
      </c>
      <c r="B52" s="12" t="s">
        <v>141</v>
      </c>
      <c r="C52" s="12" t="s">
        <v>138</v>
      </c>
      <c r="D52" s="15" t="str">
        <f t="shared" si="7"/>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6"/>
        <v>EN03</v>
      </c>
      <c r="B53" s="12" t="s">
        <v>144</v>
      </c>
      <c r="C53" s="12" t="s">
        <v>138</v>
      </c>
      <c r="D53" s="15" t="str">
        <f t="shared" si="7"/>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6"/>
        <v>EN04</v>
      </c>
      <c r="B54" s="12" t="s">
        <v>148</v>
      </c>
      <c r="C54" s="12" t="s">
        <v>138</v>
      </c>
      <c r="D54" s="15" t="str">
        <f t="shared" si="7"/>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6"/>
        <v>EN05</v>
      </c>
      <c r="B55" s="12" t="s">
        <v>150</v>
      </c>
      <c r="C55" s="12" t="s">
        <v>138</v>
      </c>
      <c r="D55" s="15" t="str">
        <f t="shared" si="7"/>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6"/>
        <v>EN06</v>
      </c>
      <c r="B56" s="59" t="s">
        <v>153</v>
      </c>
      <c r="C56" s="12" t="s">
        <v>87</v>
      </c>
      <c r="D56" s="15" t="str">
        <f t="shared" si="7"/>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6"/>
        <v>EN07</v>
      </c>
      <c r="B57" s="12" t="s">
        <v>155</v>
      </c>
      <c r="C57" s="12" t="s">
        <v>87</v>
      </c>
      <c r="D57" s="15" t="str">
        <f t="shared" si="7"/>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6"/>
        <v>EN08</v>
      </c>
      <c r="B58" s="12" t="s">
        <v>158</v>
      </c>
      <c r="C58" s="12" t="s">
        <v>87</v>
      </c>
      <c r="D58" s="15" t="str">
        <f t="shared" si="7"/>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6"/>
        <v>EN09</v>
      </c>
      <c r="B59" s="12" t="s">
        <v>31</v>
      </c>
      <c r="C59" s="12" t="s">
        <v>32</v>
      </c>
      <c r="D59" s="15" t="str">
        <f t="shared" si="7"/>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3"/>
  <sheetViews>
    <sheetView workbookViewId="0">
      <selection activeCell="D38" sqref="D38"/>
    </sheetView>
  </sheetViews>
  <sheetFormatPr defaultColWidth="14.44140625" defaultRowHeight="15.75" customHeight="1"/>
  <cols>
    <col min="2" max="2" width="43.109375" customWidth="1"/>
    <col min="3" max="3" width="28.44140625" customWidth="1"/>
    <col min="4" max="4" width="45.6640625" customWidth="1"/>
  </cols>
  <sheetData>
    <row r="1" spans="1:26" ht="15.75" customHeight="1">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5.75" customHeight="1">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5.75" customHeight="1">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5.75" customHeight="1">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5.75" customHeight="1">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5.75" customHeight="1">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5.75" customHeight="1">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5.75" customHeight="1">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5.75" customHeight="1">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5.75" customHeight="1">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5.75" customHeight="1">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5.75" customHeight="1">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5.75" customHeight="1">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5.75" customHeight="1">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5.75" customHeight="1">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5.75" customHeight="1">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5.75" customHeight="1">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5.75" customHeight="1">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24"/>
  <sheetViews>
    <sheetView workbookViewId="0">
      <selection activeCell="E22" sqref="E22"/>
    </sheetView>
  </sheetViews>
  <sheetFormatPr defaultColWidth="14.44140625" defaultRowHeight="15.75" customHeight="1"/>
  <cols>
    <col min="2" max="2" width="29.88671875" customWidth="1"/>
    <col min="3" max="4" width="51.5546875" customWidth="1"/>
    <col min="5" max="5" width="33.6640625" customWidth="1"/>
  </cols>
  <sheetData>
    <row r="1" spans="1:26" ht="12.75" customHeight="1">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c r="A3" s="50" t="s">
        <v>203</v>
      </c>
      <c r="B3" s="12" t="s">
        <v>204</v>
      </c>
      <c r="C3" s="12"/>
      <c r="D3" s="12"/>
      <c r="E3" s="15" t="str">
        <f>$A3 &amp; " - " &amp; $B3</f>
        <v>E0 - Incredible</v>
      </c>
      <c r="F3" s="3"/>
      <c r="G3" s="3"/>
      <c r="H3" s="3"/>
      <c r="I3" s="3"/>
      <c r="J3" s="3"/>
      <c r="K3" s="3"/>
      <c r="L3" s="3"/>
      <c r="M3" s="3"/>
      <c r="N3" s="3"/>
      <c r="O3" s="3"/>
      <c r="P3" s="3"/>
      <c r="Q3" s="3"/>
      <c r="R3" s="3"/>
      <c r="S3" s="3"/>
      <c r="T3" s="3"/>
      <c r="U3" s="3"/>
      <c r="V3" s="3"/>
      <c r="W3" s="3"/>
      <c r="X3" s="3"/>
      <c r="Y3" s="3"/>
      <c r="Z3" s="3"/>
    </row>
    <row r="4" spans="1:26" ht="12.75" customHeight="1">
      <c r="A4" s="50" t="s">
        <v>205</v>
      </c>
      <c r="B4" s="12" t="s">
        <v>206</v>
      </c>
      <c r="C4" s="12" t="s">
        <v>207</v>
      </c>
      <c r="D4" s="12" t="s">
        <v>208</v>
      </c>
      <c r="E4" s="15" t="str">
        <f>$A4 &amp; " - " &amp; $B4</f>
        <v>E1 - Very low probability</v>
      </c>
      <c r="F4" s="3"/>
      <c r="G4" s="3"/>
      <c r="H4" s="3"/>
      <c r="I4" s="3"/>
      <c r="J4" s="3"/>
      <c r="K4" s="3"/>
      <c r="L4" s="3"/>
      <c r="M4" s="3"/>
      <c r="N4" s="3"/>
      <c r="O4" s="3"/>
      <c r="P4" s="3"/>
      <c r="Q4" s="3"/>
      <c r="R4" s="3"/>
      <c r="S4" s="3"/>
      <c r="T4" s="3"/>
      <c r="U4" s="3"/>
      <c r="V4" s="3"/>
      <c r="W4" s="3"/>
      <c r="X4" s="3"/>
      <c r="Y4" s="3"/>
      <c r="Z4" s="3"/>
    </row>
    <row r="5" spans="1:26" ht="12.75" customHeight="1">
      <c r="A5" s="50" t="s">
        <v>209</v>
      </c>
      <c r="B5" s="12" t="s">
        <v>210</v>
      </c>
      <c r="C5" s="12" t="s">
        <v>211</v>
      </c>
      <c r="D5" s="12" t="s">
        <v>212</v>
      </c>
      <c r="E5" s="15" t="str">
        <f>$A5 &amp; " - " &amp; $B5</f>
        <v>E2 - Low probability</v>
      </c>
      <c r="F5" s="3"/>
      <c r="G5" s="3"/>
      <c r="H5" s="3"/>
      <c r="I5" s="3"/>
      <c r="J5" s="3"/>
      <c r="K5" s="3"/>
      <c r="L5" s="3"/>
      <c r="M5" s="3"/>
      <c r="N5" s="3"/>
      <c r="O5" s="3"/>
      <c r="P5" s="3"/>
      <c r="Q5" s="3"/>
      <c r="R5" s="3"/>
      <c r="S5" s="3"/>
      <c r="T5" s="3"/>
      <c r="U5" s="3"/>
      <c r="V5" s="3"/>
      <c r="W5" s="3"/>
      <c r="X5" s="3"/>
      <c r="Y5" s="3"/>
      <c r="Z5" s="3"/>
    </row>
    <row r="6" spans="1:26" ht="12.75" customHeight="1">
      <c r="A6" s="50" t="s">
        <v>213</v>
      </c>
      <c r="B6" s="12" t="s">
        <v>214</v>
      </c>
      <c r="C6" s="12" t="s">
        <v>215</v>
      </c>
      <c r="D6" s="12" t="s">
        <v>216</v>
      </c>
      <c r="E6" s="15" t="str">
        <f>$A6 &amp; " - " &amp; $B6</f>
        <v>E3 - Medium probability</v>
      </c>
      <c r="F6" s="3"/>
      <c r="G6" s="3"/>
      <c r="H6" s="3"/>
      <c r="I6" s="3"/>
      <c r="J6" s="3"/>
      <c r="K6" s="3"/>
      <c r="L6" s="3"/>
      <c r="M6" s="3"/>
      <c r="N6" s="3"/>
      <c r="O6" s="3"/>
      <c r="P6" s="3"/>
      <c r="Q6" s="3"/>
      <c r="R6" s="3"/>
      <c r="S6" s="3"/>
      <c r="T6" s="3"/>
      <c r="U6" s="3"/>
      <c r="V6" s="3"/>
      <c r="W6" s="3"/>
      <c r="X6" s="3"/>
      <c r="Y6" s="3"/>
      <c r="Z6" s="3"/>
    </row>
    <row r="7" spans="1:26" ht="12.75" customHeight="1">
      <c r="A7" s="50" t="s">
        <v>217</v>
      </c>
      <c r="B7" s="12" t="s">
        <v>218</v>
      </c>
      <c r="C7" s="12" t="s">
        <v>219</v>
      </c>
      <c r="D7" s="12" t="s">
        <v>220</v>
      </c>
      <c r="E7" s="15" t="str">
        <f>$A7 &amp; " - " &amp; $B7</f>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c r="A12" s="50" t="s">
        <v>223</v>
      </c>
      <c r="B12" s="12" t="s">
        <v>224</v>
      </c>
      <c r="C12" s="12" t="s">
        <v>224</v>
      </c>
      <c r="D12" s="12" t="s">
        <v>225</v>
      </c>
      <c r="E12" s="15" t="str">
        <f>$A12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0" t="s">
        <v>227</v>
      </c>
      <c r="B13" s="12" t="s">
        <v>228</v>
      </c>
      <c r="C13" s="12" t="s">
        <v>228</v>
      </c>
      <c r="D13" s="12" t="s">
        <v>229</v>
      </c>
      <c r="E13" s="15" t="str">
        <f>$A13 &amp; " - " &amp; $B13</f>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0" t="s">
        <v>230</v>
      </c>
      <c r="B14" s="12" t="s">
        <v>231</v>
      </c>
      <c r="C14" s="12" t="s">
        <v>232</v>
      </c>
      <c r="D14" s="12" t="s">
        <v>233</v>
      </c>
      <c r="E14" s="15"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0" t="s">
        <v>234</v>
      </c>
      <c r="B15" s="12" t="s">
        <v>235</v>
      </c>
      <c r="C15" s="12" t="s">
        <v>236</v>
      </c>
      <c r="D15" s="12" t="s">
        <v>237</v>
      </c>
      <c r="E15" s="15" t="str">
        <f>$A15 &amp; " - " &amp; $B15</f>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c r="A20" s="50" t="s">
        <v>238</v>
      </c>
      <c r="B20" s="12" t="s">
        <v>239</v>
      </c>
      <c r="C20" s="53" t="s">
        <v>239</v>
      </c>
      <c r="D20" s="54"/>
      <c r="E20" s="15" t="str">
        <f>$A20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0" t="s">
        <v>240</v>
      </c>
      <c r="B21" s="12" t="s">
        <v>241</v>
      </c>
      <c r="C21" s="53" t="s">
        <v>242</v>
      </c>
      <c r="D21" s="54"/>
      <c r="E21" s="15" t="str">
        <f>$A21 &amp; " - " &amp; $B21</f>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0" t="s">
        <v>243</v>
      </c>
      <c r="B22" s="12" t="s">
        <v>244</v>
      </c>
      <c r="C22" s="53" t="s">
        <v>245</v>
      </c>
      <c r="D22" s="54"/>
      <c r="E22" s="15" t="str">
        <f>$A22 &amp; " - " &amp; $B22</f>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0" t="s">
        <v>246</v>
      </c>
      <c r="B23" s="12" t="s">
        <v>247</v>
      </c>
      <c r="C23" s="53" t="s">
        <v>248</v>
      </c>
      <c r="D23" s="54"/>
      <c r="E23" s="15" t="str">
        <f>$A23 &amp; " - " &amp; $B23</f>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G15"/>
  <sheetViews>
    <sheetView workbookViewId="0">
      <selection activeCell="G11" sqref="G11"/>
    </sheetView>
  </sheetViews>
  <sheetFormatPr defaultColWidth="14.44140625" defaultRowHeight="15.75" customHeight="1"/>
  <sheetData>
    <row r="2" spans="2:7" ht="15.75" customHeight="1">
      <c r="B2" s="69" t="s">
        <v>226</v>
      </c>
      <c r="C2" s="70" t="s">
        <v>199</v>
      </c>
      <c r="D2" s="72" t="s">
        <v>221</v>
      </c>
      <c r="E2" s="73"/>
      <c r="F2" s="73"/>
      <c r="G2" s="74"/>
    </row>
    <row r="3" spans="2:7" ht="15.75" customHeight="1">
      <c r="B3" s="68"/>
      <c r="C3" s="71"/>
      <c r="D3" s="55" t="s">
        <v>223</v>
      </c>
      <c r="E3" s="55" t="s">
        <v>227</v>
      </c>
      <c r="F3" s="55" t="s">
        <v>230</v>
      </c>
      <c r="G3" s="55" t="s">
        <v>234</v>
      </c>
    </row>
    <row r="4" spans="2:7" ht="15.75" customHeight="1">
      <c r="B4" s="66" t="s">
        <v>240</v>
      </c>
      <c r="C4" s="58" t="s">
        <v>205</v>
      </c>
      <c r="D4" s="58" t="s">
        <v>81</v>
      </c>
      <c r="E4" s="58" t="s">
        <v>81</v>
      </c>
      <c r="F4" s="58" t="s">
        <v>81</v>
      </c>
      <c r="G4" s="58" t="s">
        <v>81</v>
      </c>
    </row>
    <row r="5" spans="2:7" ht="15.75" customHeight="1">
      <c r="B5" s="67"/>
      <c r="C5" s="58" t="s">
        <v>209</v>
      </c>
      <c r="D5" s="58" t="s">
        <v>81</v>
      </c>
      <c r="E5" s="58" t="s">
        <v>81</v>
      </c>
      <c r="F5" s="58" t="s">
        <v>81</v>
      </c>
      <c r="G5" s="58" t="s">
        <v>81</v>
      </c>
    </row>
    <row r="6" spans="2:7" ht="15.75" customHeight="1">
      <c r="B6" s="67"/>
      <c r="C6" s="58" t="s">
        <v>213</v>
      </c>
      <c r="D6" s="58" t="s">
        <v>81</v>
      </c>
      <c r="E6" s="58" t="s">
        <v>81</v>
      </c>
      <c r="F6" s="58" t="s">
        <v>81</v>
      </c>
      <c r="G6" s="58" t="s">
        <v>160</v>
      </c>
    </row>
    <row r="7" spans="2:7" ht="15.75" customHeight="1">
      <c r="B7" s="68"/>
      <c r="C7" s="58" t="s">
        <v>217</v>
      </c>
      <c r="D7" s="58" t="s">
        <v>81</v>
      </c>
      <c r="E7" s="58" t="s">
        <v>81</v>
      </c>
      <c r="F7" s="58" t="s">
        <v>160</v>
      </c>
      <c r="G7" s="58" t="s">
        <v>172</v>
      </c>
    </row>
    <row r="8" spans="2:7" ht="15.75" customHeight="1">
      <c r="B8" s="66" t="s">
        <v>243</v>
      </c>
      <c r="C8" s="58" t="s">
        <v>205</v>
      </c>
      <c r="D8" s="58" t="s">
        <v>81</v>
      </c>
      <c r="E8" s="58" t="s">
        <v>81</v>
      </c>
      <c r="F8" s="58" t="s">
        <v>81</v>
      </c>
      <c r="G8" s="58" t="s">
        <v>81</v>
      </c>
    </row>
    <row r="9" spans="2:7" ht="15.75" customHeight="1">
      <c r="B9" s="67"/>
      <c r="C9" s="58" t="s">
        <v>209</v>
      </c>
      <c r="D9" s="58" t="s">
        <v>81</v>
      </c>
      <c r="E9" s="58" t="s">
        <v>81</v>
      </c>
      <c r="F9" s="58" t="s">
        <v>81</v>
      </c>
      <c r="G9" s="58" t="s">
        <v>160</v>
      </c>
    </row>
    <row r="10" spans="2:7" ht="15.75" customHeight="1">
      <c r="B10" s="67"/>
      <c r="C10" s="58" t="s">
        <v>213</v>
      </c>
      <c r="D10" s="58" t="s">
        <v>81</v>
      </c>
      <c r="E10" s="58" t="s">
        <v>81</v>
      </c>
      <c r="F10" s="58" t="s">
        <v>160</v>
      </c>
      <c r="G10" s="58" t="s">
        <v>172</v>
      </c>
    </row>
    <row r="11" spans="2:7" ht="15.75" customHeight="1">
      <c r="B11" s="68"/>
      <c r="C11" s="58" t="s">
        <v>217</v>
      </c>
      <c r="D11" s="58" t="s">
        <v>81</v>
      </c>
      <c r="E11" s="58" t="s">
        <v>160</v>
      </c>
      <c r="F11" s="58" t="s">
        <v>172</v>
      </c>
      <c r="G11" s="58" t="s">
        <v>249</v>
      </c>
    </row>
    <row r="12" spans="2:7" ht="15.75" customHeight="1">
      <c r="B12" s="66" t="s">
        <v>246</v>
      </c>
      <c r="C12" s="58" t="s">
        <v>205</v>
      </c>
      <c r="D12" s="58" t="s">
        <v>81</v>
      </c>
      <c r="E12" s="58" t="s">
        <v>81</v>
      </c>
      <c r="F12" s="58" t="s">
        <v>81</v>
      </c>
      <c r="G12" s="58" t="s">
        <v>160</v>
      </c>
    </row>
    <row r="13" spans="2:7" ht="15.75" customHeight="1">
      <c r="B13" s="67"/>
      <c r="C13" s="58" t="s">
        <v>209</v>
      </c>
      <c r="D13" s="58" t="s">
        <v>81</v>
      </c>
      <c r="E13" s="58" t="s">
        <v>81</v>
      </c>
      <c r="F13" s="58" t="s">
        <v>160</v>
      </c>
      <c r="G13" s="58" t="s">
        <v>172</v>
      </c>
    </row>
    <row r="14" spans="2:7" ht="15.75" customHeight="1">
      <c r="B14" s="67"/>
      <c r="C14" s="58" t="s">
        <v>213</v>
      </c>
      <c r="D14" s="58" t="s">
        <v>81</v>
      </c>
      <c r="E14" s="58" t="s">
        <v>160</v>
      </c>
      <c r="F14" s="58" t="s">
        <v>172</v>
      </c>
      <c r="G14" s="58" t="s">
        <v>249</v>
      </c>
    </row>
    <row r="15" spans="2:7" ht="15.75" customHeight="1">
      <c r="B15" s="68"/>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Lal</dc:creator>
  <cp:lastModifiedBy>laljarus</cp:lastModifiedBy>
  <cp:lastPrinted>2018-11-20T01:32:44Z</cp:lastPrinted>
  <dcterms:created xsi:type="dcterms:W3CDTF">2018-11-14T00:16:17Z</dcterms:created>
  <dcterms:modified xsi:type="dcterms:W3CDTF">2018-11-20T01:32:48Z</dcterms:modified>
</cp:coreProperties>
</file>