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lutalu\Desktop\files\"/>
    </mc:Choice>
  </mc:AlternateContent>
  <xr:revisionPtr revIDLastSave="0" documentId="13_ncr:1_{C2B562BA-C99B-4FF0-9763-77ACBE4E159F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  <sheet name="Feuil1" sheetId="4" r:id="rId2"/>
    <sheet name="Sheet3" sheetId="3" state="hidden" r:id="rId3"/>
  </sheets>
  <definedNames>
    <definedName name="_xlnm.Print_Area" localSheetId="0">Sheet1!$B$2:$F$166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5" i="1" l="1"/>
  <c r="F146" i="1"/>
  <c r="F147" i="1"/>
  <c r="F148" i="1"/>
  <c r="F149" i="1"/>
  <c r="F150" i="1"/>
  <c r="F151" i="1"/>
  <c r="F152" i="1"/>
  <c r="F153" i="1"/>
  <c r="F154" i="1"/>
  <c r="F155" i="1"/>
  <c r="F38" i="1"/>
  <c r="F39" i="1"/>
  <c r="F40" i="1"/>
  <c r="F41" i="1"/>
  <c r="F42" i="1"/>
  <c r="F43" i="1"/>
  <c r="F44" i="1"/>
  <c r="F37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53" i="1"/>
  <c r="F3" i="1"/>
  <c r="F158" i="1"/>
  <c r="F159" i="1"/>
  <c r="F160" i="1"/>
  <c r="F161" i="1"/>
  <c r="F162" i="1"/>
  <c r="F163" i="1"/>
  <c r="F164" i="1"/>
  <c r="F165" i="1"/>
  <c r="F166" i="1"/>
  <c r="F157" i="1"/>
  <c r="F126" i="1"/>
  <c r="F127" i="1"/>
  <c r="F128" i="1"/>
  <c r="F129" i="1"/>
  <c r="F125" i="1"/>
  <c r="F70" i="1"/>
  <c r="F71" i="1"/>
  <c r="F72" i="1"/>
  <c r="F73" i="1"/>
  <c r="F74" i="1"/>
  <c r="F69" i="1"/>
  <c r="F91" i="1"/>
  <c r="F98" i="1"/>
  <c r="F99" i="1"/>
  <c r="F97" i="1"/>
  <c r="F115" i="1"/>
  <c r="F116" i="1"/>
  <c r="F117" i="1"/>
  <c r="F118" i="1"/>
  <c r="F114" i="1"/>
  <c r="F119" i="1"/>
  <c r="F124" i="1"/>
  <c r="F121" i="1"/>
  <c r="F122" i="1"/>
  <c r="F123" i="1"/>
  <c r="F120" i="1"/>
  <c r="F26" i="1"/>
  <c r="F27" i="1"/>
  <c r="F28" i="1"/>
  <c r="F29" i="1"/>
  <c r="F30" i="1"/>
  <c r="F31" i="1"/>
  <c r="F32" i="1"/>
  <c r="F33" i="1"/>
  <c r="F34" i="1"/>
  <c r="F35" i="1"/>
  <c r="F36" i="1"/>
  <c r="F45" i="1"/>
  <c r="F46" i="1"/>
  <c r="F47" i="1"/>
  <c r="F48" i="1"/>
  <c r="F49" i="1"/>
  <c r="F50" i="1"/>
  <c r="F51" i="1"/>
  <c r="F52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2" i="1"/>
  <c r="F93" i="1"/>
  <c r="F94" i="1"/>
  <c r="F95" i="1"/>
  <c r="F96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56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</calcChain>
</file>

<file path=xl/sharedStrings.xml><?xml version="1.0" encoding="utf-8"?>
<sst xmlns="http://schemas.openxmlformats.org/spreadsheetml/2006/main" count="475" uniqueCount="297">
  <si>
    <t>COKE CLASSIQUE</t>
  </si>
  <si>
    <t>COCA-COLA ZÉRO</t>
  </si>
  <si>
    <t>COKE DIÈTE</t>
  </si>
  <si>
    <t>SPRITE</t>
  </si>
  <si>
    <t>CANADA DRY</t>
  </si>
  <si>
    <t>SPRITE ZÉRO</t>
  </si>
  <si>
    <t>CANADA DRY REG.</t>
  </si>
  <si>
    <t>A &amp; W RACINETTE</t>
  </si>
  <si>
    <t>FANTA ORANGE</t>
  </si>
  <si>
    <t>DÉLI-CINQ</t>
  </si>
  <si>
    <t xml:space="preserve">COKE CLASSIQUE </t>
  </si>
  <si>
    <t>COKE ZERO</t>
  </si>
  <si>
    <t xml:space="preserve">SPRITE </t>
  </si>
  <si>
    <t>NESTEA THÉ CITRON</t>
  </si>
  <si>
    <t>CANADA DRY DIETE</t>
  </si>
  <si>
    <t>CANADA DRY CLUB SODA</t>
  </si>
  <si>
    <t>CANADA DRY TONIC WATER</t>
  </si>
  <si>
    <t>MELANGE DE BAIES (BLEU)</t>
  </si>
  <si>
    <t>PUNCH AUX FRUITS (ROUGE)</t>
  </si>
  <si>
    <t>MELON ET ANANAS (VERT)</t>
  </si>
  <si>
    <t>LIMONADE FRAISE (ROSE)</t>
  </si>
  <si>
    <t>MONSTER VERT</t>
  </si>
  <si>
    <t>RAISINS (MAUVE)</t>
  </si>
  <si>
    <t>ASSAULT (ROUGE)</t>
  </si>
  <si>
    <t>591 ml (24)</t>
  </si>
  <si>
    <t>MONSTER LOW CAL (BLEU)</t>
  </si>
  <si>
    <t>ULTRA ZÉRO (BLANC)</t>
  </si>
  <si>
    <t>ULTRA BLUE</t>
  </si>
  <si>
    <t>ULTRA RED</t>
  </si>
  <si>
    <t>ESSENTIEL (orange)</t>
  </si>
  <si>
    <t>MONSTER VERT 4X6</t>
  </si>
  <si>
    <t>FOCUS (rose)</t>
  </si>
  <si>
    <t>MULTI-V (limonade)</t>
  </si>
  <si>
    <t>ENERGY (jaune)</t>
  </si>
  <si>
    <t>MEGA-C (rouge)</t>
  </si>
  <si>
    <t>XXX (noir)</t>
  </si>
  <si>
    <t>ZERO XOXOXO</t>
  </si>
  <si>
    <t>ZERO LIMONADE</t>
  </si>
  <si>
    <t>ZERO ORANGE</t>
  </si>
  <si>
    <t>NOS ENERGIE ORIGINAL</t>
  </si>
  <si>
    <t>COKE DIETE SANS CAFEINE</t>
  </si>
  <si>
    <t>Core Power Chocolat</t>
  </si>
  <si>
    <t>Core Power Vanille</t>
  </si>
  <si>
    <t>Core Power Banane</t>
  </si>
  <si>
    <t>Core Power ELITE Chocolat</t>
  </si>
  <si>
    <t>Core Power Fraise-Banane</t>
  </si>
  <si>
    <t>PEACE TEA FRAMBOISE</t>
  </si>
  <si>
    <t>PEACE TEA PECHE</t>
  </si>
  <si>
    <t>PEACE TEA THE VERT</t>
  </si>
  <si>
    <t>ULTRA SUNRISE (ORANGE)</t>
  </si>
  <si>
    <t>ULTRA VIOLET</t>
  </si>
  <si>
    <t xml:space="preserve">MONSTER VERT </t>
  </si>
  <si>
    <t xml:space="preserve">NOS </t>
  </si>
  <si>
    <t>PEACE TEA THE &amp; LIMONADE</t>
  </si>
  <si>
    <t>FULL THROTTLE NOIR</t>
  </si>
  <si>
    <t xml:space="preserve">JAVA LOCA MOCA </t>
  </si>
  <si>
    <t xml:space="preserve">JAVA MEAN BEAN </t>
  </si>
  <si>
    <t xml:space="preserve">JAVA MEAN CARAMEL </t>
  </si>
  <si>
    <t>POW ZERO MELANGE BAIES</t>
  </si>
  <si>
    <t xml:space="preserve"> 591ML</t>
  </si>
  <si>
    <t xml:space="preserve"> 1L</t>
  </si>
  <si>
    <t xml:space="preserve"> 12 x 1,5L</t>
  </si>
  <si>
    <t>THÉ CITRON</t>
  </si>
  <si>
    <t>THÉ ZERO</t>
  </si>
  <si>
    <t>MANGO LOCO PUNCH</t>
  </si>
  <si>
    <t>CANADA DRY GINGER ALE DIET</t>
  </si>
  <si>
    <t>PEACE TEA FRUISQUET</t>
  </si>
  <si>
    <t>PEACE TEA THE VERT MANGUE</t>
  </si>
  <si>
    <t>MONSTER ULTR.ZERO(BLANC)</t>
  </si>
  <si>
    <t>SPRITE ZERO</t>
  </si>
  <si>
    <t xml:space="preserve"> COKE SAVEUR DU MEXIQUE</t>
  </si>
  <si>
    <t xml:space="preserve">COKE FRAMBOISE                               </t>
  </si>
  <si>
    <t>PACIFIC PUNCH</t>
  </si>
  <si>
    <t>FRESCA</t>
  </si>
  <si>
    <t>ULTRA PARADISE</t>
  </si>
  <si>
    <t>PEACE TEA CERISE COQUINE</t>
  </si>
  <si>
    <t xml:space="preserve"> 1L ALCALINE EAU</t>
  </si>
  <si>
    <t>COKE ERABLE QUEBECOIS</t>
  </si>
  <si>
    <t>LIME &amp; MELON</t>
  </si>
  <si>
    <t>BLEUET &amp; GRENADE</t>
  </si>
  <si>
    <t>PÊCHE &amp; MIEL</t>
  </si>
  <si>
    <t>RECOVER BLEUET FRAISE</t>
  </si>
  <si>
    <t>ULTRA ROSA</t>
  </si>
  <si>
    <t>ORANGE</t>
  </si>
  <si>
    <t>MONSTER PUNCH MANGO 4X6</t>
  </si>
  <si>
    <t>CANADA DRY GINGER ALE CANNEBERGE</t>
  </si>
  <si>
    <t>FRAMBOISE BLEUE</t>
  </si>
  <si>
    <t>PIPELINE</t>
  </si>
  <si>
    <t>ULTRA FIESTA</t>
  </si>
  <si>
    <t>MONSTER ULTRA PARADISE</t>
  </si>
  <si>
    <t>CANADA DRY DIÈTE CANNEBERGE</t>
  </si>
  <si>
    <t>ORANGE &amp; PAMPLEMOUSSE</t>
  </si>
  <si>
    <t>PEACE TEA FRAISE CITRON</t>
  </si>
  <si>
    <t>NOS TURBO ZERO SUCRE</t>
  </si>
  <si>
    <t xml:space="preserve">ORANGE DREAMSICLE                 </t>
  </si>
  <si>
    <t>PAPILLON PUNCH</t>
  </si>
  <si>
    <t>KHAOTIC PUNCH</t>
  </si>
  <si>
    <t>COKE ZÉRO SANS CAFÉINE</t>
  </si>
  <si>
    <t>COKE CERISE</t>
  </si>
  <si>
    <t>COKE ZERO CERISE</t>
  </si>
  <si>
    <t>ULTRA MELON D'EAU</t>
  </si>
  <si>
    <t>REHAB THE LIMONADE</t>
  </si>
  <si>
    <t>REHAB LIMONADE FRAISE</t>
  </si>
  <si>
    <t>REHAB THE PECHE</t>
  </si>
  <si>
    <t>MONSTER ULTRA GOLD</t>
  </si>
  <si>
    <t>REIGN RAZZLEBERRY</t>
  </si>
  <si>
    <t>MONSTER ULTRA ZERO</t>
  </si>
  <si>
    <t>WHITE GUMMY BEAR</t>
  </si>
  <si>
    <t>ULTRA GOLD</t>
  </si>
  <si>
    <t>ANANAS</t>
  </si>
  <si>
    <t>FRAMBOISE</t>
  </si>
  <si>
    <t>THÉ GLACÉ FRAMBOISE</t>
  </si>
  <si>
    <t>FANTA SAVEUR MYSTERE</t>
  </si>
  <si>
    <t xml:space="preserve">BOISSON RESERVE ANANAS BLANC          </t>
  </si>
  <si>
    <t xml:space="preserve">BOISSON RESERVE MELON D'EAU           </t>
  </si>
  <si>
    <t>MONSTER BOISSON LIMONADE PUNCH</t>
  </si>
  <si>
    <t>REIGN REIGNBOW SORBET</t>
  </si>
  <si>
    <t>ULTRA PECHE</t>
  </si>
  <si>
    <t>CANADA DRY GINGER ALE ZERO</t>
  </si>
  <si>
    <t>M.M. LIMONADE 100% VIT C</t>
  </si>
  <si>
    <t>M.M. CANNEGERGE POM FRAM 100% VIT C</t>
  </si>
  <si>
    <t>M.M. JUS POMME 100 % VIT C</t>
  </si>
  <si>
    <t>M.M. JUS ORANGE 100 % VIT C</t>
  </si>
  <si>
    <t>POW ZERO RAISIN</t>
  </si>
  <si>
    <t>POW ZERO PUNCH AUX FRUITS</t>
  </si>
  <si>
    <t>POW ZERO ORANGE</t>
  </si>
  <si>
    <t>POW ZERO FRAMBOISE BLEU</t>
  </si>
  <si>
    <t>MONSTER VERT S. SUCRE</t>
  </si>
  <si>
    <t>MONSTER VERT S. SUCRE 4X6</t>
  </si>
  <si>
    <t>JAVA 300 VANILLE FRANCAISE</t>
  </si>
  <si>
    <t>JAVA 300 MOCA</t>
  </si>
  <si>
    <t>Format</t>
  </si>
  <si>
    <t>700 ml sport</t>
  </si>
  <si>
    <t>Code 39</t>
  </si>
  <si>
    <t>Prix vente entreprise (Caisse)</t>
  </si>
  <si>
    <t>Cost actuel avec deal</t>
  </si>
  <si>
    <t>Prix Metro</t>
  </si>
  <si>
    <t>brochette boeuf avec légumes /kg 1K 12.97</t>
  </si>
  <si>
    <t>brochette de porc géante /kg 1K 9.74</t>
  </si>
  <si>
    <t>brochette de poulet géante /kg 1K 14.86</t>
  </si>
  <si>
    <t>brochette filet porc-légume fam /kg 1K 8.44</t>
  </si>
  <si>
    <t>brochette géante de boeuf /kg 1K 15.57</t>
  </si>
  <si>
    <t>brochette haut de cuisse poulet dés. /kg 1K 11.84</t>
  </si>
  <si>
    <t>brochette médaillon filet porc-bacon rég 1K 8.18</t>
  </si>
  <si>
    <t>brochette poulet avec légumes fam 1K 14.39</t>
  </si>
  <si>
    <t>duo brochettes porc-boeuf /kg 1K 12.66</t>
  </si>
  <si>
    <t>tête de filet mignon boeuf ESV /kg 1K 43.30</t>
  </si>
  <si>
    <t>Platinum Angus AAA rôti haut surl.dés/kg 1K 23.16</t>
  </si>
  <si>
    <t>Rosbif intérieur ronde dés fam 1K</t>
  </si>
  <si>
    <t>Brochette :</t>
  </si>
  <si>
    <t>demi rôti palette de boeuf désossée /kg 1K 14.29</t>
  </si>
  <si>
    <t>demi rôti pointe de surlonge boeuf /kg 1K 14.47</t>
  </si>
  <si>
    <t>demi rôti haut de surlonge de boeuf /kg 1K 17.72</t>
  </si>
  <si>
    <t>rôti boeuf intérieur ronde /kg 1K 13.05</t>
  </si>
  <si>
    <t>rôti contre-filet dés. rég 1K 29.92</t>
  </si>
  <si>
    <t>rôti côtes croisées dés. rég 1K 14.29</t>
  </si>
  <si>
    <t>rôti de côtes de boeuf rég 1K 30.47</t>
  </si>
  <si>
    <t>rôti de faux-filet de boeuf /kg 1K 38.65</t>
  </si>
  <si>
    <t>Bœuf Rôti</t>
  </si>
  <si>
    <t>rôti de pointe de surlonge rég 1K 14.47</t>
  </si>
  <si>
    <t>Bœuf Bifteck</t>
  </si>
  <si>
    <t>Bifteck côte croisée dés. rég 1K 14.29</t>
  </si>
  <si>
    <t>Platinum Angus 3A bift.haut de surlonge SC dés./kg 1K 23.16</t>
  </si>
  <si>
    <t>Platinum Angus AAA bift contr-fil F.É/kg 1K 37.02</t>
  </si>
  <si>
    <t>Platinum Angus AAA bift.fx filet F.É /kg 1K 38.53</t>
  </si>
  <si>
    <t>bifteck aloyau fam 1K 30.37</t>
  </si>
  <si>
    <t>bift.attendri fam 1K 14.54</t>
  </si>
  <si>
    <t>bift.bas palette europeen dés. rég 1K 14.29</t>
  </si>
  <si>
    <t>bift.contre filet fam 1K 29.92</t>
  </si>
  <si>
    <t>bift.faux-filet fam 1K 38.65</t>
  </si>
  <si>
    <t>bift.filet mignon rég 0K 51.80</t>
  </si>
  <si>
    <t>bift.pointe surlonge rég 0K 14.47</t>
  </si>
  <si>
    <t>bifteck côte fam 1K 30.47</t>
  </si>
  <si>
    <t>cube boeuf bourguignon (cuisse) fam 1K 13.85</t>
  </si>
  <si>
    <t>Bœuf cube</t>
  </si>
  <si>
    <t>cube boeuf brochette cuisse rég 1K 13.85</t>
  </si>
  <si>
    <t>cube boeuf dés.frais ragoût fam 1K 12.73</t>
  </si>
  <si>
    <t>cube boeuf fondue (cuisse) rég 1K 13.85</t>
  </si>
  <si>
    <t>Bœuf haché</t>
  </si>
  <si>
    <t>boeuf haché extra-maigre fam 1K 12.18</t>
  </si>
  <si>
    <t>boeuf haché maigre rég 1K 10.90</t>
  </si>
  <si>
    <t>boeuf haché mi-maigre rég 1K 10.62</t>
  </si>
  <si>
    <t>duo de porc et boeuf haché maigre /kg 1K 8.41</t>
  </si>
  <si>
    <t>Bœuf spécialisé</t>
  </si>
  <si>
    <t>Lanière boeuf (cuisse) rég 1K 13.85</t>
  </si>
  <si>
    <t>bift.au poivre fam 1K 14.54</t>
  </si>
  <si>
    <t>bift.français fam 1K 14.54</t>
  </si>
  <si>
    <t>bift.macreuse coupe bistro rég 1K 13.11</t>
  </si>
  <si>
    <t>bifteck tournedos n/bardé fam 1K 14.64</t>
  </si>
  <si>
    <t>bifteck tourn.poivre fam 1K 14.64</t>
  </si>
  <si>
    <t>rosette boeuf F.E /kg 1K 12.82</t>
  </si>
  <si>
    <t>rôti français bardé intérieur ronde rég 1K 14.59</t>
  </si>
  <si>
    <t>bout côte boeuf entière ESV /kg 1K 18.85</t>
  </si>
  <si>
    <t>côte levée boeuf rég 1K 27.80</t>
  </si>
  <si>
    <t>jarret de boeuf style marteau /kg 1K 9.90</t>
  </si>
  <si>
    <t>Porc rôti</t>
  </si>
  <si>
    <t>fesse porc demi-lune rég 1K 4.69</t>
  </si>
  <si>
    <t>fesse porc entière ESV /kg 1K 4.52</t>
  </si>
  <si>
    <t>longe porc bout côte rég 1K 5.41</t>
  </si>
  <si>
    <t>longe porc bout côte dés rég 1K 6.18</t>
  </si>
  <si>
    <t>longe porc bout surlonge rég 1K 5.41</t>
  </si>
  <si>
    <t>longe porc centre rég 1K 5.41</t>
  </si>
  <si>
    <t>longe porc faux-filet /kg 1K 6.22</t>
  </si>
  <si>
    <t>épaule porc palette dés. rég 1K 6.43</t>
  </si>
  <si>
    <t>Porc côtelette</t>
  </si>
  <si>
    <t>Côtelette porc dés.ass. fam 1K 13.80</t>
  </si>
  <si>
    <t>côtel.porc duo rég 1K 5.41</t>
  </si>
  <si>
    <t>côtel.porc papillon fam 1K 6.18</t>
  </si>
  <si>
    <t>côtelette porc centre fam 1K 5.41</t>
  </si>
  <si>
    <t>faux-filet porc tranché rég 1K 6.22</t>
  </si>
  <si>
    <t>cube porc rég 1K 5.49</t>
  </si>
  <si>
    <t>cubes de porc à fondue /kg 1K 7.25</t>
  </si>
  <si>
    <t>Porc Cube</t>
  </si>
  <si>
    <t>Porc haché</t>
  </si>
  <si>
    <t>Porc haché extra-maigre rég 1K 5.46</t>
  </si>
  <si>
    <t>Porc haché maigre rég 1K 5.91</t>
  </si>
  <si>
    <t>Porc haché mi-maigre rég 1K 5.04</t>
  </si>
  <si>
    <t>Porc tranché</t>
  </si>
  <si>
    <t>flanc porc tr rég 1K 7.56</t>
  </si>
  <si>
    <t>Porc coupe spécial</t>
  </si>
  <si>
    <t>couronne porc /kg 1K 10.75</t>
  </si>
  <si>
    <t>Carré porc bout côte (longe) rég 1K 10.75</t>
  </si>
  <si>
    <t>escal.longe porc /kg 1K 7.11</t>
  </si>
  <si>
    <t>lanière porc (fesse) rég 1K 5.75</t>
  </si>
  <si>
    <t>lanières de porc avec légumes /kg 1K 8.21</t>
  </si>
  <si>
    <t>Porc filet</t>
  </si>
  <si>
    <t>filet porc rég 1K 7.25</t>
  </si>
  <si>
    <t>côte dos porc fam 1K 8.82</t>
  </si>
  <si>
    <t>côte flanc porc fam 1K 6.30</t>
  </si>
  <si>
    <t>Selection fondue porc srg 350g 15 75.00</t>
  </si>
  <si>
    <t>Poulet entier</t>
  </si>
  <si>
    <t>1/2 poulet à rôtir rég 1K 6.28</t>
  </si>
  <si>
    <t>poit.poul.dés.s.peau fam 1K 10.82</t>
  </si>
  <si>
    <t>poulet entier 'A' 2kg fam 1K 6.28</t>
  </si>
  <si>
    <t>Poulet poitrine</t>
  </si>
  <si>
    <t>1/2 poit.poul.s/d fam 1K 7.95</t>
  </si>
  <si>
    <t>poit.poul.sans dos rég 1K 7.95</t>
  </si>
  <si>
    <t>poit.poul.sans dos sans peau rég 1K 8.80</t>
  </si>
  <si>
    <t>Poulet cuisse</t>
  </si>
  <si>
    <t>Haut cuisse poulet a/d pané rég 1K 4.80</t>
  </si>
  <si>
    <t>cuis.poul.a/d rég 1K 4.75</t>
  </si>
  <si>
    <t>haut cuiss.poulet a/d rég 1K 5.09</t>
  </si>
  <si>
    <t>pilon poul. fam 1K 4.29</t>
  </si>
  <si>
    <t>Poulet spécialité</t>
  </si>
  <si>
    <t>coq au porc avec peau lardé /kg 1K 9.92</t>
  </si>
  <si>
    <t>coq porc sans peau bardé rég 1K 10.61</t>
  </si>
  <si>
    <t>cubes poul.poitrine /kg 1K</t>
  </si>
  <si>
    <t>escal poulet rég 1K 11.66</t>
  </si>
  <si>
    <t>lanières poitrine poul. rég 1K 11.60</t>
  </si>
  <si>
    <t>poit.poul.tournedos rég 1K 11.74</t>
  </si>
  <si>
    <t>foie poulet décongelé /kg 1K 4.40</t>
  </si>
  <si>
    <t xml:space="preserve">agneau </t>
  </si>
  <si>
    <t>côtelette agneau frais CA rég 1K 28.80</t>
  </si>
  <si>
    <t>rôti d'épaule agneau avec os CA rég 1K 23.18</t>
  </si>
  <si>
    <t>Gigot agneau tranché a/os Canada rég 1K 25.16</t>
  </si>
  <si>
    <t>cube agneau ragoût CA rég 1K 26.84</t>
  </si>
  <si>
    <t>Veau</t>
  </si>
  <si>
    <t>filet de veau de grain ESV /kg 1K 40.63</t>
  </si>
  <si>
    <t>côtelette veau de grain FÉ /kg 1K 20.81</t>
  </si>
  <si>
    <t>côtelette veau de lait F.É /kg 1K 24.46</t>
  </si>
  <si>
    <t>filet veau grain régulier /kg 1K 44.50</t>
  </si>
  <si>
    <t>veau grain haché maigre fam 1K 9.79</t>
  </si>
  <si>
    <t>bavette de veau de grain /kg 1K 33.16</t>
  </si>
  <si>
    <t>carré veau grain /kg 1K 26.71</t>
  </si>
  <si>
    <t>veau lait cubes bourguignon rég 1K 43.23</t>
  </si>
  <si>
    <t>foie veau grain env5kg 5K 15.56</t>
  </si>
  <si>
    <t>Dindon</t>
  </si>
  <si>
    <t>demi-dindon frais /kg 1K 7.67</t>
  </si>
  <si>
    <t>Demi poit.dind.sans dos /kg 1K 6.85</t>
  </si>
  <si>
    <t>Dinde cat.A frais 3-5kg 4Xenv5kg 20K 7.67</t>
  </si>
  <si>
    <t>poit.dinde format écono désossé /kg 1K 14.24</t>
  </si>
  <si>
    <t>Haut cuisse dinde sans dos /kg 1K 6.85</t>
  </si>
  <si>
    <t>haut cuisse dindon désossé /kg 1K 9.66</t>
  </si>
  <si>
    <t>aile dind. /kg 7K 7.67</t>
  </si>
  <si>
    <t>dinde rôti haut cuisse dés.</t>
  </si>
  <si>
    <t>filet dinde /kg 1K 11.50</t>
  </si>
  <si>
    <t>viande spécialisé</t>
  </si>
  <si>
    <t>Viande cheval haché x-maigre 454g 8 44.10</t>
  </si>
  <si>
    <t>Name</t>
  </si>
  <si>
    <t>473ml</t>
  </si>
  <si>
    <t>444ml</t>
  </si>
  <si>
    <t>710ml</t>
  </si>
  <si>
    <t>458ml</t>
  </si>
  <si>
    <t>500ml</t>
  </si>
  <si>
    <t>250ml</t>
  </si>
  <si>
    <t>355ml</t>
  </si>
  <si>
    <t>946ml</t>
  </si>
  <si>
    <t>341ml</t>
  </si>
  <si>
    <t>414ml</t>
  </si>
  <si>
    <t>591ml</t>
  </si>
  <si>
    <t>1L</t>
  </si>
  <si>
    <t>700ml</t>
  </si>
  <si>
    <t>1,5L</t>
  </si>
  <si>
    <t>2L</t>
  </si>
  <si>
    <t>695ml</t>
  </si>
  <si>
    <t>4X355ML</t>
  </si>
  <si>
    <t>4X473ML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</si>
</sst>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)\ &quot;$&quot;_ ;_ * \(#,##0.00\)\ &quot;$&quot;_ ;_ * &quot;-&quot;??_)\ &quot;$&quot;_ ;_ @_ "/>
    <numFmt numFmtId="165" formatCode="0.000"/>
    <numFmt numFmtId="166" formatCode="0000000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1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11"/>
      <name val="Arial"/>
      <family val="2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auto="1"/>
      </left>
      <right style="hair">
        <color auto="1"/>
      </right>
      <top style="medium">
        <color indexed="64"/>
      </top>
      <bottom/>
      <diagonal/>
    </border>
    <border>
      <left style="hair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164" fontId="17" fillId="0" borderId="0" applyFont="0" applyFill="0" applyBorder="0" applyAlignment="0" applyProtection="0"/>
  </cellStyleXfs>
  <cellXfs count="43">
    <xf numFmtId="0" fontId="0" fillId="0" borderId="0" xfId="0"/>
    <xf numFmtId="0" fontId="6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horizontal="center" vertical="center"/>
    </xf>
    <xf numFmtId="0" fontId="3" fillId="2" borderId="1" xfId="1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3" fillId="0" borderId="1" xfId="1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3" fillId="0" borderId="1" xfId="1" applyFont="1" applyBorder="1" applyAlignment="1">
      <alignment horizontal="left"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6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2" fillId="3" borderId="1" xfId="1" applyFont="1" applyFill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14" fillId="0" borderId="1" xfId="1" applyFont="1" applyBorder="1" applyAlignment="1">
      <alignment vertical="center"/>
    </xf>
    <xf numFmtId="0" fontId="14" fillId="2" borderId="1" xfId="1" applyFont="1" applyFill="1" applyBorder="1" applyAlignment="1">
      <alignment vertical="center"/>
    </xf>
    <xf numFmtId="0" fontId="16" fillId="2" borderId="1" xfId="1" applyFont="1" applyFill="1" applyBorder="1" applyAlignment="1">
      <alignment vertical="center"/>
    </xf>
    <xf numFmtId="0" fontId="12" fillId="0" borderId="7" xfId="0" applyFont="1" applyBorder="1" applyAlignment="1">
      <alignment vertical="center"/>
    </xf>
    <xf numFmtId="0" fontId="12" fillId="0" borderId="1" xfId="0" applyFont="1" applyBorder="1"/>
    <xf numFmtId="0" fontId="3" fillId="0" borderId="0" xfId="1" applyFont="1" applyAlignment="1">
      <alignment horizontal="left" vertical="center"/>
    </xf>
    <xf numFmtId="49" fontId="1" fillId="0" borderId="0" xfId="1" applyNumberFormat="1" applyAlignment="1">
      <alignment horizontal="center" vertical="center"/>
    </xf>
    <xf numFmtId="0" fontId="13" fillId="3" borderId="1" xfId="1" applyFont="1" applyFill="1" applyBorder="1" applyAlignment="1">
      <alignment horizontal="center" vertical="center"/>
    </xf>
    <xf numFmtId="2" fontId="0" fillId="0" borderId="0" xfId="2" applyNumberFormat="1" applyFont="1" applyAlignment="1">
      <alignment vertical="center"/>
    </xf>
    <xf numFmtId="2" fontId="0" fillId="0" borderId="0" xfId="0" applyNumberFormat="1"/>
    <xf numFmtId="2" fontId="0" fillId="0" borderId="0" xfId="0" applyNumberFormat="1" applyAlignment="1">
      <alignment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165" fontId="0" fillId="4" borderId="1" xfId="0" applyNumberFormat="1" applyFill="1" applyBorder="1" applyAlignment="1">
      <alignment vertical="center"/>
    </xf>
    <xf numFmtId="2" fontId="0" fillId="5" borderId="1" xfId="0" applyNumberFormat="1" applyFill="1" applyBorder="1" applyAlignment="1">
      <alignment vertical="center"/>
    </xf>
    <xf numFmtId="166" fontId="1" fillId="2" borderId="1" xfId="1" applyNumberFormat="1" applyFill="1" applyBorder="1" applyAlignment="1">
      <alignment horizontal="center" vertical="center"/>
    </xf>
    <xf numFmtId="166" fontId="1" fillId="0" borderId="1" xfId="1" applyNumberFormat="1" applyBorder="1" applyAlignment="1">
      <alignment horizontal="center" vertical="center"/>
    </xf>
    <xf numFmtId="166" fontId="1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3">
    <cellStyle name="Monétaire" xfId="2" builtinId="4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66"/>
  <sheetViews>
    <sheetView tabSelected="1" zoomScale="87" zoomScaleNormal="87" workbookViewId="0">
      <selection activeCell="F12" sqref="F12"/>
    </sheetView>
  </sheetViews>
  <sheetFormatPr baseColWidth="10" defaultColWidth="8.85546875" defaultRowHeight="15.75" x14ac:dyDescent="0.25"/>
  <cols>
    <col min="1" max="1" width="10.7109375" style="6" customWidth="1"/>
    <col min="2" max="2" width="59.28515625" style="5" customWidth="1"/>
    <col min="3" max="3" width="20.7109375" style="1" customWidth="1"/>
    <col min="4" max="4" width="28.42578125" style="1" bestFit="1" customWidth="1"/>
    <col min="5" max="5" width="29.140625" style="1" bestFit="1" customWidth="1"/>
    <col min="6" max="6" width="21.140625" style="6" bestFit="1" customWidth="1"/>
    <col min="7" max="7" width="26.7109375" style="5" bestFit="1" customWidth="1"/>
    <col min="8" max="8" width="10.85546875" style="1" bestFit="1" customWidth="1"/>
    <col min="9" max="9" width="10.7109375" style="6" customWidth="1"/>
    <col min="10" max="16384" width="8.85546875" style="5"/>
  </cols>
  <sheetData>
    <row r="1" spans="1:14" ht="3" customHeight="1" x14ac:dyDescent="0.25">
      <c r="A1" s="15"/>
      <c r="B1" s="13"/>
      <c r="C1" s="14"/>
      <c r="D1" s="16"/>
      <c r="E1" s="14"/>
      <c r="F1" s="15"/>
      <c r="G1" s="17"/>
      <c r="H1" s="18"/>
      <c r="I1" s="19"/>
    </row>
    <row r="2" spans="1:14" ht="17.25" customHeight="1" x14ac:dyDescent="0.25">
      <c r="A2" s="20" t="s">
        <v>133</v>
      </c>
      <c r="B2" s="20" t="s">
        <v>278</v>
      </c>
      <c r="C2" s="31" t="s">
        <v>131</v>
      </c>
      <c r="F2" s="20" t="s">
        <v>134</v>
      </c>
      <c r="G2" s="20" t="s">
        <v>135</v>
      </c>
      <c r="H2" s="20" t="s">
        <v>136</v>
      </c>
      <c r="I2" s="5"/>
    </row>
    <row r="3" spans="1:14" ht="17.25" customHeight="1" x14ac:dyDescent="0.25">
      <c r="A3" s="39">
        <v>199604</v>
      </c>
      <c r="B3" s="7" t="s">
        <v>21</v>
      </c>
      <c r="C3" s="4">
        <v>12</v>
      </c>
      <c r="D3" s="1" t="s">
        <v>279</v>
      </c>
      <c r="F3" s="35">
        <f>G3/0.8</f>
        <v>27.875</v>
      </c>
      <c r="G3" s="8">
        <v>22.3</v>
      </c>
      <c r="H3">
        <v>28.04</v>
      </c>
      <c r="I3" s="5"/>
    </row>
    <row r="4" spans="1:14" ht="17.25" customHeight="1" x14ac:dyDescent="0.25">
      <c r="A4" s="39">
        <v>199596</v>
      </c>
      <c r="B4" s="7" t="s">
        <v>127</v>
      </c>
      <c r="C4" s="4">
        <v>12</v>
      </c>
      <c r="D4" s="1" t="s">
        <v>279</v>
      </c>
      <c r="F4" s="35">
        <f t="shared" ref="F4:F49" si="0">G4/0.8</f>
        <v>27.875</v>
      </c>
      <c r="G4" s="8">
        <v>22.3</v>
      </c>
      <c r="H4">
        <v>28.04</v>
      </c>
      <c r="I4" s="5"/>
    </row>
    <row r="5" spans="1:14" ht="17.25" customHeight="1" x14ac:dyDescent="0.25">
      <c r="A5" s="39">
        <v>199612</v>
      </c>
      <c r="B5" s="7" t="s">
        <v>23</v>
      </c>
      <c r="C5" s="4">
        <v>12</v>
      </c>
      <c r="D5" s="1" t="s">
        <v>279</v>
      </c>
      <c r="F5" s="35">
        <f t="shared" si="0"/>
        <v>27.875</v>
      </c>
      <c r="G5" s="8">
        <v>22.3</v>
      </c>
      <c r="H5">
        <v>28.04</v>
      </c>
      <c r="I5" s="5"/>
    </row>
    <row r="6" spans="1:14" ht="17.25" customHeight="1" x14ac:dyDescent="0.25">
      <c r="A6" s="39">
        <v>199588</v>
      </c>
      <c r="B6" s="7" t="s">
        <v>25</v>
      </c>
      <c r="C6" s="4">
        <v>12</v>
      </c>
      <c r="D6" s="1" t="s">
        <v>279</v>
      </c>
      <c r="F6" s="35">
        <f t="shared" si="0"/>
        <v>27.875</v>
      </c>
      <c r="G6" s="8">
        <v>22.3</v>
      </c>
      <c r="H6">
        <v>28.04</v>
      </c>
      <c r="I6" s="5"/>
    </row>
    <row r="7" spans="1:14" ht="17.25" customHeight="1" x14ac:dyDescent="0.25">
      <c r="A7" s="39">
        <v>199307</v>
      </c>
      <c r="B7" s="7" t="s">
        <v>26</v>
      </c>
      <c r="C7" s="4">
        <v>12</v>
      </c>
      <c r="D7" s="1" t="s">
        <v>279</v>
      </c>
      <c r="F7" s="35">
        <f t="shared" si="0"/>
        <v>27.875</v>
      </c>
      <c r="G7" s="8">
        <v>22.3</v>
      </c>
      <c r="H7">
        <v>28.04</v>
      </c>
      <c r="I7" s="5"/>
    </row>
    <row r="8" spans="1:14" ht="17.25" customHeight="1" x14ac:dyDescent="0.25">
      <c r="A8" s="39">
        <v>199356</v>
      </c>
      <c r="B8" s="7" t="s">
        <v>27</v>
      </c>
      <c r="C8" s="4">
        <v>12</v>
      </c>
      <c r="D8" s="1" t="s">
        <v>279</v>
      </c>
      <c r="F8" s="35">
        <f t="shared" si="0"/>
        <v>27.875</v>
      </c>
      <c r="G8" s="8">
        <v>22.3</v>
      </c>
      <c r="H8">
        <v>28.04</v>
      </c>
      <c r="I8" s="5"/>
      <c r="L8"/>
    </row>
    <row r="9" spans="1:14" ht="17.25" customHeight="1" x14ac:dyDescent="0.25">
      <c r="A9" s="39">
        <v>199398</v>
      </c>
      <c r="B9" s="7" t="s">
        <v>28</v>
      </c>
      <c r="C9" s="4">
        <v>12</v>
      </c>
      <c r="D9" s="1" t="s">
        <v>279</v>
      </c>
      <c r="F9" s="35">
        <f t="shared" si="0"/>
        <v>27.875</v>
      </c>
      <c r="G9" s="8">
        <v>22.3</v>
      </c>
      <c r="H9">
        <v>28.04</v>
      </c>
      <c r="I9" s="5"/>
    </row>
    <row r="10" spans="1:14" ht="17.25" customHeight="1" x14ac:dyDescent="0.25">
      <c r="A10" s="39">
        <v>199729</v>
      </c>
      <c r="B10" s="7" t="s">
        <v>49</v>
      </c>
      <c r="C10" s="4">
        <v>12</v>
      </c>
      <c r="D10" s="1" t="s">
        <v>279</v>
      </c>
      <c r="F10" s="35">
        <f t="shared" si="0"/>
        <v>27.875</v>
      </c>
      <c r="G10" s="8">
        <v>22.3</v>
      </c>
      <c r="H10">
        <v>28.04</v>
      </c>
      <c r="I10" s="5"/>
      <c r="M10"/>
    </row>
    <row r="11" spans="1:14" ht="17.25" customHeight="1" x14ac:dyDescent="0.25">
      <c r="A11" s="39">
        <v>199406</v>
      </c>
      <c r="B11" s="7" t="s">
        <v>50</v>
      </c>
      <c r="C11" s="4">
        <v>12</v>
      </c>
      <c r="D11" s="1" t="s">
        <v>279</v>
      </c>
      <c r="F11" s="35">
        <f t="shared" si="0"/>
        <v>27.875</v>
      </c>
      <c r="G11" s="8">
        <v>22.3</v>
      </c>
      <c r="H11">
        <v>28.04</v>
      </c>
      <c r="I11" s="5"/>
      <c r="L11" s="29"/>
      <c r="M11" s="29"/>
      <c r="N11" s="30"/>
    </row>
    <row r="12" spans="1:14" ht="17.25" customHeight="1" x14ac:dyDescent="0.25">
      <c r="A12" s="40">
        <v>199190</v>
      </c>
      <c r="B12" s="10" t="s">
        <v>72</v>
      </c>
      <c r="C12" s="4">
        <v>12</v>
      </c>
      <c r="D12" s="1" t="s">
        <v>279</v>
      </c>
      <c r="F12" s="35">
        <f t="shared" si="0"/>
        <v>27.875</v>
      </c>
      <c r="G12" s="8">
        <v>22.3</v>
      </c>
      <c r="H12">
        <v>28.04</v>
      </c>
      <c r="I12" s="5"/>
    </row>
    <row r="13" spans="1:14" ht="17.25" customHeight="1" x14ac:dyDescent="0.25">
      <c r="A13" s="39">
        <v>199711</v>
      </c>
      <c r="B13" s="10" t="s">
        <v>64</v>
      </c>
      <c r="C13" s="4">
        <v>12</v>
      </c>
      <c r="D13" s="1" t="s">
        <v>279</v>
      </c>
      <c r="F13" s="35">
        <f t="shared" si="0"/>
        <v>27.875</v>
      </c>
      <c r="G13" s="8">
        <v>22.3</v>
      </c>
      <c r="H13">
        <v>28.04</v>
      </c>
      <c r="I13" s="5"/>
    </row>
    <row r="14" spans="1:14" ht="17.25" customHeight="1" x14ac:dyDescent="0.25">
      <c r="A14" s="39">
        <v>199646</v>
      </c>
      <c r="B14" s="9" t="s">
        <v>87</v>
      </c>
      <c r="C14" s="4">
        <v>12</v>
      </c>
      <c r="D14" s="1" t="s">
        <v>279</v>
      </c>
      <c r="F14" s="35">
        <f t="shared" si="0"/>
        <v>27.875</v>
      </c>
      <c r="G14" s="8">
        <v>22.3</v>
      </c>
      <c r="H14">
        <v>28.04</v>
      </c>
      <c r="I14" s="5"/>
    </row>
    <row r="15" spans="1:14" ht="17.25" customHeight="1" x14ac:dyDescent="0.25">
      <c r="A15" s="40">
        <v>199349</v>
      </c>
      <c r="B15" s="9" t="s">
        <v>74</v>
      </c>
      <c r="C15" s="4">
        <v>12</v>
      </c>
      <c r="D15" s="1" t="s">
        <v>279</v>
      </c>
      <c r="F15" s="35">
        <f t="shared" si="0"/>
        <v>27.875</v>
      </c>
      <c r="G15" s="8">
        <v>22.3</v>
      </c>
      <c r="H15">
        <v>28.04</v>
      </c>
      <c r="I15" s="5"/>
      <c r="N15"/>
    </row>
    <row r="16" spans="1:14" ht="17.25" customHeight="1" x14ac:dyDescent="0.25">
      <c r="A16" s="40">
        <v>199372</v>
      </c>
      <c r="B16" s="9" t="s">
        <v>82</v>
      </c>
      <c r="C16" s="4">
        <v>12</v>
      </c>
      <c r="D16" s="1" t="s">
        <v>279</v>
      </c>
      <c r="F16" s="35">
        <f t="shared" si="0"/>
        <v>27.875</v>
      </c>
      <c r="G16" s="8">
        <v>22.3</v>
      </c>
      <c r="H16">
        <v>28.04</v>
      </c>
      <c r="I16" s="5"/>
    </row>
    <row r="17" spans="1:9" ht="17.25" customHeight="1" x14ac:dyDescent="0.25">
      <c r="A17" s="40">
        <v>199323</v>
      </c>
      <c r="B17" s="9" t="s">
        <v>88</v>
      </c>
      <c r="C17" s="4">
        <v>12</v>
      </c>
      <c r="D17" s="1" t="s">
        <v>279</v>
      </c>
      <c r="F17" s="35">
        <f t="shared" si="0"/>
        <v>27.875</v>
      </c>
      <c r="G17" s="8">
        <v>22.3</v>
      </c>
      <c r="H17">
        <v>28.04</v>
      </c>
      <c r="I17" s="5"/>
    </row>
    <row r="18" spans="1:9" ht="17.25" customHeight="1" x14ac:dyDescent="0.25">
      <c r="A18" s="41">
        <v>199653</v>
      </c>
      <c r="B18" s="27" t="s">
        <v>95</v>
      </c>
      <c r="C18" s="4">
        <v>12</v>
      </c>
      <c r="D18" s="1" t="s">
        <v>279</v>
      </c>
      <c r="F18" s="35">
        <f t="shared" si="0"/>
        <v>27.875</v>
      </c>
      <c r="G18" s="8">
        <v>22.3</v>
      </c>
      <c r="H18">
        <v>28.04</v>
      </c>
      <c r="I18" s="5"/>
    </row>
    <row r="19" spans="1:9" ht="17.25" customHeight="1" x14ac:dyDescent="0.25">
      <c r="A19" s="41">
        <v>199661</v>
      </c>
      <c r="B19" s="10" t="s">
        <v>96</v>
      </c>
      <c r="C19" s="4">
        <v>12</v>
      </c>
      <c r="D19" s="1" t="s">
        <v>279</v>
      </c>
      <c r="F19" s="35">
        <f t="shared" si="0"/>
        <v>27.875</v>
      </c>
      <c r="G19" s="8">
        <v>22.3</v>
      </c>
      <c r="H19">
        <v>28.04</v>
      </c>
      <c r="I19" s="5"/>
    </row>
    <row r="20" spans="1:9" ht="17.25" customHeight="1" x14ac:dyDescent="0.25">
      <c r="A20" s="41">
        <v>199380</v>
      </c>
      <c r="B20" s="10" t="s">
        <v>100</v>
      </c>
      <c r="C20" s="4">
        <v>12</v>
      </c>
      <c r="D20" s="1" t="s">
        <v>279</v>
      </c>
      <c r="F20" s="35">
        <f t="shared" si="0"/>
        <v>27.875</v>
      </c>
      <c r="G20" s="8">
        <v>22.3</v>
      </c>
      <c r="H20">
        <v>28.04</v>
      </c>
      <c r="I20" s="5"/>
    </row>
    <row r="21" spans="1:9" ht="17.25" customHeight="1" x14ac:dyDescent="0.25">
      <c r="A21" s="41">
        <v>199315</v>
      </c>
      <c r="B21" s="12" t="s">
        <v>108</v>
      </c>
      <c r="C21" s="4">
        <v>12</v>
      </c>
      <c r="D21" s="1" t="s">
        <v>279</v>
      </c>
      <c r="F21" s="35">
        <f t="shared" si="0"/>
        <v>27.875</v>
      </c>
      <c r="G21" s="8">
        <v>22.3</v>
      </c>
      <c r="H21">
        <v>28.04</v>
      </c>
      <c r="I21" s="5"/>
    </row>
    <row r="22" spans="1:9" ht="17.25" customHeight="1" x14ac:dyDescent="0.25">
      <c r="A22" s="41">
        <v>199901</v>
      </c>
      <c r="B22" s="12" t="s">
        <v>113</v>
      </c>
      <c r="C22" s="4">
        <v>12</v>
      </c>
      <c r="D22" s="1" t="s">
        <v>279</v>
      </c>
      <c r="F22" s="35">
        <f t="shared" si="0"/>
        <v>27.875</v>
      </c>
      <c r="G22" s="8">
        <v>22.3</v>
      </c>
      <c r="H22">
        <v>28.04</v>
      </c>
      <c r="I22" s="5"/>
    </row>
    <row r="23" spans="1:9" ht="17.25" customHeight="1" x14ac:dyDescent="0.25">
      <c r="A23" s="41">
        <v>199927</v>
      </c>
      <c r="B23" s="28" t="s">
        <v>114</v>
      </c>
      <c r="C23" s="4">
        <v>12</v>
      </c>
      <c r="D23" s="1" t="s">
        <v>279</v>
      </c>
      <c r="F23" s="35">
        <f t="shared" si="0"/>
        <v>27.875</v>
      </c>
      <c r="G23" s="8">
        <v>22.3</v>
      </c>
      <c r="H23">
        <v>28.04</v>
      </c>
      <c r="I23" s="5"/>
    </row>
    <row r="24" spans="1:9" ht="17.25" customHeight="1" x14ac:dyDescent="0.25">
      <c r="A24" s="41">
        <v>199570</v>
      </c>
      <c r="B24" s="28" t="s">
        <v>115</v>
      </c>
      <c r="C24" s="4">
        <v>12</v>
      </c>
      <c r="D24" s="1" t="s">
        <v>279</v>
      </c>
      <c r="F24" s="35">
        <f t="shared" si="0"/>
        <v>27.875</v>
      </c>
      <c r="G24" s="8">
        <v>22.3</v>
      </c>
      <c r="H24">
        <v>28.04</v>
      </c>
      <c r="I24" s="5"/>
    </row>
    <row r="25" spans="1:9" ht="17.25" customHeight="1" x14ac:dyDescent="0.25">
      <c r="A25" s="41">
        <v>199281</v>
      </c>
      <c r="B25" s="28" t="s">
        <v>117</v>
      </c>
      <c r="C25" s="4">
        <v>12</v>
      </c>
      <c r="D25" s="1" t="s">
        <v>279</v>
      </c>
      <c r="F25" s="35">
        <f t="shared" si="0"/>
        <v>27.875</v>
      </c>
      <c r="G25" s="8">
        <v>22.3</v>
      </c>
      <c r="H25">
        <v>28.04</v>
      </c>
      <c r="I25" s="5"/>
    </row>
    <row r="26" spans="1:9" ht="17.25" customHeight="1" x14ac:dyDescent="0.25">
      <c r="A26" s="40">
        <v>200105</v>
      </c>
      <c r="B26" s="9" t="s">
        <v>39</v>
      </c>
      <c r="C26" s="4">
        <v>12</v>
      </c>
      <c r="D26" s="5" t="s">
        <v>279</v>
      </c>
      <c r="E26" s="5"/>
      <c r="F26" s="35">
        <f t="shared" si="0"/>
        <v>26.137499999999999</v>
      </c>
      <c r="G26" s="8">
        <v>20.91</v>
      </c>
      <c r="H26">
        <v>26.5</v>
      </c>
      <c r="I26" s="5"/>
    </row>
    <row r="27" spans="1:9" ht="17.25" customHeight="1" x14ac:dyDescent="0.25">
      <c r="A27" s="40">
        <v>200154</v>
      </c>
      <c r="B27" s="12" t="s">
        <v>93</v>
      </c>
      <c r="C27" s="4">
        <v>12</v>
      </c>
      <c r="D27" s="5" t="s">
        <v>279</v>
      </c>
      <c r="E27" s="5"/>
      <c r="F27" s="35">
        <f t="shared" si="0"/>
        <v>26.137499999999999</v>
      </c>
      <c r="G27" s="8">
        <v>20.91</v>
      </c>
      <c r="H27">
        <v>26.5</v>
      </c>
      <c r="I27" s="5"/>
    </row>
    <row r="28" spans="1:9" ht="17.25" customHeight="1" x14ac:dyDescent="0.25">
      <c r="A28" s="40">
        <v>199497</v>
      </c>
      <c r="B28" s="9" t="s">
        <v>55</v>
      </c>
      <c r="C28" s="4">
        <v>12</v>
      </c>
      <c r="D28" s="5" t="s">
        <v>280</v>
      </c>
      <c r="E28" s="5"/>
      <c r="F28" s="35">
        <f t="shared" si="0"/>
        <v>27.875</v>
      </c>
      <c r="G28" s="8">
        <v>22.3</v>
      </c>
      <c r="H28">
        <v>28.04</v>
      </c>
      <c r="I28" s="5"/>
    </row>
    <row r="29" spans="1:9" ht="17.25" customHeight="1" x14ac:dyDescent="0.25">
      <c r="A29" s="40">
        <v>199505</v>
      </c>
      <c r="B29" s="9" t="s">
        <v>56</v>
      </c>
      <c r="C29" s="4">
        <v>12</v>
      </c>
      <c r="D29" s="5" t="s">
        <v>280</v>
      </c>
      <c r="E29" s="5"/>
      <c r="F29" s="35">
        <f t="shared" si="0"/>
        <v>27.875</v>
      </c>
      <c r="G29" s="8">
        <v>22.3</v>
      </c>
      <c r="H29">
        <v>28.04</v>
      </c>
      <c r="I29" s="5"/>
    </row>
    <row r="30" spans="1:9" ht="17.25" customHeight="1" x14ac:dyDescent="0.25">
      <c r="A30" s="40">
        <v>199521</v>
      </c>
      <c r="B30" s="9" t="s">
        <v>57</v>
      </c>
      <c r="C30" s="4">
        <v>12</v>
      </c>
      <c r="D30" s="5" t="s">
        <v>280</v>
      </c>
      <c r="E30" s="5"/>
      <c r="F30" s="35">
        <f t="shared" si="0"/>
        <v>27.875</v>
      </c>
      <c r="G30" s="8">
        <v>22.3</v>
      </c>
      <c r="H30">
        <v>28.04</v>
      </c>
      <c r="I30" s="5"/>
    </row>
    <row r="31" spans="1:9" ht="17.25" customHeight="1" x14ac:dyDescent="0.25">
      <c r="A31" s="40">
        <v>199547</v>
      </c>
      <c r="B31" s="9" t="s">
        <v>129</v>
      </c>
      <c r="C31" s="4">
        <v>12</v>
      </c>
      <c r="D31" s="5" t="s">
        <v>280</v>
      </c>
      <c r="E31" s="5"/>
      <c r="F31" s="35">
        <f t="shared" si="0"/>
        <v>27.875</v>
      </c>
      <c r="G31" s="8">
        <v>22.3</v>
      </c>
      <c r="H31">
        <v>28.04</v>
      </c>
      <c r="I31" s="5"/>
    </row>
    <row r="32" spans="1:9" ht="17.25" customHeight="1" x14ac:dyDescent="0.25">
      <c r="A32" s="40">
        <v>199562</v>
      </c>
      <c r="B32" s="9" t="s">
        <v>130</v>
      </c>
      <c r="C32" s="4">
        <v>12</v>
      </c>
      <c r="D32" s="5" t="s">
        <v>280</v>
      </c>
      <c r="E32" s="5"/>
      <c r="F32" s="35">
        <f t="shared" si="0"/>
        <v>27.875</v>
      </c>
      <c r="G32" s="8">
        <v>22.3</v>
      </c>
      <c r="H32">
        <v>28.04</v>
      </c>
      <c r="I32" s="5"/>
    </row>
    <row r="33" spans="1:12" ht="17.25" customHeight="1" x14ac:dyDescent="0.25">
      <c r="A33" s="40">
        <v>200196</v>
      </c>
      <c r="B33" s="24" t="s">
        <v>52</v>
      </c>
      <c r="C33" s="4">
        <v>12</v>
      </c>
      <c r="D33" s="5" t="s">
        <v>281</v>
      </c>
      <c r="E33" s="5"/>
      <c r="F33" s="35">
        <f t="shared" si="0"/>
        <v>33.849999999999994</v>
      </c>
      <c r="G33" s="8">
        <v>27.08</v>
      </c>
      <c r="H33">
        <v>38.99</v>
      </c>
      <c r="I33" s="5"/>
    </row>
    <row r="34" spans="1:12" ht="17.25" customHeight="1" x14ac:dyDescent="0.25">
      <c r="A34" s="39">
        <v>199430</v>
      </c>
      <c r="B34" s="25" t="s">
        <v>51</v>
      </c>
      <c r="C34" s="4">
        <v>12</v>
      </c>
      <c r="D34" s="5" t="s">
        <v>281</v>
      </c>
      <c r="E34" s="5"/>
      <c r="F34" s="35">
        <f t="shared" si="0"/>
        <v>33.849999999999994</v>
      </c>
      <c r="G34" s="8">
        <v>27.08</v>
      </c>
      <c r="H34">
        <v>38.99</v>
      </c>
      <c r="I34" s="5"/>
    </row>
    <row r="35" spans="1:12" ht="17.25" customHeight="1" x14ac:dyDescent="0.25">
      <c r="A35" s="39">
        <v>199414</v>
      </c>
      <c r="B35" s="26" t="s">
        <v>106</v>
      </c>
      <c r="C35" s="4">
        <v>12</v>
      </c>
      <c r="D35" s="5" t="s">
        <v>281</v>
      </c>
      <c r="E35" s="5"/>
      <c r="F35" s="35">
        <f t="shared" si="0"/>
        <v>33.849999999999994</v>
      </c>
      <c r="G35" s="8">
        <v>27.08</v>
      </c>
      <c r="H35">
        <v>38.99</v>
      </c>
      <c r="I35" s="5"/>
    </row>
    <row r="36" spans="1:12" ht="17.25" customHeight="1" x14ac:dyDescent="0.25">
      <c r="A36" s="39">
        <v>199851</v>
      </c>
      <c r="B36" s="23" t="s">
        <v>89</v>
      </c>
      <c r="C36" s="4">
        <v>12</v>
      </c>
      <c r="D36" s="5" t="s">
        <v>281</v>
      </c>
      <c r="E36" s="5"/>
      <c r="F36" s="35">
        <f t="shared" si="0"/>
        <v>33.849999999999994</v>
      </c>
      <c r="G36" s="8">
        <v>27.08</v>
      </c>
      <c r="H36">
        <v>38.99</v>
      </c>
      <c r="I36" s="5"/>
    </row>
    <row r="37" spans="1:12" ht="17.25" customHeight="1" x14ac:dyDescent="0.25">
      <c r="A37" s="39">
        <v>199455</v>
      </c>
      <c r="B37" s="7" t="s">
        <v>30</v>
      </c>
      <c r="C37" s="3">
        <v>6</v>
      </c>
      <c r="D37" s="5" t="s">
        <v>296</v>
      </c>
      <c r="E37" s="5"/>
      <c r="F37" s="35">
        <f>G37/0.8</f>
        <v>52.537500000000001</v>
      </c>
      <c r="G37" s="8">
        <v>42.03</v>
      </c>
      <c r="H37">
        <v>53.24</v>
      </c>
      <c r="I37" s="5"/>
    </row>
    <row r="38" spans="1:12" ht="17.25" customHeight="1" x14ac:dyDescent="0.25">
      <c r="A38" s="39">
        <v>199463</v>
      </c>
      <c r="B38" s="7" t="s">
        <v>128</v>
      </c>
      <c r="C38" s="3">
        <v>6</v>
      </c>
      <c r="D38" s="5" t="s">
        <v>296</v>
      </c>
      <c r="E38" s="5"/>
      <c r="F38" s="35">
        <f t="shared" ref="F38:F44" si="1">G38/0.8</f>
        <v>52.537500000000001</v>
      </c>
      <c r="G38" s="8">
        <v>42.03</v>
      </c>
      <c r="H38">
        <v>53.24</v>
      </c>
      <c r="I38" s="5"/>
    </row>
    <row r="39" spans="1:12" ht="17.25" customHeight="1" x14ac:dyDescent="0.25">
      <c r="A39" s="39">
        <v>199448</v>
      </c>
      <c r="B39" s="7" t="s">
        <v>68</v>
      </c>
      <c r="C39" s="3">
        <v>6</v>
      </c>
      <c r="D39" s="5" t="s">
        <v>296</v>
      </c>
      <c r="E39" s="5"/>
      <c r="F39" s="35">
        <f t="shared" si="1"/>
        <v>52.537500000000001</v>
      </c>
      <c r="G39" s="8">
        <v>42.03</v>
      </c>
      <c r="H39">
        <v>53.24</v>
      </c>
      <c r="I39" s="5"/>
    </row>
    <row r="40" spans="1:12" ht="17.25" customHeight="1" x14ac:dyDescent="0.25">
      <c r="A40" s="40">
        <v>199208</v>
      </c>
      <c r="B40" s="9" t="s">
        <v>84</v>
      </c>
      <c r="C40" s="3">
        <v>6</v>
      </c>
      <c r="D40" s="5" t="s">
        <v>296</v>
      </c>
      <c r="E40" s="5"/>
      <c r="F40" s="35">
        <f t="shared" si="1"/>
        <v>52.537500000000001</v>
      </c>
      <c r="G40" s="8">
        <v>42.03</v>
      </c>
      <c r="H40">
        <v>53.24</v>
      </c>
      <c r="I40" s="5"/>
    </row>
    <row r="41" spans="1:12" ht="17.25" customHeight="1" x14ac:dyDescent="0.25">
      <c r="A41" s="39">
        <v>199216</v>
      </c>
      <c r="B41" s="7" t="s">
        <v>89</v>
      </c>
      <c r="C41" s="3">
        <v>6</v>
      </c>
      <c r="D41" s="5" t="s">
        <v>296</v>
      </c>
      <c r="E41" s="5"/>
      <c r="F41" s="35">
        <f t="shared" si="1"/>
        <v>52.537500000000001</v>
      </c>
      <c r="G41" s="8">
        <v>42.03</v>
      </c>
      <c r="H41">
        <v>53.24</v>
      </c>
      <c r="I41" s="5"/>
    </row>
    <row r="42" spans="1:12" ht="17.25" customHeight="1" x14ac:dyDescent="0.25">
      <c r="A42" s="39">
        <v>199232</v>
      </c>
      <c r="B42" s="10" t="s">
        <v>104</v>
      </c>
      <c r="C42" s="3">
        <v>6</v>
      </c>
      <c r="D42" s="5" t="s">
        <v>296</v>
      </c>
      <c r="E42" s="5"/>
      <c r="F42" s="35">
        <f t="shared" si="1"/>
        <v>52.537500000000001</v>
      </c>
      <c r="G42" s="8">
        <v>42.03</v>
      </c>
      <c r="H42">
        <v>53.24</v>
      </c>
      <c r="I42" s="5"/>
    </row>
    <row r="43" spans="1:12" ht="17.25" customHeight="1" x14ac:dyDescent="0.25">
      <c r="A43" s="40">
        <v>201624</v>
      </c>
      <c r="B43" s="9" t="s">
        <v>105</v>
      </c>
      <c r="C43" s="3">
        <v>6</v>
      </c>
      <c r="D43" s="5" t="s">
        <v>296</v>
      </c>
      <c r="E43" s="5"/>
      <c r="F43" s="35">
        <f t="shared" si="1"/>
        <v>52.537500000000001</v>
      </c>
      <c r="G43" s="8">
        <v>42.03</v>
      </c>
      <c r="H43">
        <v>53.24</v>
      </c>
      <c r="I43" s="5"/>
    </row>
    <row r="44" spans="1:12" ht="17.25" customHeight="1" x14ac:dyDescent="0.25">
      <c r="A44" s="40">
        <v>201640</v>
      </c>
      <c r="B44" s="12" t="s">
        <v>116</v>
      </c>
      <c r="C44" s="3">
        <v>6</v>
      </c>
      <c r="D44" s="5" t="s">
        <v>296</v>
      </c>
      <c r="E44" s="5"/>
      <c r="F44" s="35">
        <f t="shared" si="1"/>
        <v>52.537500000000001</v>
      </c>
      <c r="G44" s="8">
        <v>42.03</v>
      </c>
      <c r="H44">
        <v>53.24</v>
      </c>
      <c r="I44"/>
      <c r="J44"/>
    </row>
    <row r="45" spans="1:12" ht="17.25" customHeight="1" x14ac:dyDescent="0.25">
      <c r="A45" s="39">
        <v>201426</v>
      </c>
      <c r="B45" s="7" t="s">
        <v>86</v>
      </c>
      <c r="C45" s="3">
        <v>12</v>
      </c>
      <c r="D45" s="5" t="s">
        <v>279</v>
      </c>
      <c r="E45" s="5"/>
      <c r="F45" s="35">
        <f t="shared" si="0"/>
        <v>26.137499999999999</v>
      </c>
      <c r="G45" s="8">
        <v>20.91</v>
      </c>
      <c r="H45">
        <v>26.5</v>
      </c>
      <c r="I45"/>
      <c r="J45"/>
    </row>
    <row r="46" spans="1:12" ht="17.25" customHeight="1" x14ac:dyDescent="0.25">
      <c r="A46" s="40">
        <v>201509</v>
      </c>
      <c r="B46" s="10" t="s">
        <v>94</v>
      </c>
      <c r="C46" s="3">
        <v>12</v>
      </c>
      <c r="D46" s="5" t="s">
        <v>279</v>
      </c>
      <c r="E46" s="5"/>
      <c r="F46" s="35">
        <f t="shared" si="0"/>
        <v>26.137499999999999</v>
      </c>
      <c r="G46" s="8">
        <v>20.91</v>
      </c>
      <c r="H46">
        <v>26.5</v>
      </c>
      <c r="I46"/>
      <c r="J46"/>
    </row>
    <row r="47" spans="1:12" ht="17.25" customHeight="1" x14ac:dyDescent="0.25">
      <c r="A47" s="40">
        <v>201525</v>
      </c>
      <c r="B47" s="12" t="s">
        <v>107</v>
      </c>
      <c r="C47" s="3">
        <v>12</v>
      </c>
      <c r="D47" s="5" t="s">
        <v>279</v>
      </c>
      <c r="E47" s="5"/>
      <c r="F47" s="35">
        <f t="shared" si="0"/>
        <v>26.137499999999999</v>
      </c>
      <c r="G47" s="8">
        <v>20.91</v>
      </c>
      <c r="H47">
        <v>26.5</v>
      </c>
      <c r="I47"/>
      <c r="J47"/>
    </row>
    <row r="48" spans="1:12" ht="17.25" customHeight="1" x14ac:dyDescent="0.25">
      <c r="A48" s="40">
        <v>201541</v>
      </c>
      <c r="B48" s="12" t="s">
        <v>116</v>
      </c>
      <c r="C48" s="3">
        <v>12</v>
      </c>
      <c r="D48" s="5" t="s">
        <v>279</v>
      </c>
      <c r="E48" s="5"/>
      <c r="F48" s="35">
        <f t="shared" si="0"/>
        <v>26.137499999999999</v>
      </c>
      <c r="G48" s="8">
        <v>20.91</v>
      </c>
      <c r="H48">
        <v>26.5</v>
      </c>
      <c r="I48"/>
      <c r="J48"/>
      <c r="K48" s="21"/>
      <c r="L48" s="21"/>
    </row>
    <row r="49" spans="1:10" ht="17.25" customHeight="1" x14ac:dyDescent="0.25">
      <c r="A49" s="40">
        <v>200063</v>
      </c>
      <c r="B49" s="9" t="s">
        <v>54</v>
      </c>
      <c r="C49" s="4">
        <v>12</v>
      </c>
      <c r="D49" s="5" t="s">
        <v>279</v>
      </c>
      <c r="E49" s="5"/>
      <c r="F49" s="35">
        <f t="shared" si="0"/>
        <v>26.137499999999999</v>
      </c>
      <c r="G49" s="8">
        <v>20.91</v>
      </c>
      <c r="H49">
        <v>26.5</v>
      </c>
      <c r="I49"/>
      <c r="J49"/>
    </row>
    <row r="50" spans="1:10" x14ac:dyDescent="0.25">
      <c r="A50" s="39">
        <v>201707</v>
      </c>
      <c r="B50" s="7" t="s">
        <v>101</v>
      </c>
      <c r="C50" s="3">
        <v>12</v>
      </c>
      <c r="D50" s="5" t="s">
        <v>282</v>
      </c>
      <c r="E50" s="5"/>
      <c r="F50" s="35">
        <f t="shared" ref="F50:F96" si="2">G50/0.8</f>
        <v>27.875</v>
      </c>
      <c r="G50" s="8">
        <v>22.3</v>
      </c>
      <c r="H50">
        <v>28.04</v>
      </c>
      <c r="I50"/>
      <c r="J50"/>
    </row>
    <row r="51" spans="1:10" x14ac:dyDescent="0.25">
      <c r="A51" s="39">
        <v>201723</v>
      </c>
      <c r="B51" s="7" t="s">
        <v>102</v>
      </c>
      <c r="C51" s="3">
        <v>12</v>
      </c>
      <c r="D51" s="5" t="s">
        <v>282</v>
      </c>
      <c r="E51" s="5"/>
      <c r="F51" s="35">
        <f t="shared" si="2"/>
        <v>27.875</v>
      </c>
      <c r="G51" s="8">
        <v>22.3</v>
      </c>
      <c r="H51">
        <v>28.04</v>
      </c>
      <c r="I51"/>
      <c r="J51"/>
    </row>
    <row r="52" spans="1:10" x14ac:dyDescent="0.25">
      <c r="A52" s="39">
        <v>201749</v>
      </c>
      <c r="B52" s="7" t="s">
        <v>103</v>
      </c>
      <c r="C52" s="3">
        <v>12</v>
      </c>
      <c r="D52" s="5" t="s">
        <v>282</v>
      </c>
      <c r="E52" s="5"/>
      <c r="F52" s="35">
        <f t="shared" si="2"/>
        <v>27.875</v>
      </c>
      <c r="G52" s="8">
        <v>22.3</v>
      </c>
      <c r="H52">
        <v>28.04</v>
      </c>
      <c r="I52"/>
      <c r="J52"/>
    </row>
    <row r="53" spans="1:10" x14ac:dyDescent="0.25">
      <c r="A53" s="39">
        <v>3782612</v>
      </c>
      <c r="B53" s="7" t="s">
        <v>0</v>
      </c>
      <c r="C53" s="3">
        <v>24</v>
      </c>
      <c r="D53" s="5" t="s">
        <v>283</v>
      </c>
      <c r="E53" s="5"/>
      <c r="F53" s="38">
        <f>G53/0.9</f>
        <v>42.87777777777778</v>
      </c>
      <c r="G53" s="22">
        <v>38.590000000000003</v>
      </c>
      <c r="H53">
        <v>42.59</v>
      </c>
      <c r="I53"/>
      <c r="J53"/>
    </row>
    <row r="54" spans="1:10" x14ac:dyDescent="0.25">
      <c r="A54" s="39">
        <v>3782646</v>
      </c>
      <c r="B54" s="7" t="s">
        <v>1</v>
      </c>
      <c r="C54" s="3">
        <v>24</v>
      </c>
      <c r="D54" s="5" t="s">
        <v>283</v>
      </c>
      <c r="E54" s="5"/>
      <c r="F54" s="38">
        <f t="shared" ref="F54:F68" si="3">G54/0.9</f>
        <v>42.87777777777778</v>
      </c>
      <c r="G54" s="22">
        <v>38.590000000000003</v>
      </c>
      <c r="H54">
        <v>42.59</v>
      </c>
    </row>
    <row r="55" spans="1:10" x14ac:dyDescent="0.25">
      <c r="A55" s="39">
        <v>3782638</v>
      </c>
      <c r="B55" s="7" t="s">
        <v>2</v>
      </c>
      <c r="C55" s="3">
        <v>24</v>
      </c>
      <c r="D55" s="5" t="s">
        <v>283</v>
      </c>
      <c r="E55" s="5"/>
      <c r="F55" s="38">
        <f t="shared" si="3"/>
        <v>42.87777777777778</v>
      </c>
      <c r="G55" s="22">
        <v>38.590000000000003</v>
      </c>
      <c r="H55">
        <v>42.59</v>
      </c>
    </row>
    <row r="56" spans="1:10" x14ac:dyDescent="0.25">
      <c r="A56" s="40">
        <v>3782661</v>
      </c>
      <c r="B56" s="9" t="s">
        <v>3</v>
      </c>
      <c r="C56" s="3">
        <v>24</v>
      </c>
      <c r="D56" s="5" t="s">
        <v>283</v>
      </c>
      <c r="E56" s="5"/>
      <c r="F56" s="38">
        <f t="shared" si="3"/>
        <v>42.87777777777778</v>
      </c>
      <c r="G56" s="22">
        <v>38.590000000000003</v>
      </c>
      <c r="H56">
        <v>42.59</v>
      </c>
    </row>
    <row r="57" spans="1:10" x14ac:dyDescent="0.25">
      <c r="A57" s="41">
        <v>3782497</v>
      </c>
      <c r="B57" s="9" t="s">
        <v>69</v>
      </c>
      <c r="C57" s="3">
        <v>24</v>
      </c>
      <c r="D57" s="5" t="s">
        <v>283</v>
      </c>
      <c r="E57" s="5"/>
      <c r="F57" s="38">
        <f t="shared" si="3"/>
        <v>42.87777777777778</v>
      </c>
      <c r="G57" s="22">
        <v>38.590000000000003</v>
      </c>
      <c r="H57">
        <v>42.59</v>
      </c>
    </row>
    <row r="58" spans="1:10" x14ac:dyDescent="0.25">
      <c r="A58" s="40">
        <v>3782588</v>
      </c>
      <c r="B58" s="9" t="s">
        <v>4</v>
      </c>
      <c r="C58" s="3">
        <v>24</v>
      </c>
      <c r="D58" s="5" t="s">
        <v>283</v>
      </c>
      <c r="E58" s="5"/>
      <c r="F58" s="38">
        <f t="shared" si="3"/>
        <v>42.87777777777778</v>
      </c>
      <c r="G58" s="22">
        <v>38.590000000000003</v>
      </c>
      <c r="H58">
        <v>42.59</v>
      </c>
    </row>
    <row r="59" spans="1:10" x14ac:dyDescent="0.25">
      <c r="A59" s="40">
        <v>3782562</v>
      </c>
      <c r="B59" s="9" t="s">
        <v>118</v>
      </c>
      <c r="C59" s="3">
        <v>24</v>
      </c>
      <c r="D59" s="5" t="s">
        <v>283</v>
      </c>
      <c r="E59" s="5"/>
      <c r="F59" s="38">
        <f t="shared" si="3"/>
        <v>42.87777777777778</v>
      </c>
      <c r="G59" s="22">
        <v>38.590000000000003</v>
      </c>
      <c r="H59">
        <v>42.59</v>
      </c>
    </row>
    <row r="60" spans="1:10" x14ac:dyDescent="0.25">
      <c r="A60" s="40">
        <v>3782539</v>
      </c>
      <c r="B60" s="9" t="s">
        <v>65</v>
      </c>
      <c r="C60" s="3">
        <v>24</v>
      </c>
      <c r="D60" s="5" t="s">
        <v>283</v>
      </c>
      <c r="E60" s="5"/>
      <c r="F60" s="38">
        <f t="shared" si="3"/>
        <v>42.87777777777778</v>
      </c>
      <c r="G60" s="22">
        <v>38.590000000000003</v>
      </c>
      <c r="H60">
        <v>42.59</v>
      </c>
    </row>
    <row r="61" spans="1:10" x14ac:dyDescent="0.25">
      <c r="A61" s="40">
        <v>3782570</v>
      </c>
      <c r="B61" s="9" t="s">
        <v>85</v>
      </c>
      <c r="C61" s="3">
        <v>24</v>
      </c>
      <c r="D61" s="5" t="s">
        <v>283</v>
      </c>
      <c r="E61" s="5"/>
      <c r="F61" s="38">
        <f t="shared" si="3"/>
        <v>42.87777777777778</v>
      </c>
      <c r="G61" s="22">
        <v>38.590000000000003</v>
      </c>
      <c r="H61">
        <v>42.59</v>
      </c>
    </row>
    <row r="62" spans="1:10" x14ac:dyDescent="0.25">
      <c r="A62" s="40">
        <v>3782026</v>
      </c>
      <c r="B62" s="9" t="s">
        <v>90</v>
      </c>
      <c r="C62" s="3">
        <v>24</v>
      </c>
      <c r="D62" s="5" t="s">
        <v>283</v>
      </c>
      <c r="E62" s="5"/>
      <c r="F62" s="38">
        <f t="shared" si="3"/>
        <v>42.87777777777778</v>
      </c>
      <c r="G62" s="22">
        <v>38.590000000000003</v>
      </c>
      <c r="H62">
        <v>42.59</v>
      </c>
    </row>
    <row r="63" spans="1:10" x14ac:dyDescent="0.25">
      <c r="A63" s="40">
        <v>3782737</v>
      </c>
      <c r="B63" s="9" t="s">
        <v>7</v>
      </c>
      <c r="C63" s="3">
        <v>24</v>
      </c>
      <c r="D63" s="5" t="s">
        <v>283</v>
      </c>
      <c r="E63" s="5"/>
      <c r="F63" s="38">
        <f t="shared" si="3"/>
        <v>42.87777777777778</v>
      </c>
      <c r="G63" s="22">
        <v>38.590000000000003</v>
      </c>
      <c r="H63">
        <v>42.59</v>
      </c>
    </row>
    <row r="64" spans="1:10" x14ac:dyDescent="0.25">
      <c r="A64" s="40">
        <v>3782653</v>
      </c>
      <c r="B64" s="12" t="s">
        <v>98</v>
      </c>
      <c r="C64" s="3">
        <v>24</v>
      </c>
      <c r="D64" s="5" t="s">
        <v>283</v>
      </c>
      <c r="E64" s="5"/>
      <c r="F64" s="38">
        <f t="shared" si="3"/>
        <v>42.87777777777778</v>
      </c>
      <c r="G64" s="22">
        <v>38.590000000000003</v>
      </c>
      <c r="H64">
        <v>42.59</v>
      </c>
    </row>
    <row r="65" spans="1:8" x14ac:dyDescent="0.25">
      <c r="A65" s="40">
        <v>3782679</v>
      </c>
      <c r="B65" s="12" t="s">
        <v>99</v>
      </c>
      <c r="C65" s="3">
        <v>24</v>
      </c>
      <c r="D65" s="5" t="s">
        <v>283</v>
      </c>
      <c r="E65" s="5"/>
      <c r="F65" s="38">
        <f t="shared" si="3"/>
        <v>42.87777777777778</v>
      </c>
      <c r="G65" s="22">
        <v>38.590000000000003</v>
      </c>
      <c r="H65">
        <v>42.59</v>
      </c>
    </row>
    <row r="66" spans="1:8" x14ac:dyDescent="0.25">
      <c r="A66" s="40">
        <v>3782018</v>
      </c>
      <c r="B66" s="12" t="s">
        <v>73</v>
      </c>
      <c r="C66" s="3">
        <v>24</v>
      </c>
      <c r="D66" s="5" t="s">
        <v>283</v>
      </c>
      <c r="E66" s="5"/>
      <c r="F66" s="38">
        <f t="shared" si="3"/>
        <v>42.87777777777778</v>
      </c>
      <c r="G66" s="22">
        <v>38.590000000000003</v>
      </c>
      <c r="H66">
        <v>42.59</v>
      </c>
    </row>
    <row r="67" spans="1:8" x14ac:dyDescent="0.25">
      <c r="A67" s="40">
        <v>3782703</v>
      </c>
      <c r="B67" s="12" t="s">
        <v>8</v>
      </c>
      <c r="C67" s="3">
        <v>24</v>
      </c>
      <c r="D67" s="5" t="s">
        <v>283</v>
      </c>
      <c r="E67" s="5"/>
      <c r="F67" s="38">
        <f t="shared" si="3"/>
        <v>42.87777777777778</v>
      </c>
      <c r="G67" s="22">
        <v>38.590000000000003</v>
      </c>
      <c r="H67">
        <v>42.59</v>
      </c>
    </row>
    <row r="68" spans="1:8" x14ac:dyDescent="0.25">
      <c r="A68" s="40">
        <v>3782745</v>
      </c>
      <c r="B68" s="12" t="s">
        <v>112</v>
      </c>
      <c r="C68" s="3">
        <v>24</v>
      </c>
      <c r="D68" s="5" t="s">
        <v>283</v>
      </c>
      <c r="E68" s="5"/>
      <c r="F68" s="38">
        <f t="shared" si="3"/>
        <v>42.87777777777778</v>
      </c>
      <c r="G68" s="22">
        <v>38.590000000000003</v>
      </c>
      <c r="H68">
        <v>42.59</v>
      </c>
    </row>
    <row r="69" spans="1:8" x14ac:dyDescent="0.25">
      <c r="A69" s="40">
        <v>3780954</v>
      </c>
      <c r="B69" s="9" t="s">
        <v>0</v>
      </c>
      <c r="C69" s="4">
        <v>24</v>
      </c>
      <c r="D69" s="5" t="s">
        <v>284</v>
      </c>
      <c r="E69" s="5"/>
      <c r="F69" s="37">
        <f>G69/0.85</f>
        <v>26.541176470588233</v>
      </c>
      <c r="G69" s="22">
        <v>22.56</v>
      </c>
      <c r="H69">
        <v>28.24</v>
      </c>
    </row>
    <row r="70" spans="1:8" x14ac:dyDescent="0.25">
      <c r="A70" s="40">
        <v>3780988</v>
      </c>
      <c r="B70" s="9" t="s">
        <v>1</v>
      </c>
      <c r="C70" s="4">
        <v>24</v>
      </c>
      <c r="D70" s="5" t="s">
        <v>284</v>
      </c>
      <c r="E70" s="5"/>
      <c r="F70" s="37">
        <f t="shared" ref="F70:F74" si="4">G70/0.85</f>
        <v>26.541176470588233</v>
      </c>
      <c r="G70" s="22">
        <v>22.56</v>
      </c>
      <c r="H70">
        <v>28.24</v>
      </c>
    </row>
    <row r="71" spans="1:8" x14ac:dyDescent="0.25">
      <c r="A71" s="40">
        <v>3780970</v>
      </c>
      <c r="B71" s="9" t="s">
        <v>2</v>
      </c>
      <c r="C71" s="4">
        <v>24</v>
      </c>
      <c r="D71" s="5" t="s">
        <v>284</v>
      </c>
      <c r="E71" s="5"/>
      <c r="F71" s="37">
        <f t="shared" si="4"/>
        <v>26.541176470588233</v>
      </c>
      <c r="G71" s="22">
        <v>22.56</v>
      </c>
      <c r="H71">
        <v>28.24</v>
      </c>
    </row>
    <row r="72" spans="1:8" x14ac:dyDescent="0.25">
      <c r="A72" s="40">
        <v>3781010</v>
      </c>
      <c r="B72" s="9" t="s">
        <v>3</v>
      </c>
      <c r="C72" s="4">
        <v>24</v>
      </c>
      <c r="D72" s="5" t="s">
        <v>284</v>
      </c>
      <c r="E72" s="5"/>
      <c r="F72" s="37">
        <f t="shared" si="4"/>
        <v>26.541176470588233</v>
      </c>
      <c r="G72" s="22">
        <v>22.56</v>
      </c>
      <c r="H72">
        <v>28.24</v>
      </c>
    </row>
    <row r="73" spans="1:8" x14ac:dyDescent="0.25">
      <c r="A73" s="40">
        <v>3781036</v>
      </c>
      <c r="B73" s="9" t="s">
        <v>4</v>
      </c>
      <c r="C73" s="4">
        <v>24</v>
      </c>
      <c r="D73" s="5" t="s">
        <v>284</v>
      </c>
      <c r="E73" s="5"/>
      <c r="F73" s="37">
        <f t="shared" si="4"/>
        <v>26.541176470588233</v>
      </c>
      <c r="G73" s="22">
        <v>22.56</v>
      </c>
      <c r="H73">
        <v>28.24</v>
      </c>
    </row>
    <row r="74" spans="1:8" x14ac:dyDescent="0.25">
      <c r="A74" s="40">
        <v>3780996</v>
      </c>
      <c r="B74" s="12" t="s">
        <v>98</v>
      </c>
      <c r="C74" s="4">
        <v>24</v>
      </c>
      <c r="D74" s="5" t="s">
        <v>284</v>
      </c>
      <c r="E74" s="5"/>
      <c r="F74" s="37">
        <f t="shared" si="4"/>
        <v>26.541176470588233</v>
      </c>
      <c r="G74" s="22">
        <v>22.56</v>
      </c>
      <c r="H74">
        <v>28.24</v>
      </c>
    </row>
    <row r="75" spans="1:8" x14ac:dyDescent="0.25">
      <c r="A75" s="39">
        <v>3783180</v>
      </c>
      <c r="B75" s="7" t="s">
        <v>0</v>
      </c>
      <c r="C75" s="3">
        <v>12</v>
      </c>
      <c r="D75" s="5" t="s">
        <v>285</v>
      </c>
      <c r="E75" s="5"/>
      <c r="F75" s="35">
        <f t="shared" si="2"/>
        <v>7.4874999999999998</v>
      </c>
      <c r="G75" s="22">
        <v>5.99</v>
      </c>
      <c r="H75" s="32">
        <v>10</v>
      </c>
    </row>
    <row r="76" spans="1:8" x14ac:dyDescent="0.25">
      <c r="A76" s="39">
        <v>3783206</v>
      </c>
      <c r="B76" s="7" t="s">
        <v>1</v>
      </c>
      <c r="C76" s="3">
        <v>12</v>
      </c>
      <c r="D76" s="5" t="s">
        <v>285</v>
      </c>
      <c r="E76" s="5"/>
      <c r="F76" s="35">
        <f t="shared" si="2"/>
        <v>7.4874999999999998</v>
      </c>
      <c r="G76" s="22">
        <v>5.99</v>
      </c>
      <c r="H76" s="32">
        <v>10</v>
      </c>
    </row>
    <row r="77" spans="1:8" x14ac:dyDescent="0.25">
      <c r="A77" s="39">
        <v>3783321</v>
      </c>
      <c r="B77" s="7" t="s">
        <v>97</v>
      </c>
      <c r="C77" s="3">
        <v>12</v>
      </c>
      <c r="D77" s="5" t="s">
        <v>285</v>
      </c>
      <c r="E77" s="5"/>
      <c r="F77" s="35">
        <f t="shared" si="2"/>
        <v>7.4874999999999998</v>
      </c>
      <c r="G77" s="22">
        <v>5.99</v>
      </c>
      <c r="H77" s="32">
        <v>10</v>
      </c>
    </row>
    <row r="78" spans="1:8" x14ac:dyDescent="0.25">
      <c r="A78" s="39">
        <v>3783198</v>
      </c>
      <c r="B78" s="7" t="s">
        <v>2</v>
      </c>
      <c r="C78" s="3">
        <v>12</v>
      </c>
      <c r="D78" s="5" t="s">
        <v>285</v>
      </c>
      <c r="E78" s="5"/>
      <c r="F78" s="35">
        <f t="shared" si="2"/>
        <v>7.4874999999999998</v>
      </c>
      <c r="G78" s="22">
        <v>5.99</v>
      </c>
      <c r="H78" s="32">
        <v>10</v>
      </c>
    </row>
    <row r="79" spans="1:8" x14ac:dyDescent="0.25">
      <c r="A79" s="39">
        <v>3783370</v>
      </c>
      <c r="B79" s="7" t="s">
        <v>12</v>
      </c>
      <c r="C79" s="3">
        <v>12</v>
      </c>
      <c r="D79" s="5" t="s">
        <v>285</v>
      </c>
      <c r="E79" s="5"/>
      <c r="F79" s="35">
        <f t="shared" si="2"/>
        <v>7.4874999999999998</v>
      </c>
      <c r="G79" s="22">
        <v>5.99</v>
      </c>
      <c r="H79" s="32">
        <v>10</v>
      </c>
    </row>
    <row r="80" spans="1:8" x14ac:dyDescent="0.25">
      <c r="A80" s="39">
        <v>3783222</v>
      </c>
      <c r="B80" s="7" t="s">
        <v>98</v>
      </c>
      <c r="C80" s="3">
        <v>12</v>
      </c>
      <c r="D80" s="5" t="s">
        <v>285</v>
      </c>
      <c r="E80" s="5"/>
      <c r="F80" s="35">
        <f t="shared" si="2"/>
        <v>7.4874999999999998</v>
      </c>
      <c r="G80" s="22">
        <v>5.99</v>
      </c>
      <c r="H80" s="32">
        <v>10</v>
      </c>
    </row>
    <row r="81" spans="1:8" x14ac:dyDescent="0.25">
      <c r="A81" s="39">
        <v>3781317</v>
      </c>
      <c r="B81" s="7" t="s">
        <v>7</v>
      </c>
      <c r="C81" s="3">
        <v>12</v>
      </c>
      <c r="D81" s="5" t="s">
        <v>285</v>
      </c>
      <c r="E81" s="5"/>
      <c r="F81" s="35">
        <f t="shared" si="2"/>
        <v>7.4874999999999998</v>
      </c>
      <c r="G81" s="22">
        <v>5.99</v>
      </c>
      <c r="H81" s="32">
        <v>10</v>
      </c>
    </row>
    <row r="82" spans="1:8" x14ac:dyDescent="0.25">
      <c r="A82" s="39">
        <v>3783248</v>
      </c>
      <c r="B82" s="7" t="s">
        <v>40</v>
      </c>
      <c r="C82" s="3">
        <v>12</v>
      </c>
      <c r="D82" s="5" t="s">
        <v>285</v>
      </c>
      <c r="E82" s="5"/>
      <c r="F82" s="35">
        <f t="shared" si="2"/>
        <v>7.4874999999999998</v>
      </c>
      <c r="G82" s="22">
        <v>5.99</v>
      </c>
      <c r="H82" s="32">
        <v>10</v>
      </c>
    </row>
    <row r="83" spans="1:8" x14ac:dyDescent="0.25">
      <c r="A83" s="39">
        <v>3781374</v>
      </c>
      <c r="B83" s="7" t="s">
        <v>8</v>
      </c>
      <c r="C83" s="3">
        <v>12</v>
      </c>
      <c r="D83" s="5" t="s">
        <v>285</v>
      </c>
      <c r="E83" s="5"/>
      <c r="F83" s="35">
        <f t="shared" si="2"/>
        <v>7.4874999999999998</v>
      </c>
      <c r="G83" s="22">
        <v>5.99</v>
      </c>
      <c r="H83" s="32">
        <v>10</v>
      </c>
    </row>
    <row r="84" spans="1:8" x14ac:dyDescent="0.25">
      <c r="A84" s="39">
        <v>3780103</v>
      </c>
      <c r="B84" s="7" t="s">
        <v>5</v>
      </c>
      <c r="C84" s="3">
        <v>12</v>
      </c>
      <c r="D84" s="5" t="s">
        <v>285</v>
      </c>
      <c r="E84" s="5"/>
      <c r="F84" s="35">
        <f t="shared" si="2"/>
        <v>7.4874999999999998</v>
      </c>
      <c r="G84" s="22">
        <v>5.99</v>
      </c>
      <c r="H84" s="32">
        <v>10</v>
      </c>
    </row>
    <row r="85" spans="1:8" x14ac:dyDescent="0.25">
      <c r="A85" s="39">
        <v>3784196</v>
      </c>
      <c r="B85" s="7" t="s">
        <v>6</v>
      </c>
      <c r="C85" s="3">
        <v>12</v>
      </c>
      <c r="D85" s="5" t="s">
        <v>285</v>
      </c>
      <c r="E85" s="5"/>
      <c r="F85" s="35">
        <f t="shared" si="2"/>
        <v>7.4874999999999998</v>
      </c>
      <c r="G85" s="22">
        <v>5.99</v>
      </c>
      <c r="H85" s="32">
        <v>10</v>
      </c>
    </row>
    <row r="86" spans="1:8" x14ac:dyDescent="0.25">
      <c r="A86" s="39">
        <v>3784246</v>
      </c>
      <c r="B86" s="7" t="s">
        <v>14</v>
      </c>
      <c r="C86" s="3">
        <v>12</v>
      </c>
      <c r="D86" s="5" t="s">
        <v>285</v>
      </c>
      <c r="E86" s="5"/>
      <c r="F86" s="35">
        <f t="shared" si="2"/>
        <v>7.4874999999999998</v>
      </c>
      <c r="G86" s="22">
        <v>5.99</v>
      </c>
      <c r="H86" s="32">
        <v>10</v>
      </c>
    </row>
    <row r="87" spans="1:8" x14ac:dyDescent="0.25">
      <c r="A87" s="39">
        <v>3784295</v>
      </c>
      <c r="B87" s="7" t="s">
        <v>15</v>
      </c>
      <c r="C87" s="3">
        <v>12</v>
      </c>
      <c r="D87" s="5" t="s">
        <v>285</v>
      </c>
      <c r="E87" s="5"/>
      <c r="F87" s="35">
        <f t="shared" si="2"/>
        <v>7.4874999999999998</v>
      </c>
      <c r="G87" s="22">
        <v>5.99</v>
      </c>
      <c r="H87" s="32">
        <v>10</v>
      </c>
    </row>
    <row r="88" spans="1:8" x14ac:dyDescent="0.25">
      <c r="A88" s="39">
        <v>3784394</v>
      </c>
      <c r="B88" s="7" t="s">
        <v>16</v>
      </c>
      <c r="C88" s="3">
        <v>12</v>
      </c>
      <c r="D88" s="5" t="s">
        <v>285</v>
      </c>
      <c r="E88" s="5"/>
      <c r="F88" s="35">
        <f t="shared" si="2"/>
        <v>7.4874999999999998</v>
      </c>
      <c r="G88" s="22">
        <v>5.99</v>
      </c>
      <c r="H88" s="32">
        <v>10</v>
      </c>
    </row>
    <row r="89" spans="1:8" x14ac:dyDescent="0.25">
      <c r="A89" s="39">
        <v>3784279</v>
      </c>
      <c r="B89" s="7" t="s">
        <v>118</v>
      </c>
      <c r="C89" s="3">
        <v>12</v>
      </c>
      <c r="D89" s="5" t="s">
        <v>285</v>
      </c>
      <c r="E89" s="5"/>
      <c r="F89" s="35">
        <f t="shared" si="2"/>
        <v>7.4874999999999998</v>
      </c>
      <c r="G89" s="22">
        <v>5.99</v>
      </c>
      <c r="H89" s="32">
        <v>10</v>
      </c>
    </row>
    <row r="90" spans="1:8" x14ac:dyDescent="0.25">
      <c r="A90" s="39">
        <v>3781275</v>
      </c>
      <c r="B90" s="7" t="s">
        <v>73</v>
      </c>
      <c r="C90" s="3">
        <v>12</v>
      </c>
      <c r="D90" s="5" t="s">
        <v>285</v>
      </c>
      <c r="E90" s="5"/>
      <c r="F90" s="35">
        <f t="shared" si="2"/>
        <v>7.4874999999999998</v>
      </c>
      <c r="G90" s="22">
        <v>5.99</v>
      </c>
      <c r="H90" s="32">
        <v>10</v>
      </c>
    </row>
    <row r="91" spans="1:8" x14ac:dyDescent="0.25">
      <c r="A91" s="40">
        <v>3803574</v>
      </c>
      <c r="B91" s="9" t="s">
        <v>78</v>
      </c>
      <c r="C91" s="4">
        <v>12</v>
      </c>
      <c r="D91" s="5" t="s">
        <v>285</v>
      </c>
      <c r="E91" s="5"/>
      <c r="F91" s="35">
        <f>G91/0.8</f>
        <v>6.25</v>
      </c>
      <c r="G91" s="22">
        <v>5</v>
      </c>
      <c r="H91" s="33">
        <v>9.1</v>
      </c>
    </row>
    <row r="92" spans="1:8" x14ac:dyDescent="0.25">
      <c r="A92" s="40">
        <v>3803566</v>
      </c>
      <c r="B92" s="9" t="s">
        <v>79</v>
      </c>
      <c r="C92" s="4">
        <v>12</v>
      </c>
      <c r="D92" s="5" t="s">
        <v>285</v>
      </c>
      <c r="E92" s="5"/>
      <c r="F92" s="35">
        <f t="shared" si="2"/>
        <v>6.25</v>
      </c>
      <c r="G92" s="22">
        <v>5</v>
      </c>
      <c r="H92" s="33">
        <v>9.1</v>
      </c>
    </row>
    <row r="93" spans="1:8" x14ac:dyDescent="0.25">
      <c r="A93" s="40">
        <v>3803558</v>
      </c>
      <c r="B93" s="9" t="s">
        <v>80</v>
      </c>
      <c r="C93" s="4">
        <v>12</v>
      </c>
      <c r="D93" s="5" t="s">
        <v>285</v>
      </c>
      <c r="E93" s="5"/>
      <c r="F93" s="35">
        <f t="shared" si="2"/>
        <v>6.25</v>
      </c>
      <c r="G93" s="22">
        <v>5</v>
      </c>
      <c r="H93" s="33">
        <v>9.1</v>
      </c>
    </row>
    <row r="94" spans="1:8" x14ac:dyDescent="0.25">
      <c r="A94" s="40">
        <v>3803582</v>
      </c>
      <c r="B94" s="9" t="s">
        <v>91</v>
      </c>
      <c r="C94" s="4">
        <v>12</v>
      </c>
      <c r="D94" s="5" t="s">
        <v>285</v>
      </c>
      <c r="E94" s="5"/>
      <c r="F94" s="35">
        <f t="shared" si="2"/>
        <v>6.25</v>
      </c>
      <c r="G94" s="22">
        <v>5</v>
      </c>
      <c r="H94" s="33">
        <v>9.1</v>
      </c>
    </row>
    <row r="95" spans="1:8" x14ac:dyDescent="0.25">
      <c r="A95" s="40">
        <v>3803590</v>
      </c>
      <c r="B95" s="9" t="s">
        <v>109</v>
      </c>
      <c r="C95" s="4">
        <v>12</v>
      </c>
      <c r="D95" s="5" t="s">
        <v>285</v>
      </c>
      <c r="E95" s="5"/>
      <c r="F95" s="35">
        <f t="shared" si="2"/>
        <v>6.25</v>
      </c>
      <c r="G95" s="22">
        <v>5</v>
      </c>
      <c r="H95" s="33">
        <v>9.1</v>
      </c>
    </row>
    <row r="96" spans="1:8" x14ac:dyDescent="0.25">
      <c r="A96" s="40">
        <v>3803608</v>
      </c>
      <c r="B96" s="9" t="s">
        <v>110</v>
      </c>
      <c r="C96" s="4">
        <v>12</v>
      </c>
      <c r="D96" s="5" t="s">
        <v>285</v>
      </c>
      <c r="E96" s="5"/>
      <c r="F96" s="35">
        <f t="shared" si="2"/>
        <v>6.25</v>
      </c>
      <c r="G96" s="22">
        <v>5</v>
      </c>
      <c r="H96" s="33">
        <v>9.1</v>
      </c>
    </row>
    <row r="97" spans="1:8" x14ac:dyDescent="0.25">
      <c r="A97" s="40">
        <v>3780715</v>
      </c>
      <c r="B97" s="9" t="s">
        <v>70</v>
      </c>
      <c r="C97" s="4">
        <v>6</v>
      </c>
      <c r="D97" s="5" t="s">
        <v>295</v>
      </c>
      <c r="E97" s="5"/>
      <c r="F97" s="8">
        <f>G97/0.85</f>
        <v>50.882352941176471</v>
      </c>
      <c r="G97" s="22">
        <v>43.25</v>
      </c>
      <c r="H97">
        <v>43.74</v>
      </c>
    </row>
    <row r="98" spans="1:8" x14ac:dyDescent="0.25">
      <c r="A98" s="40">
        <v>3780749</v>
      </c>
      <c r="B98" s="9" t="s">
        <v>71</v>
      </c>
      <c r="C98" s="4">
        <v>6</v>
      </c>
      <c r="D98" s="5" t="s">
        <v>295</v>
      </c>
      <c r="E98" s="5"/>
      <c r="F98" s="8">
        <f t="shared" ref="F98:F99" si="5">G98/0.85</f>
        <v>50.882352941176471</v>
      </c>
      <c r="G98" s="22">
        <v>43.25</v>
      </c>
      <c r="H98">
        <v>43.74</v>
      </c>
    </row>
    <row r="99" spans="1:8" x14ac:dyDescent="0.25">
      <c r="A99" s="40">
        <v>3780731</v>
      </c>
      <c r="B99" s="9" t="s">
        <v>77</v>
      </c>
      <c r="C99" s="4">
        <v>6</v>
      </c>
      <c r="D99" s="5" t="s">
        <v>295</v>
      </c>
      <c r="E99" s="5"/>
      <c r="F99" s="8">
        <f t="shared" si="5"/>
        <v>50.882352941176471</v>
      </c>
      <c r="G99" s="22">
        <v>43.25</v>
      </c>
      <c r="H99">
        <v>43.74</v>
      </c>
    </row>
    <row r="100" spans="1:8" x14ac:dyDescent="0.25">
      <c r="A100" s="39">
        <v>202374</v>
      </c>
      <c r="B100" s="7" t="s">
        <v>17</v>
      </c>
      <c r="C100" s="3">
        <v>12</v>
      </c>
      <c r="D100" s="5" t="s">
        <v>281</v>
      </c>
      <c r="E100" s="5"/>
      <c r="F100" s="35">
        <f t="shared" ref="F100:F136" si="6">G100/0.8</f>
        <v>21.074999999999999</v>
      </c>
      <c r="G100" s="22">
        <v>16.86</v>
      </c>
      <c r="H100">
        <v>21.48</v>
      </c>
    </row>
    <row r="101" spans="1:8" x14ac:dyDescent="0.25">
      <c r="A101" s="39">
        <v>202440</v>
      </c>
      <c r="B101" s="7" t="s">
        <v>18</v>
      </c>
      <c r="C101" s="3">
        <v>12</v>
      </c>
      <c r="D101" s="5" t="s">
        <v>281</v>
      </c>
      <c r="E101" s="5"/>
      <c r="F101" s="35">
        <f t="shared" si="6"/>
        <v>21.074999999999999</v>
      </c>
      <c r="G101" s="22">
        <v>16.86</v>
      </c>
      <c r="H101">
        <v>21.48</v>
      </c>
    </row>
    <row r="102" spans="1:8" x14ac:dyDescent="0.25">
      <c r="A102" s="39">
        <v>202390</v>
      </c>
      <c r="B102" s="7" t="s">
        <v>19</v>
      </c>
      <c r="C102" s="3">
        <v>12</v>
      </c>
      <c r="D102" s="5" t="s">
        <v>281</v>
      </c>
      <c r="E102" s="5"/>
      <c r="F102" s="35">
        <f t="shared" si="6"/>
        <v>21.074999999999999</v>
      </c>
      <c r="G102" s="22">
        <v>16.86</v>
      </c>
      <c r="H102">
        <v>21.48</v>
      </c>
    </row>
    <row r="103" spans="1:8" x14ac:dyDescent="0.25">
      <c r="A103" s="39">
        <v>202416</v>
      </c>
      <c r="B103" s="7" t="s">
        <v>83</v>
      </c>
      <c r="C103" s="3">
        <v>12</v>
      </c>
      <c r="D103" s="5" t="s">
        <v>281</v>
      </c>
      <c r="E103" s="5"/>
      <c r="F103" s="35">
        <f t="shared" si="6"/>
        <v>21.074999999999999</v>
      </c>
      <c r="G103" s="22">
        <v>16.86</v>
      </c>
      <c r="H103">
        <v>21.48</v>
      </c>
    </row>
    <row r="104" spans="1:8" x14ac:dyDescent="0.25">
      <c r="A104" s="39">
        <v>202358</v>
      </c>
      <c r="B104" s="7" t="s">
        <v>20</v>
      </c>
      <c r="C104" s="3">
        <v>12</v>
      </c>
      <c r="D104" s="5" t="s">
        <v>281</v>
      </c>
      <c r="E104" s="5"/>
      <c r="F104" s="35">
        <f t="shared" si="6"/>
        <v>21.074999999999999</v>
      </c>
      <c r="G104" s="22">
        <v>16.86</v>
      </c>
      <c r="H104">
        <v>21.48</v>
      </c>
    </row>
    <row r="105" spans="1:8" x14ac:dyDescent="0.25">
      <c r="A105" s="39">
        <v>202457</v>
      </c>
      <c r="B105" s="7" t="s">
        <v>22</v>
      </c>
      <c r="C105" s="3">
        <v>12</v>
      </c>
      <c r="D105" s="5" t="s">
        <v>281</v>
      </c>
      <c r="E105" s="5"/>
      <c r="F105" s="35">
        <f t="shared" si="6"/>
        <v>21.074999999999999</v>
      </c>
      <c r="G105" s="22">
        <v>16.86</v>
      </c>
      <c r="H105">
        <v>21.48</v>
      </c>
    </row>
    <row r="106" spans="1:8" x14ac:dyDescent="0.25">
      <c r="A106" s="39">
        <v>202135</v>
      </c>
      <c r="B106" s="7" t="s">
        <v>58</v>
      </c>
      <c r="C106" s="3">
        <v>12</v>
      </c>
      <c r="D106" s="5" t="s">
        <v>281</v>
      </c>
      <c r="E106" s="5"/>
      <c r="F106" s="35">
        <f t="shared" si="6"/>
        <v>21.074999999999999</v>
      </c>
      <c r="G106" s="22">
        <v>16.86</v>
      </c>
      <c r="H106">
        <v>21.48</v>
      </c>
    </row>
    <row r="107" spans="1:8" x14ac:dyDescent="0.25">
      <c r="A107" s="40">
        <v>202143</v>
      </c>
      <c r="B107" s="9" t="s">
        <v>123</v>
      </c>
      <c r="C107" s="3">
        <v>12</v>
      </c>
      <c r="D107" s="5" t="s">
        <v>281</v>
      </c>
      <c r="E107" s="5"/>
      <c r="F107" s="35">
        <f t="shared" si="6"/>
        <v>21.074999999999999</v>
      </c>
      <c r="G107" s="22">
        <v>16.86</v>
      </c>
      <c r="H107">
        <v>21.48</v>
      </c>
    </row>
    <row r="108" spans="1:8" x14ac:dyDescent="0.25">
      <c r="A108" s="40">
        <v>202150</v>
      </c>
      <c r="B108" s="9" t="s">
        <v>124</v>
      </c>
      <c r="C108" s="3">
        <v>12</v>
      </c>
      <c r="D108" s="5" t="s">
        <v>281</v>
      </c>
      <c r="E108" s="5"/>
      <c r="F108" s="35">
        <f t="shared" si="6"/>
        <v>21.074999999999999</v>
      </c>
      <c r="G108" s="22">
        <v>16.86</v>
      </c>
      <c r="H108">
        <v>21.48</v>
      </c>
    </row>
    <row r="109" spans="1:8" x14ac:dyDescent="0.25">
      <c r="A109" s="40">
        <v>202101</v>
      </c>
      <c r="B109" s="12" t="s">
        <v>125</v>
      </c>
      <c r="C109" s="3">
        <v>12</v>
      </c>
      <c r="D109" s="5" t="s">
        <v>281</v>
      </c>
      <c r="E109" s="5"/>
      <c r="F109" s="35">
        <f t="shared" si="6"/>
        <v>21.074999999999999</v>
      </c>
      <c r="G109" s="22">
        <v>16.86</v>
      </c>
      <c r="H109">
        <v>21.48</v>
      </c>
    </row>
    <row r="110" spans="1:8" x14ac:dyDescent="0.25">
      <c r="A110" s="40">
        <v>202127</v>
      </c>
      <c r="B110" s="12" t="s">
        <v>126</v>
      </c>
      <c r="C110" s="3">
        <v>12</v>
      </c>
      <c r="D110" s="5" t="s">
        <v>281</v>
      </c>
      <c r="E110" s="5"/>
      <c r="F110" s="35">
        <f t="shared" si="6"/>
        <v>21.074999999999999</v>
      </c>
      <c r="G110" s="22">
        <v>16.86</v>
      </c>
      <c r="H110">
        <v>21.48</v>
      </c>
    </row>
    <row r="111" spans="1:8" x14ac:dyDescent="0.25">
      <c r="A111" s="39">
        <v>202499</v>
      </c>
      <c r="B111" s="7" t="s">
        <v>17</v>
      </c>
      <c r="C111" s="3">
        <v>12</v>
      </c>
      <c r="D111" s="5" t="s">
        <v>286</v>
      </c>
      <c r="E111" s="5"/>
      <c r="F111" s="36">
        <f t="shared" si="6"/>
        <v>31.749999999999996</v>
      </c>
      <c r="G111" s="22">
        <v>25.4</v>
      </c>
      <c r="H111" s="34">
        <v>27</v>
      </c>
    </row>
    <row r="112" spans="1:8" x14ac:dyDescent="0.25">
      <c r="A112" s="39">
        <v>202523</v>
      </c>
      <c r="B112" s="7" t="s">
        <v>18</v>
      </c>
      <c r="C112" s="3">
        <v>12</v>
      </c>
      <c r="D112" s="5" t="s">
        <v>286</v>
      </c>
      <c r="E112" s="5"/>
      <c r="F112" s="36">
        <f t="shared" si="6"/>
        <v>31.749999999999996</v>
      </c>
      <c r="G112" s="22">
        <v>25.4</v>
      </c>
      <c r="H112" s="34">
        <v>27</v>
      </c>
    </row>
    <row r="113" spans="1:8" x14ac:dyDescent="0.25">
      <c r="A113" s="39">
        <v>202531</v>
      </c>
      <c r="B113" s="7" t="s">
        <v>83</v>
      </c>
      <c r="C113" s="3">
        <v>12</v>
      </c>
      <c r="D113" s="5" t="s">
        <v>286</v>
      </c>
      <c r="E113" s="5"/>
      <c r="F113" s="36">
        <f t="shared" si="6"/>
        <v>31.749999999999996</v>
      </c>
      <c r="G113" s="22">
        <v>25.4</v>
      </c>
      <c r="H113" s="34">
        <v>27</v>
      </c>
    </row>
    <row r="114" spans="1:8" x14ac:dyDescent="0.25">
      <c r="A114" s="39">
        <v>202614</v>
      </c>
      <c r="B114" s="7" t="s">
        <v>9</v>
      </c>
      <c r="C114" s="3">
        <v>12</v>
      </c>
      <c r="D114" s="5" t="s">
        <v>285</v>
      </c>
      <c r="E114" s="5"/>
      <c r="F114" s="36">
        <f>G114/0.85</f>
        <v>25.011764705882356</v>
      </c>
      <c r="G114" s="22">
        <v>21.26</v>
      </c>
      <c r="H114">
        <v>22.56</v>
      </c>
    </row>
    <row r="115" spans="1:8" x14ac:dyDescent="0.25">
      <c r="A115" s="39">
        <v>208207</v>
      </c>
      <c r="B115" s="7" t="s">
        <v>119</v>
      </c>
      <c r="C115" s="3">
        <v>12</v>
      </c>
      <c r="D115" s="5" t="s">
        <v>285</v>
      </c>
      <c r="E115" s="5"/>
      <c r="F115" s="36">
        <f t="shared" ref="F115:F118" si="7">G115/0.85</f>
        <v>25.011764705882356</v>
      </c>
      <c r="G115" s="22">
        <v>21.26</v>
      </c>
      <c r="H115">
        <v>22.56</v>
      </c>
    </row>
    <row r="116" spans="1:8" x14ac:dyDescent="0.25">
      <c r="A116" s="39">
        <v>86280</v>
      </c>
      <c r="B116" s="7" t="s">
        <v>120</v>
      </c>
      <c r="C116" s="3">
        <v>12</v>
      </c>
      <c r="D116" s="5" t="s">
        <v>285</v>
      </c>
      <c r="E116" s="5"/>
      <c r="F116" s="36">
        <f t="shared" si="7"/>
        <v>25.011764705882356</v>
      </c>
      <c r="G116" s="22">
        <v>21.26</v>
      </c>
      <c r="H116">
        <v>22.56</v>
      </c>
    </row>
    <row r="117" spans="1:8" x14ac:dyDescent="0.25">
      <c r="A117" s="39">
        <v>143289</v>
      </c>
      <c r="B117" s="7" t="s">
        <v>121</v>
      </c>
      <c r="C117" s="3">
        <v>12</v>
      </c>
      <c r="D117" s="5" t="s">
        <v>285</v>
      </c>
      <c r="E117" s="5"/>
      <c r="F117" s="36">
        <f t="shared" si="7"/>
        <v>25.011764705882356</v>
      </c>
      <c r="G117" s="22">
        <v>21.26</v>
      </c>
      <c r="H117">
        <v>22.56</v>
      </c>
    </row>
    <row r="118" spans="1:8" x14ac:dyDescent="0.25">
      <c r="A118" s="39">
        <v>123638</v>
      </c>
      <c r="B118" s="7" t="s">
        <v>122</v>
      </c>
      <c r="C118" s="3">
        <v>12</v>
      </c>
      <c r="D118" s="5" t="s">
        <v>285</v>
      </c>
      <c r="E118" s="5"/>
      <c r="F118" s="36">
        <f t="shared" si="7"/>
        <v>25.011764705882356</v>
      </c>
      <c r="G118" s="22">
        <v>21.26</v>
      </c>
      <c r="H118">
        <v>22.56</v>
      </c>
    </row>
    <row r="119" spans="1:8" x14ac:dyDescent="0.25">
      <c r="A119" s="39">
        <v>202721</v>
      </c>
      <c r="B119" s="7" t="s">
        <v>13</v>
      </c>
      <c r="C119" s="3">
        <v>12</v>
      </c>
      <c r="D119" s="5" t="s">
        <v>287</v>
      </c>
      <c r="E119" s="5"/>
      <c r="F119" s="8">
        <f>G119/0.85</f>
        <v>8.2235294117647069</v>
      </c>
      <c r="G119" s="22">
        <v>6.99</v>
      </c>
      <c r="H119">
        <v>11.69</v>
      </c>
    </row>
    <row r="120" spans="1:8" x14ac:dyDescent="0.25">
      <c r="A120" s="39">
        <v>3071297</v>
      </c>
      <c r="B120" s="11" t="s">
        <v>41</v>
      </c>
      <c r="C120" s="2">
        <v>12</v>
      </c>
      <c r="D120" s="5" t="s">
        <v>288</v>
      </c>
      <c r="E120" s="5"/>
      <c r="F120" s="8">
        <f>G120/0.85</f>
        <v>48.141176470588242</v>
      </c>
      <c r="G120" s="22">
        <v>40.92</v>
      </c>
      <c r="H120">
        <v>43.88</v>
      </c>
    </row>
    <row r="121" spans="1:8" x14ac:dyDescent="0.25">
      <c r="A121" s="39">
        <v>3071305</v>
      </c>
      <c r="B121" s="11" t="s">
        <v>42</v>
      </c>
      <c r="C121" s="2">
        <v>12</v>
      </c>
      <c r="D121" s="5" t="s">
        <v>288</v>
      </c>
      <c r="E121" s="5"/>
      <c r="F121" s="8">
        <f t="shared" ref="F121:F123" si="8">G121/0.85</f>
        <v>48.141176470588242</v>
      </c>
      <c r="G121" s="22">
        <v>40.92</v>
      </c>
      <c r="H121">
        <v>43.88</v>
      </c>
    </row>
    <row r="122" spans="1:8" x14ac:dyDescent="0.25">
      <c r="A122" s="39">
        <v>3071313</v>
      </c>
      <c r="B122" s="11" t="s">
        <v>43</v>
      </c>
      <c r="C122" s="2">
        <v>12</v>
      </c>
      <c r="D122" s="5" t="s">
        <v>288</v>
      </c>
      <c r="E122" s="5"/>
      <c r="F122" s="8">
        <f t="shared" si="8"/>
        <v>48.141176470588242</v>
      </c>
      <c r="G122" s="22">
        <v>40.92</v>
      </c>
      <c r="H122">
        <v>43.88</v>
      </c>
    </row>
    <row r="123" spans="1:8" x14ac:dyDescent="0.25">
      <c r="A123" s="39">
        <v>3071321</v>
      </c>
      <c r="B123" s="11" t="s">
        <v>45</v>
      </c>
      <c r="C123" s="2">
        <v>12</v>
      </c>
      <c r="D123" s="5" t="s">
        <v>288</v>
      </c>
      <c r="E123" s="5"/>
      <c r="F123" s="8">
        <f t="shared" si="8"/>
        <v>48.141176470588242</v>
      </c>
      <c r="G123" s="22">
        <v>40.92</v>
      </c>
      <c r="H123">
        <v>43.88</v>
      </c>
    </row>
    <row r="124" spans="1:8" x14ac:dyDescent="0.25">
      <c r="A124" s="39">
        <v>3071289</v>
      </c>
      <c r="B124" s="11" t="s">
        <v>44</v>
      </c>
      <c r="C124" s="2">
        <v>12</v>
      </c>
      <c r="D124" s="5" t="s">
        <v>288</v>
      </c>
      <c r="E124" s="5"/>
      <c r="F124" s="8">
        <f>G124/0.85</f>
        <v>52.55294117647059</v>
      </c>
      <c r="G124" s="22">
        <v>44.67</v>
      </c>
      <c r="H124">
        <v>46.72</v>
      </c>
    </row>
    <row r="125" spans="1:8" x14ac:dyDescent="0.25">
      <c r="A125" s="39">
        <v>3809027</v>
      </c>
      <c r="B125" s="7" t="s">
        <v>59</v>
      </c>
      <c r="C125" s="3">
        <v>24</v>
      </c>
      <c r="D125" s="5" t="s">
        <v>289</v>
      </c>
      <c r="E125" s="5"/>
      <c r="F125" s="8">
        <f>G125/0.85</f>
        <v>44.435294117647061</v>
      </c>
      <c r="G125" s="22">
        <v>37.770000000000003</v>
      </c>
      <c r="H125">
        <v>38.47</v>
      </c>
    </row>
    <row r="126" spans="1:8" x14ac:dyDescent="0.25">
      <c r="A126" s="39">
        <v>3809076</v>
      </c>
      <c r="B126" s="7" t="s">
        <v>60</v>
      </c>
      <c r="C126" s="3">
        <v>12</v>
      </c>
      <c r="D126" s="5" t="s">
        <v>290</v>
      </c>
      <c r="E126" s="5"/>
      <c r="F126" s="8">
        <f t="shared" ref="F126:F129" si="9">G126/0.85</f>
        <v>32.470588235294123</v>
      </c>
      <c r="G126" s="22">
        <v>27.6</v>
      </c>
      <c r="H126">
        <v>31.98</v>
      </c>
    </row>
    <row r="127" spans="1:8" x14ac:dyDescent="0.25">
      <c r="A127" s="39">
        <v>3809100</v>
      </c>
      <c r="B127" s="7" t="s">
        <v>76</v>
      </c>
      <c r="C127" s="3">
        <v>12</v>
      </c>
      <c r="D127" s="5" t="s">
        <v>290</v>
      </c>
      <c r="E127" s="5"/>
      <c r="F127" s="8">
        <f t="shared" si="9"/>
        <v>32.470588235294123</v>
      </c>
      <c r="G127" s="22">
        <v>27.6</v>
      </c>
      <c r="H127">
        <v>31.98</v>
      </c>
    </row>
    <row r="128" spans="1:8" x14ac:dyDescent="0.25">
      <c r="A128" s="39">
        <v>3809035</v>
      </c>
      <c r="B128" s="7" t="s">
        <v>132</v>
      </c>
      <c r="C128" s="3">
        <v>24</v>
      </c>
      <c r="D128" s="5" t="s">
        <v>291</v>
      </c>
      <c r="E128" s="5"/>
      <c r="F128" s="8">
        <f t="shared" si="9"/>
        <v>55.623529411764707</v>
      </c>
      <c r="G128" s="22">
        <v>47.28</v>
      </c>
      <c r="H128">
        <v>57.49</v>
      </c>
    </row>
    <row r="129" spans="1:8" x14ac:dyDescent="0.25">
      <c r="A129" s="39">
        <v>3809084</v>
      </c>
      <c r="B129" s="7" t="s">
        <v>61</v>
      </c>
      <c r="C129" s="3">
        <v>12</v>
      </c>
      <c r="D129" s="5" t="s">
        <v>292</v>
      </c>
      <c r="E129" s="5"/>
      <c r="F129" s="8">
        <f t="shared" si="9"/>
        <v>34.317647058823532</v>
      </c>
      <c r="G129" s="22">
        <v>29.17</v>
      </c>
      <c r="H129">
        <v>34.72</v>
      </c>
    </row>
    <row r="130" spans="1:8" x14ac:dyDescent="0.25">
      <c r="A130" s="39">
        <v>3780244</v>
      </c>
      <c r="B130" s="7" t="s">
        <v>0</v>
      </c>
      <c r="C130" s="3">
        <v>8</v>
      </c>
      <c r="D130" s="5" t="s">
        <v>293</v>
      </c>
      <c r="E130" s="5"/>
      <c r="F130" s="35">
        <f t="shared" si="6"/>
        <v>21.224999999999998</v>
      </c>
      <c r="G130" s="22">
        <v>16.98</v>
      </c>
      <c r="H130">
        <v>21.7</v>
      </c>
    </row>
    <row r="131" spans="1:8" x14ac:dyDescent="0.25">
      <c r="A131" s="39">
        <v>3780301</v>
      </c>
      <c r="B131" s="7" t="s">
        <v>1</v>
      </c>
      <c r="C131" s="3">
        <v>8</v>
      </c>
      <c r="D131" s="5" t="s">
        <v>293</v>
      </c>
      <c r="E131" s="5"/>
      <c r="F131" s="35">
        <f t="shared" si="6"/>
        <v>21.224999999999998</v>
      </c>
      <c r="G131" s="22">
        <v>16.98</v>
      </c>
      <c r="H131">
        <v>21.7</v>
      </c>
    </row>
    <row r="132" spans="1:8" x14ac:dyDescent="0.25">
      <c r="A132" s="39">
        <v>3780251</v>
      </c>
      <c r="B132" s="7" t="s">
        <v>2</v>
      </c>
      <c r="C132" s="3">
        <v>8</v>
      </c>
      <c r="D132" s="5" t="s">
        <v>293</v>
      </c>
      <c r="E132" s="5"/>
      <c r="F132" s="35">
        <f t="shared" si="6"/>
        <v>21.224999999999998</v>
      </c>
      <c r="G132" s="22">
        <v>16.98</v>
      </c>
      <c r="H132">
        <v>21.7</v>
      </c>
    </row>
    <row r="133" spans="1:8" x14ac:dyDescent="0.25">
      <c r="A133" s="39">
        <v>3780269</v>
      </c>
      <c r="B133" s="7" t="s">
        <v>3</v>
      </c>
      <c r="C133" s="3">
        <v>8</v>
      </c>
      <c r="D133" s="5" t="s">
        <v>293</v>
      </c>
      <c r="E133" s="5"/>
      <c r="F133" s="35">
        <f t="shared" si="6"/>
        <v>21.224999999999998</v>
      </c>
      <c r="G133" s="22">
        <v>16.98</v>
      </c>
      <c r="H133">
        <v>21.7</v>
      </c>
    </row>
    <row r="134" spans="1:8" x14ac:dyDescent="0.25">
      <c r="A134" s="39">
        <v>3780277</v>
      </c>
      <c r="B134" s="7" t="s">
        <v>5</v>
      </c>
      <c r="C134" s="3">
        <v>8</v>
      </c>
      <c r="D134" s="5" t="s">
        <v>293</v>
      </c>
      <c r="E134" s="5"/>
      <c r="F134" s="35">
        <f t="shared" si="6"/>
        <v>21.224999999999998</v>
      </c>
      <c r="G134" s="22">
        <v>16.98</v>
      </c>
      <c r="H134">
        <v>21.7</v>
      </c>
    </row>
    <row r="135" spans="1:8" x14ac:dyDescent="0.25">
      <c r="A135" s="39">
        <v>3780335</v>
      </c>
      <c r="B135" s="7" t="s">
        <v>6</v>
      </c>
      <c r="C135" s="3">
        <v>8</v>
      </c>
      <c r="D135" s="5" t="s">
        <v>293</v>
      </c>
      <c r="E135" s="5"/>
      <c r="F135" s="35">
        <f t="shared" si="6"/>
        <v>21.224999999999998</v>
      </c>
      <c r="G135" s="22">
        <v>16.98</v>
      </c>
      <c r="H135">
        <v>21.7</v>
      </c>
    </row>
    <row r="136" spans="1:8" x14ac:dyDescent="0.25">
      <c r="A136" s="39">
        <v>3780350</v>
      </c>
      <c r="B136" s="7" t="s">
        <v>118</v>
      </c>
      <c r="C136" s="3">
        <v>8</v>
      </c>
      <c r="D136" s="5" t="s">
        <v>293</v>
      </c>
      <c r="E136" s="5"/>
      <c r="F136" s="35">
        <f t="shared" si="6"/>
        <v>21.224999999999998</v>
      </c>
      <c r="G136" s="22">
        <v>16.98</v>
      </c>
      <c r="H136">
        <v>21.7</v>
      </c>
    </row>
    <row r="137" spans="1:8" x14ac:dyDescent="0.25">
      <c r="A137" s="39">
        <v>3780343</v>
      </c>
      <c r="B137" s="7" t="s">
        <v>14</v>
      </c>
      <c r="C137" s="3">
        <v>8</v>
      </c>
      <c r="D137" s="5" t="s">
        <v>293</v>
      </c>
      <c r="E137" s="5"/>
      <c r="F137" s="35">
        <f t="shared" ref="F137:F156" si="10">G137/0.8</f>
        <v>21.224999999999998</v>
      </c>
      <c r="G137" s="22">
        <v>16.98</v>
      </c>
      <c r="H137">
        <v>21.7</v>
      </c>
    </row>
    <row r="138" spans="1:8" x14ac:dyDescent="0.25">
      <c r="A138" s="39">
        <v>3780582</v>
      </c>
      <c r="B138" s="7" t="s">
        <v>8</v>
      </c>
      <c r="C138" s="3">
        <v>8</v>
      </c>
      <c r="D138" s="5" t="s">
        <v>293</v>
      </c>
      <c r="E138" s="5"/>
      <c r="F138" s="35">
        <f t="shared" si="10"/>
        <v>21.224999999999998</v>
      </c>
      <c r="G138" s="22">
        <v>16.98</v>
      </c>
      <c r="H138">
        <v>21.7</v>
      </c>
    </row>
    <row r="139" spans="1:8" x14ac:dyDescent="0.25">
      <c r="A139" s="39">
        <v>3780509</v>
      </c>
      <c r="B139" s="7" t="s">
        <v>7</v>
      </c>
      <c r="C139" s="3">
        <v>8</v>
      </c>
      <c r="D139" s="5" t="s">
        <v>293</v>
      </c>
      <c r="E139" s="5"/>
      <c r="F139" s="35">
        <f t="shared" si="10"/>
        <v>21.224999999999998</v>
      </c>
      <c r="G139" s="22">
        <v>16.98</v>
      </c>
      <c r="H139">
        <v>21.7</v>
      </c>
    </row>
    <row r="140" spans="1:8" x14ac:dyDescent="0.25">
      <c r="A140" s="39">
        <v>3780210</v>
      </c>
      <c r="B140" s="7" t="s">
        <v>10</v>
      </c>
      <c r="C140" s="3">
        <v>12</v>
      </c>
      <c r="D140" s="5" t="s">
        <v>290</v>
      </c>
      <c r="E140" s="5"/>
      <c r="F140" s="35">
        <f t="shared" si="10"/>
        <v>23.887499999999999</v>
      </c>
      <c r="G140" s="22">
        <v>19.11</v>
      </c>
      <c r="H140">
        <v>26.28</v>
      </c>
    </row>
    <row r="141" spans="1:8" x14ac:dyDescent="0.25">
      <c r="A141" s="39">
        <v>3780194</v>
      </c>
      <c r="B141" s="7" t="s">
        <v>11</v>
      </c>
      <c r="C141" s="3">
        <v>12</v>
      </c>
      <c r="D141" s="5" t="s">
        <v>290</v>
      </c>
      <c r="E141" s="5"/>
      <c r="F141" s="35">
        <f t="shared" si="10"/>
        <v>23.887499999999999</v>
      </c>
      <c r="G141" s="22">
        <v>19.11</v>
      </c>
      <c r="H141">
        <v>26.28</v>
      </c>
    </row>
    <row r="142" spans="1:8" x14ac:dyDescent="0.25">
      <c r="A142" s="39">
        <v>3780228</v>
      </c>
      <c r="B142" s="7" t="s">
        <v>2</v>
      </c>
      <c r="C142" s="3">
        <v>12</v>
      </c>
      <c r="D142" s="5" t="s">
        <v>290</v>
      </c>
      <c r="E142" s="5"/>
      <c r="F142" s="35">
        <f t="shared" si="10"/>
        <v>23.887499999999999</v>
      </c>
      <c r="G142" s="22">
        <v>19.11</v>
      </c>
      <c r="H142">
        <v>26.28</v>
      </c>
    </row>
    <row r="143" spans="1:8" x14ac:dyDescent="0.25">
      <c r="A143" s="39">
        <v>3780236</v>
      </c>
      <c r="B143" s="7" t="s">
        <v>3</v>
      </c>
      <c r="C143" s="3">
        <v>12</v>
      </c>
      <c r="D143" s="5" t="s">
        <v>290</v>
      </c>
      <c r="E143" s="5"/>
      <c r="F143" s="35">
        <f t="shared" si="10"/>
        <v>23.887499999999999</v>
      </c>
      <c r="G143" s="22">
        <v>19.11</v>
      </c>
      <c r="H143">
        <v>26.28</v>
      </c>
    </row>
    <row r="144" spans="1:8" x14ac:dyDescent="0.25">
      <c r="A144" s="39">
        <v>3784493</v>
      </c>
      <c r="B144" s="7" t="s">
        <v>4</v>
      </c>
      <c r="C144" s="3">
        <v>12</v>
      </c>
      <c r="D144" s="5" t="s">
        <v>290</v>
      </c>
      <c r="E144" s="5"/>
      <c r="F144" s="35">
        <f t="shared" si="10"/>
        <v>23.887499999999999</v>
      </c>
      <c r="G144" s="22">
        <v>19.11</v>
      </c>
      <c r="H144">
        <v>26.28</v>
      </c>
    </row>
    <row r="145" spans="1:9" x14ac:dyDescent="0.25">
      <c r="A145" s="39">
        <v>202861</v>
      </c>
      <c r="B145" s="7" t="s">
        <v>46</v>
      </c>
      <c r="C145" s="3">
        <v>12</v>
      </c>
      <c r="D145" s="5" t="s">
        <v>294</v>
      </c>
      <c r="E145" s="5"/>
      <c r="F145" s="36">
        <f>G145/0.85</f>
        <v>26.011764705882353</v>
      </c>
      <c r="G145" s="22">
        <v>22.11</v>
      </c>
      <c r="H145">
        <v>22.11</v>
      </c>
    </row>
    <row r="146" spans="1:9" x14ac:dyDescent="0.25">
      <c r="A146" s="39">
        <v>202887</v>
      </c>
      <c r="B146" s="7" t="s">
        <v>47</v>
      </c>
      <c r="C146" s="3">
        <v>12</v>
      </c>
      <c r="D146" s="5" t="s">
        <v>294</v>
      </c>
      <c r="E146" s="5"/>
      <c r="F146" s="36">
        <f t="shared" ref="F146:F152" si="11">G146/0.85</f>
        <v>26.011764705882353</v>
      </c>
      <c r="G146" s="22">
        <v>22.11</v>
      </c>
      <c r="H146">
        <v>22.11</v>
      </c>
    </row>
    <row r="147" spans="1:9" x14ac:dyDescent="0.25">
      <c r="A147" s="39">
        <v>202895</v>
      </c>
      <c r="B147" s="7" t="s">
        <v>53</v>
      </c>
      <c r="C147" s="3">
        <v>12</v>
      </c>
      <c r="D147" s="5" t="s">
        <v>294</v>
      </c>
      <c r="E147" s="5"/>
      <c r="F147" s="36">
        <f t="shared" si="11"/>
        <v>26.011764705882353</v>
      </c>
      <c r="G147" s="22">
        <v>22.11</v>
      </c>
      <c r="H147">
        <v>22.11</v>
      </c>
    </row>
    <row r="148" spans="1:9" x14ac:dyDescent="0.25">
      <c r="A148" s="39">
        <v>202846</v>
      </c>
      <c r="B148" s="7" t="s">
        <v>66</v>
      </c>
      <c r="C148" s="3">
        <v>12</v>
      </c>
      <c r="D148" s="5" t="s">
        <v>294</v>
      </c>
      <c r="E148" s="5"/>
      <c r="F148" s="36">
        <f t="shared" si="11"/>
        <v>26.011764705882353</v>
      </c>
      <c r="G148" s="22">
        <v>22.11</v>
      </c>
      <c r="H148">
        <v>22.11</v>
      </c>
    </row>
    <row r="149" spans="1:9" x14ac:dyDescent="0.25">
      <c r="A149" s="39">
        <v>202911</v>
      </c>
      <c r="B149" s="7" t="s">
        <v>67</v>
      </c>
      <c r="C149" s="3">
        <v>12</v>
      </c>
      <c r="D149" s="5" t="s">
        <v>294</v>
      </c>
      <c r="E149" s="5"/>
      <c r="F149" s="36">
        <f t="shared" si="11"/>
        <v>26.011764705882353</v>
      </c>
      <c r="G149" s="22">
        <v>22.11</v>
      </c>
      <c r="H149">
        <v>22.11</v>
      </c>
    </row>
    <row r="150" spans="1:9" x14ac:dyDescent="0.25">
      <c r="A150" s="39">
        <v>202903</v>
      </c>
      <c r="B150" s="7" t="s">
        <v>48</v>
      </c>
      <c r="C150" s="3">
        <v>12</v>
      </c>
      <c r="D150" s="5" t="s">
        <v>294</v>
      </c>
      <c r="E150" s="5"/>
      <c r="F150" s="36">
        <f t="shared" si="11"/>
        <v>26.011764705882353</v>
      </c>
      <c r="G150" s="22">
        <v>22.11</v>
      </c>
      <c r="H150">
        <v>22.11</v>
      </c>
    </row>
    <row r="151" spans="1:9" x14ac:dyDescent="0.25">
      <c r="A151" s="39">
        <v>202879</v>
      </c>
      <c r="B151" s="7" t="s">
        <v>75</v>
      </c>
      <c r="C151" s="3">
        <v>12</v>
      </c>
      <c r="D151" s="5" t="s">
        <v>294</v>
      </c>
      <c r="E151" s="5"/>
      <c r="F151" s="36">
        <f t="shared" si="11"/>
        <v>26.011764705882353</v>
      </c>
      <c r="G151" s="22">
        <v>22.11</v>
      </c>
      <c r="H151">
        <v>22.11</v>
      </c>
    </row>
    <row r="152" spans="1:9" x14ac:dyDescent="0.25">
      <c r="A152" s="40">
        <v>202853</v>
      </c>
      <c r="B152" s="9" t="s">
        <v>92</v>
      </c>
      <c r="C152" s="3">
        <v>12</v>
      </c>
      <c r="D152" s="5" t="s">
        <v>294</v>
      </c>
      <c r="E152" s="5"/>
      <c r="F152" s="36">
        <f t="shared" si="11"/>
        <v>26.011764705882353</v>
      </c>
      <c r="G152" s="22">
        <v>22.11</v>
      </c>
      <c r="H152">
        <v>22.11</v>
      </c>
      <c r="I152" s="6">
        <v>22.11</v>
      </c>
    </row>
    <row r="153" spans="1:9" x14ac:dyDescent="0.25">
      <c r="A153" s="39">
        <v>202770</v>
      </c>
      <c r="B153" s="7" t="s">
        <v>62</v>
      </c>
      <c r="C153" s="3">
        <v>12</v>
      </c>
      <c r="D153" s="5" t="s">
        <v>283</v>
      </c>
      <c r="E153" s="5"/>
      <c r="F153" s="36">
        <f>G153/0.85</f>
        <v>24.858823529411765</v>
      </c>
      <c r="G153" s="22">
        <v>21.13</v>
      </c>
      <c r="H153" s="5">
        <v>21.53</v>
      </c>
    </row>
    <row r="154" spans="1:9" x14ac:dyDescent="0.25">
      <c r="A154" s="39">
        <v>202796</v>
      </c>
      <c r="B154" s="7" t="s">
        <v>63</v>
      </c>
      <c r="C154" s="3">
        <v>12</v>
      </c>
      <c r="D154" s="5" t="s">
        <v>283</v>
      </c>
      <c r="E154" s="5"/>
      <c r="F154" s="36">
        <f t="shared" ref="F154:F155" si="12">G154/0.85</f>
        <v>24.858823529411765</v>
      </c>
      <c r="G154" s="22">
        <v>21.13</v>
      </c>
      <c r="H154" s="5">
        <v>21.53</v>
      </c>
    </row>
    <row r="155" spans="1:9" x14ac:dyDescent="0.25">
      <c r="A155" s="40">
        <v>202788</v>
      </c>
      <c r="B155" s="9" t="s">
        <v>111</v>
      </c>
      <c r="C155" s="3">
        <v>12</v>
      </c>
      <c r="D155" s="5" t="s">
        <v>283</v>
      </c>
      <c r="E155" s="5"/>
      <c r="F155" s="36">
        <f t="shared" si="12"/>
        <v>24.858823529411765</v>
      </c>
      <c r="G155" s="22">
        <v>21.13</v>
      </c>
      <c r="H155" s="5">
        <v>21.53</v>
      </c>
    </row>
    <row r="156" spans="1:9" x14ac:dyDescent="0.25">
      <c r="A156" s="39">
        <v>3803509</v>
      </c>
      <c r="B156" s="7" t="s">
        <v>24</v>
      </c>
      <c r="C156" s="3">
        <v>24</v>
      </c>
      <c r="D156" s="5" t="s">
        <v>289</v>
      </c>
      <c r="E156" s="5"/>
      <c r="F156" s="8">
        <f t="shared" si="10"/>
        <v>29.312499999999996</v>
      </c>
      <c r="G156" s="22">
        <v>23.45</v>
      </c>
      <c r="H156">
        <v>26.24</v>
      </c>
    </row>
    <row r="157" spans="1:9" x14ac:dyDescent="0.25">
      <c r="A157" s="39">
        <v>3808839</v>
      </c>
      <c r="B157" s="7" t="s">
        <v>29</v>
      </c>
      <c r="C157" s="3">
        <v>12</v>
      </c>
      <c r="D157" s="5" t="s">
        <v>289</v>
      </c>
      <c r="E157" s="5"/>
      <c r="F157" s="35">
        <f>G157/0.85</f>
        <v>21.670588235294119</v>
      </c>
      <c r="G157" s="22">
        <v>18.420000000000002</v>
      </c>
      <c r="H157">
        <v>21.96</v>
      </c>
    </row>
    <row r="158" spans="1:9" x14ac:dyDescent="0.25">
      <c r="A158" s="39">
        <v>3808862</v>
      </c>
      <c r="B158" s="7" t="s">
        <v>31</v>
      </c>
      <c r="C158" s="3">
        <v>12</v>
      </c>
      <c r="D158" s="5" t="s">
        <v>289</v>
      </c>
      <c r="E158" s="5"/>
      <c r="F158" s="35">
        <f t="shared" ref="F158:F166" si="13">G158/0.85</f>
        <v>21.670588235294119</v>
      </c>
      <c r="G158" s="22">
        <v>18.420000000000002</v>
      </c>
      <c r="H158">
        <v>21.96</v>
      </c>
    </row>
    <row r="159" spans="1:9" x14ac:dyDescent="0.25">
      <c r="A159" s="39">
        <v>3808888</v>
      </c>
      <c r="B159" s="7" t="s">
        <v>32</v>
      </c>
      <c r="C159" s="3">
        <v>12</v>
      </c>
      <c r="D159" s="5" t="s">
        <v>289</v>
      </c>
      <c r="E159" s="5"/>
      <c r="F159" s="35">
        <f t="shared" si="13"/>
        <v>21.670588235294119</v>
      </c>
      <c r="G159" s="22">
        <v>18.420000000000002</v>
      </c>
      <c r="H159">
        <v>21.96</v>
      </c>
    </row>
    <row r="160" spans="1:9" x14ac:dyDescent="0.25">
      <c r="A160" s="39">
        <v>3808813</v>
      </c>
      <c r="B160" s="7" t="s">
        <v>33</v>
      </c>
      <c r="C160" s="3">
        <v>12</v>
      </c>
      <c r="D160" s="5" t="s">
        <v>289</v>
      </c>
      <c r="E160" s="5"/>
      <c r="F160" s="35">
        <f t="shared" si="13"/>
        <v>21.670588235294119</v>
      </c>
      <c r="G160" s="22">
        <v>18.420000000000002</v>
      </c>
      <c r="H160">
        <v>21.96</v>
      </c>
    </row>
    <row r="161" spans="1:8" x14ac:dyDescent="0.25">
      <c r="A161" s="39">
        <v>3808961</v>
      </c>
      <c r="B161" s="7" t="s">
        <v>34</v>
      </c>
      <c r="C161" s="3">
        <v>12</v>
      </c>
      <c r="D161" s="5" t="s">
        <v>289</v>
      </c>
      <c r="E161" s="5"/>
      <c r="F161" s="35">
        <f t="shared" si="13"/>
        <v>21.670588235294119</v>
      </c>
      <c r="G161" s="22">
        <v>18.420000000000002</v>
      </c>
      <c r="H161">
        <v>21.96</v>
      </c>
    </row>
    <row r="162" spans="1:8" x14ac:dyDescent="0.25">
      <c r="A162" s="39">
        <v>3808938</v>
      </c>
      <c r="B162" s="7" t="s">
        <v>35</v>
      </c>
      <c r="C162" s="3">
        <v>12</v>
      </c>
      <c r="D162" s="5" t="s">
        <v>289</v>
      </c>
      <c r="E162" s="5"/>
      <c r="F162" s="35">
        <f t="shared" si="13"/>
        <v>21.670588235294119</v>
      </c>
      <c r="G162" s="22">
        <v>18.420000000000002</v>
      </c>
      <c r="H162">
        <v>21.96</v>
      </c>
    </row>
    <row r="163" spans="1:8" x14ac:dyDescent="0.25">
      <c r="A163" s="39">
        <v>3808953</v>
      </c>
      <c r="B163" s="7" t="s">
        <v>36</v>
      </c>
      <c r="C163" s="3">
        <v>12</v>
      </c>
      <c r="D163" s="5" t="s">
        <v>289</v>
      </c>
      <c r="E163" s="5"/>
      <c r="F163" s="35">
        <f t="shared" si="13"/>
        <v>21.670588235294119</v>
      </c>
      <c r="G163" s="22">
        <v>18.420000000000002</v>
      </c>
      <c r="H163">
        <v>21.96</v>
      </c>
    </row>
    <row r="164" spans="1:8" x14ac:dyDescent="0.25">
      <c r="A164" s="39">
        <v>3808896</v>
      </c>
      <c r="B164" s="7" t="s">
        <v>37</v>
      </c>
      <c r="C164" s="3">
        <v>12</v>
      </c>
      <c r="D164" s="5" t="s">
        <v>289</v>
      </c>
      <c r="E164" s="5"/>
      <c r="F164" s="35">
        <f t="shared" si="13"/>
        <v>21.670588235294119</v>
      </c>
      <c r="G164" s="22">
        <v>18.420000000000002</v>
      </c>
      <c r="H164">
        <v>21.96</v>
      </c>
    </row>
    <row r="165" spans="1:8" x14ac:dyDescent="0.25">
      <c r="A165" s="39">
        <v>3808912</v>
      </c>
      <c r="B165" s="7" t="s">
        <v>38</v>
      </c>
      <c r="C165" s="3">
        <v>12</v>
      </c>
      <c r="D165" s="5" t="s">
        <v>289</v>
      </c>
      <c r="E165" s="5"/>
      <c r="F165" s="35">
        <f t="shared" si="13"/>
        <v>21.670588235294119</v>
      </c>
      <c r="G165" s="22">
        <v>18.420000000000002</v>
      </c>
      <c r="H165">
        <v>21.96</v>
      </c>
    </row>
    <row r="166" spans="1:8" x14ac:dyDescent="0.25">
      <c r="A166" s="39">
        <v>3808821</v>
      </c>
      <c r="B166" s="7" t="s">
        <v>81</v>
      </c>
      <c r="C166" s="3">
        <v>12</v>
      </c>
      <c r="D166" s="5" t="s">
        <v>289</v>
      </c>
      <c r="E166" s="5"/>
      <c r="F166" s="35">
        <f t="shared" si="13"/>
        <v>21.670588235294119</v>
      </c>
      <c r="G166" s="22">
        <v>18.420000000000002</v>
      </c>
      <c r="H166">
        <v>21.96</v>
      </c>
    </row>
  </sheetData>
  <phoneticPr fontId="14" type="noConversion"/>
  <pageMargins left="0.31496062992125984" right="0.11811023622047245" top="0.15748031496062992" bottom="0.15748031496062992" header="0.11811023622047245" footer="0.11811023622047245"/>
  <pageSetup scale="7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2E3EC-5CA9-41EE-ADD5-75643764F663}">
  <dimension ref="A1:D163"/>
  <sheetViews>
    <sheetView workbookViewId="0">
      <selection activeCell="A2" sqref="A2"/>
    </sheetView>
  </sheetViews>
  <sheetFormatPr baseColWidth="10" defaultRowHeight="15" x14ac:dyDescent="0.25"/>
  <sheetData>
    <row r="1" spans="1:4" x14ac:dyDescent="0.25">
      <c r="A1" s="42" t="s">
        <v>149</v>
      </c>
      <c r="B1" s="42"/>
      <c r="C1" s="42"/>
      <c r="D1" s="42"/>
    </row>
    <row r="2" spans="1:4" x14ac:dyDescent="0.25">
      <c r="A2" t="s">
        <v>137</v>
      </c>
    </row>
    <row r="3" spans="1:4" x14ac:dyDescent="0.25">
      <c r="A3" t="s">
        <v>141</v>
      </c>
    </row>
    <row r="4" spans="1:4" x14ac:dyDescent="0.25">
      <c r="A4" t="s">
        <v>138</v>
      </c>
    </row>
    <row r="5" spans="1:4" x14ac:dyDescent="0.25">
      <c r="A5" t="s">
        <v>140</v>
      </c>
    </row>
    <row r="6" spans="1:4" x14ac:dyDescent="0.25">
      <c r="A6" t="s">
        <v>139</v>
      </c>
    </row>
    <row r="7" spans="1:4" x14ac:dyDescent="0.25">
      <c r="A7" t="s">
        <v>142</v>
      </c>
    </row>
    <row r="8" spans="1:4" x14ac:dyDescent="0.25">
      <c r="A8" t="s">
        <v>143</v>
      </c>
    </row>
    <row r="9" spans="1:4" x14ac:dyDescent="0.25">
      <c r="A9" t="s">
        <v>144</v>
      </c>
    </row>
    <row r="11" spans="1:4" x14ac:dyDescent="0.25">
      <c r="A11" t="s">
        <v>145</v>
      </c>
    </row>
    <row r="14" spans="1:4" x14ac:dyDescent="0.25">
      <c r="A14" s="42" t="s">
        <v>158</v>
      </c>
      <c r="B14" s="42"/>
      <c r="C14" s="42"/>
      <c r="D14" s="42"/>
    </row>
    <row r="15" spans="1:4" x14ac:dyDescent="0.25">
      <c r="A15" t="s">
        <v>146</v>
      </c>
    </row>
    <row r="16" spans="1:4" x14ac:dyDescent="0.25">
      <c r="A16" t="s">
        <v>147</v>
      </c>
    </row>
    <row r="17" spans="1:4" x14ac:dyDescent="0.25">
      <c r="A17" t="s">
        <v>148</v>
      </c>
    </row>
    <row r="18" spans="1:4" x14ac:dyDescent="0.25">
      <c r="A18" t="s">
        <v>150</v>
      </c>
    </row>
    <row r="19" spans="1:4" x14ac:dyDescent="0.25">
      <c r="A19" t="s">
        <v>151</v>
      </c>
    </row>
    <row r="20" spans="1:4" x14ac:dyDescent="0.25">
      <c r="A20" t="s">
        <v>152</v>
      </c>
    </row>
    <row r="21" spans="1:4" x14ac:dyDescent="0.25">
      <c r="A21" t="s">
        <v>154</v>
      </c>
    </row>
    <row r="22" spans="1:4" x14ac:dyDescent="0.25">
      <c r="A22" t="s">
        <v>155</v>
      </c>
    </row>
    <row r="23" spans="1:4" x14ac:dyDescent="0.25">
      <c r="A23" t="s">
        <v>156</v>
      </c>
    </row>
    <row r="24" spans="1:4" x14ac:dyDescent="0.25">
      <c r="A24" t="s">
        <v>157</v>
      </c>
    </row>
    <row r="25" spans="1:4" x14ac:dyDescent="0.25">
      <c r="A25" t="s">
        <v>159</v>
      </c>
    </row>
    <row r="26" spans="1:4" x14ac:dyDescent="0.25">
      <c r="A26" t="s">
        <v>153</v>
      </c>
    </row>
    <row r="28" spans="1:4" x14ac:dyDescent="0.25">
      <c r="A28" s="42" t="s">
        <v>160</v>
      </c>
      <c r="B28" s="42"/>
      <c r="C28" s="42"/>
      <c r="D28" s="42"/>
    </row>
    <row r="29" spans="1:4" x14ac:dyDescent="0.25">
      <c r="A29" t="s">
        <v>161</v>
      </c>
    </row>
    <row r="30" spans="1:4" x14ac:dyDescent="0.25">
      <c r="A30" t="s">
        <v>162</v>
      </c>
    </row>
    <row r="31" spans="1:4" x14ac:dyDescent="0.25">
      <c r="A31" t="s">
        <v>163</v>
      </c>
    </row>
    <row r="32" spans="1:4" x14ac:dyDescent="0.25">
      <c r="A32" t="s">
        <v>164</v>
      </c>
    </row>
    <row r="33" spans="1:4" x14ac:dyDescent="0.25">
      <c r="A33" t="s">
        <v>165</v>
      </c>
    </row>
    <row r="34" spans="1:4" x14ac:dyDescent="0.25">
      <c r="A34" t="s">
        <v>166</v>
      </c>
    </row>
    <row r="35" spans="1:4" x14ac:dyDescent="0.25">
      <c r="A35" t="s">
        <v>167</v>
      </c>
    </row>
    <row r="36" spans="1:4" x14ac:dyDescent="0.25">
      <c r="A36" t="s">
        <v>168</v>
      </c>
    </row>
    <row r="37" spans="1:4" x14ac:dyDescent="0.25">
      <c r="A37" t="s">
        <v>169</v>
      </c>
    </row>
    <row r="38" spans="1:4" x14ac:dyDescent="0.25">
      <c r="A38" t="s">
        <v>170</v>
      </c>
    </row>
    <row r="39" spans="1:4" x14ac:dyDescent="0.25">
      <c r="A39" t="s">
        <v>171</v>
      </c>
    </row>
    <row r="40" spans="1:4" x14ac:dyDescent="0.25">
      <c r="A40" t="s">
        <v>172</v>
      </c>
    </row>
    <row r="42" spans="1:4" x14ac:dyDescent="0.25">
      <c r="A42" s="42" t="s">
        <v>174</v>
      </c>
      <c r="B42" s="42"/>
      <c r="C42" s="42"/>
      <c r="D42" s="42"/>
    </row>
    <row r="43" spans="1:4" x14ac:dyDescent="0.25">
      <c r="A43" t="s">
        <v>173</v>
      </c>
    </row>
    <row r="44" spans="1:4" x14ac:dyDescent="0.25">
      <c r="A44" t="s">
        <v>175</v>
      </c>
    </row>
    <row r="45" spans="1:4" x14ac:dyDescent="0.25">
      <c r="A45" t="s">
        <v>176</v>
      </c>
    </row>
    <row r="46" spans="1:4" x14ac:dyDescent="0.25">
      <c r="A46" t="s">
        <v>177</v>
      </c>
    </row>
    <row r="48" spans="1:4" x14ac:dyDescent="0.25">
      <c r="A48" s="42" t="s">
        <v>178</v>
      </c>
      <c r="B48" s="42"/>
      <c r="C48" s="42"/>
      <c r="D48" s="42"/>
    </row>
    <row r="49" spans="1:4" x14ac:dyDescent="0.25">
      <c r="A49" t="s">
        <v>179</v>
      </c>
    </row>
    <row r="50" spans="1:4" x14ac:dyDescent="0.25">
      <c r="A50" t="s">
        <v>180</v>
      </c>
    </row>
    <row r="51" spans="1:4" x14ac:dyDescent="0.25">
      <c r="A51" t="s">
        <v>181</v>
      </c>
    </row>
    <row r="52" spans="1:4" x14ac:dyDescent="0.25">
      <c r="A52" t="s">
        <v>182</v>
      </c>
    </row>
    <row r="54" spans="1:4" x14ac:dyDescent="0.25">
      <c r="A54" s="42" t="s">
        <v>183</v>
      </c>
      <c r="B54" s="42"/>
      <c r="C54" s="42"/>
      <c r="D54" s="42"/>
    </row>
    <row r="55" spans="1:4" x14ac:dyDescent="0.25">
      <c r="A55" t="s">
        <v>184</v>
      </c>
    </row>
    <row r="56" spans="1:4" x14ac:dyDescent="0.25">
      <c r="A56" t="s">
        <v>185</v>
      </c>
    </row>
    <row r="57" spans="1:4" x14ac:dyDescent="0.25">
      <c r="A57" t="s">
        <v>186</v>
      </c>
    </row>
    <row r="58" spans="1:4" x14ac:dyDescent="0.25">
      <c r="A58" t="s">
        <v>187</v>
      </c>
    </row>
    <row r="59" spans="1:4" x14ac:dyDescent="0.25">
      <c r="A59" t="s">
        <v>188</v>
      </c>
    </row>
    <row r="60" spans="1:4" x14ac:dyDescent="0.25">
      <c r="A60" t="s">
        <v>189</v>
      </c>
    </row>
    <row r="61" spans="1:4" x14ac:dyDescent="0.25">
      <c r="A61" t="s">
        <v>190</v>
      </c>
    </row>
    <row r="62" spans="1:4" x14ac:dyDescent="0.25">
      <c r="A62" t="s">
        <v>191</v>
      </c>
    </row>
    <row r="63" spans="1:4" x14ac:dyDescent="0.25">
      <c r="A63" t="s">
        <v>192</v>
      </c>
    </row>
    <row r="64" spans="1:4" x14ac:dyDescent="0.25">
      <c r="A64" t="s">
        <v>193</v>
      </c>
    </row>
    <row r="65" spans="1:4" x14ac:dyDescent="0.25">
      <c r="A65" t="s">
        <v>194</v>
      </c>
    </row>
    <row r="68" spans="1:4" x14ac:dyDescent="0.25">
      <c r="A68" s="42" t="s">
        <v>195</v>
      </c>
      <c r="B68" s="42"/>
      <c r="C68" s="42"/>
      <c r="D68" s="42"/>
    </row>
    <row r="69" spans="1:4" x14ac:dyDescent="0.25">
      <c r="A69" t="s">
        <v>196</v>
      </c>
    </row>
    <row r="70" spans="1:4" x14ac:dyDescent="0.25">
      <c r="A70" t="s">
        <v>197</v>
      </c>
    </row>
    <row r="71" spans="1:4" x14ac:dyDescent="0.25">
      <c r="A71" t="s">
        <v>198</v>
      </c>
    </row>
    <row r="72" spans="1:4" x14ac:dyDescent="0.25">
      <c r="A72" t="s">
        <v>199</v>
      </c>
    </row>
    <row r="73" spans="1:4" x14ac:dyDescent="0.25">
      <c r="A73" t="s">
        <v>200</v>
      </c>
    </row>
    <row r="74" spans="1:4" x14ac:dyDescent="0.25">
      <c r="A74" t="s">
        <v>201</v>
      </c>
    </row>
    <row r="75" spans="1:4" x14ac:dyDescent="0.25">
      <c r="A75" t="s">
        <v>202</v>
      </c>
    </row>
    <row r="76" spans="1:4" x14ac:dyDescent="0.25">
      <c r="A76" t="s">
        <v>203</v>
      </c>
    </row>
    <row r="78" spans="1:4" x14ac:dyDescent="0.25">
      <c r="A78" s="42" t="s">
        <v>204</v>
      </c>
      <c r="B78" s="42"/>
      <c r="C78" s="42"/>
      <c r="D78" s="42"/>
    </row>
    <row r="79" spans="1:4" x14ac:dyDescent="0.25">
      <c r="A79" t="s">
        <v>205</v>
      </c>
    </row>
    <row r="80" spans="1:4" x14ac:dyDescent="0.25">
      <c r="A80" t="s">
        <v>206</v>
      </c>
    </row>
    <row r="81" spans="1:4" x14ac:dyDescent="0.25">
      <c r="A81" t="s">
        <v>207</v>
      </c>
    </row>
    <row r="82" spans="1:4" x14ac:dyDescent="0.25">
      <c r="A82" t="s">
        <v>208</v>
      </c>
    </row>
    <row r="83" spans="1:4" x14ac:dyDescent="0.25">
      <c r="A83" t="s">
        <v>209</v>
      </c>
    </row>
    <row r="85" spans="1:4" x14ac:dyDescent="0.25">
      <c r="A85" s="42" t="s">
        <v>212</v>
      </c>
      <c r="B85" s="42"/>
      <c r="C85" s="42"/>
      <c r="D85" s="42"/>
    </row>
    <row r="86" spans="1:4" x14ac:dyDescent="0.25">
      <c r="A86" t="s">
        <v>210</v>
      </c>
    </row>
    <row r="87" spans="1:4" x14ac:dyDescent="0.25">
      <c r="A87" t="s">
        <v>211</v>
      </c>
    </row>
    <row r="89" spans="1:4" x14ac:dyDescent="0.25">
      <c r="A89" s="42" t="s">
        <v>213</v>
      </c>
      <c r="B89" s="42"/>
      <c r="C89" s="42"/>
      <c r="D89" s="42"/>
    </row>
    <row r="90" spans="1:4" x14ac:dyDescent="0.25">
      <c r="A90" t="s">
        <v>214</v>
      </c>
    </row>
    <row r="91" spans="1:4" x14ac:dyDescent="0.25">
      <c r="A91" t="s">
        <v>215</v>
      </c>
    </row>
    <row r="92" spans="1:4" x14ac:dyDescent="0.25">
      <c r="A92" t="s">
        <v>216</v>
      </c>
    </row>
    <row r="94" spans="1:4" x14ac:dyDescent="0.25">
      <c r="A94" s="42" t="s">
        <v>217</v>
      </c>
      <c r="B94" s="42"/>
      <c r="C94" s="42"/>
      <c r="D94" s="42"/>
    </row>
    <row r="95" spans="1:4" x14ac:dyDescent="0.25">
      <c r="A95" t="s">
        <v>218</v>
      </c>
    </row>
    <row r="97" spans="1:4" x14ac:dyDescent="0.25">
      <c r="A97" s="42" t="s">
        <v>219</v>
      </c>
      <c r="B97" s="42"/>
      <c r="C97" s="42"/>
      <c r="D97" s="42"/>
    </row>
    <row r="98" spans="1:4" x14ac:dyDescent="0.25">
      <c r="A98" t="s">
        <v>220</v>
      </c>
    </row>
    <row r="99" spans="1:4" x14ac:dyDescent="0.25">
      <c r="A99" t="s">
        <v>221</v>
      </c>
    </row>
    <row r="100" spans="1:4" x14ac:dyDescent="0.25">
      <c r="A100" t="s">
        <v>222</v>
      </c>
    </row>
    <row r="101" spans="1:4" x14ac:dyDescent="0.25">
      <c r="A101" t="s">
        <v>223</v>
      </c>
    </row>
    <row r="102" spans="1:4" x14ac:dyDescent="0.25">
      <c r="A102" t="s">
        <v>224</v>
      </c>
    </row>
    <row r="103" spans="1:4" x14ac:dyDescent="0.25">
      <c r="A103" t="s">
        <v>228</v>
      </c>
    </row>
    <row r="104" spans="1:4" x14ac:dyDescent="0.25">
      <c r="A104" t="s">
        <v>229</v>
      </c>
    </row>
    <row r="105" spans="1:4" x14ac:dyDescent="0.25">
      <c r="A105" s="42" t="s">
        <v>225</v>
      </c>
      <c r="B105" s="42"/>
      <c r="C105" s="42"/>
      <c r="D105" s="42"/>
    </row>
    <row r="106" spans="1:4" x14ac:dyDescent="0.25">
      <c r="A106" t="s">
        <v>226</v>
      </c>
    </row>
    <row r="107" spans="1:4" x14ac:dyDescent="0.25">
      <c r="A107" t="s">
        <v>227</v>
      </c>
    </row>
    <row r="109" spans="1:4" x14ac:dyDescent="0.25">
      <c r="A109" s="42" t="s">
        <v>230</v>
      </c>
      <c r="B109" s="42"/>
      <c r="C109" s="42"/>
      <c r="D109" s="42"/>
    </row>
    <row r="110" spans="1:4" x14ac:dyDescent="0.25">
      <c r="A110" t="s">
        <v>231</v>
      </c>
    </row>
    <row r="111" spans="1:4" x14ac:dyDescent="0.25">
      <c r="A111" t="s">
        <v>233</v>
      </c>
    </row>
    <row r="113" spans="1:4" x14ac:dyDescent="0.25">
      <c r="A113" s="42" t="s">
        <v>234</v>
      </c>
      <c r="B113" s="42"/>
      <c r="C113" s="42"/>
      <c r="D113" s="42"/>
    </row>
    <row r="114" spans="1:4" x14ac:dyDescent="0.25">
      <c r="A114" t="s">
        <v>232</v>
      </c>
    </row>
    <row r="115" spans="1:4" x14ac:dyDescent="0.25">
      <c r="A115" t="s">
        <v>235</v>
      </c>
    </row>
    <row r="116" spans="1:4" x14ac:dyDescent="0.25">
      <c r="A116" t="s">
        <v>236</v>
      </c>
    </row>
    <row r="117" spans="1:4" x14ac:dyDescent="0.25">
      <c r="A117" t="s">
        <v>237</v>
      </c>
    </row>
    <row r="119" spans="1:4" x14ac:dyDescent="0.25">
      <c r="A119" s="42" t="s">
        <v>238</v>
      </c>
      <c r="B119" s="42"/>
      <c r="C119" s="42"/>
      <c r="D119" s="42"/>
    </row>
    <row r="120" spans="1:4" x14ac:dyDescent="0.25">
      <c r="A120" t="s">
        <v>239</v>
      </c>
    </row>
    <row r="121" spans="1:4" x14ac:dyDescent="0.25">
      <c r="A121" t="s">
        <v>240</v>
      </c>
    </row>
    <row r="122" spans="1:4" x14ac:dyDescent="0.25">
      <c r="A122" t="s">
        <v>241</v>
      </c>
    </row>
    <row r="123" spans="1:4" x14ac:dyDescent="0.25">
      <c r="A123" t="s">
        <v>242</v>
      </c>
    </row>
    <row r="125" spans="1:4" x14ac:dyDescent="0.25">
      <c r="A125" s="42" t="s">
        <v>243</v>
      </c>
      <c r="B125" s="42"/>
      <c r="C125" s="42"/>
      <c r="D125" s="42"/>
    </row>
    <row r="126" spans="1:4" x14ac:dyDescent="0.25">
      <c r="A126" t="s">
        <v>244</v>
      </c>
    </row>
    <row r="127" spans="1:4" x14ac:dyDescent="0.25">
      <c r="A127" t="s">
        <v>245</v>
      </c>
    </row>
    <row r="128" spans="1:4" x14ac:dyDescent="0.25">
      <c r="A128" t="s">
        <v>246</v>
      </c>
    </row>
    <row r="129" spans="1:4" x14ac:dyDescent="0.25">
      <c r="A129" t="s">
        <v>247</v>
      </c>
    </row>
    <row r="130" spans="1:4" x14ac:dyDescent="0.25">
      <c r="A130" t="s">
        <v>248</v>
      </c>
    </row>
    <row r="131" spans="1:4" x14ac:dyDescent="0.25">
      <c r="A131" t="s">
        <v>249</v>
      </c>
    </row>
    <row r="132" spans="1:4" x14ac:dyDescent="0.25">
      <c r="A132" t="s">
        <v>250</v>
      </c>
    </row>
    <row r="134" spans="1:4" x14ac:dyDescent="0.25">
      <c r="A134" s="42" t="s">
        <v>251</v>
      </c>
      <c r="B134" s="42"/>
      <c r="C134" s="42"/>
      <c r="D134" s="42"/>
    </row>
    <row r="135" spans="1:4" x14ac:dyDescent="0.25">
      <c r="A135" t="s">
        <v>253</v>
      </c>
    </row>
    <row r="136" spans="1:4" x14ac:dyDescent="0.25">
      <c r="A136" t="s">
        <v>252</v>
      </c>
    </row>
    <row r="137" spans="1:4" x14ac:dyDescent="0.25">
      <c r="A137" t="s">
        <v>254</v>
      </c>
    </row>
    <row r="138" spans="1:4" x14ac:dyDescent="0.25">
      <c r="A138" t="s">
        <v>255</v>
      </c>
    </row>
    <row r="140" spans="1:4" x14ac:dyDescent="0.25">
      <c r="A140" s="42" t="s">
        <v>256</v>
      </c>
      <c r="B140" s="42"/>
      <c r="C140" s="42"/>
      <c r="D140" s="42"/>
    </row>
    <row r="141" spans="1:4" x14ac:dyDescent="0.25">
      <c r="A141" t="s">
        <v>257</v>
      </c>
    </row>
    <row r="142" spans="1:4" x14ac:dyDescent="0.25">
      <c r="A142" t="s">
        <v>258</v>
      </c>
    </row>
    <row r="143" spans="1:4" x14ac:dyDescent="0.25">
      <c r="A143" t="s">
        <v>259</v>
      </c>
    </row>
    <row r="144" spans="1:4" x14ac:dyDescent="0.25">
      <c r="A144" t="s">
        <v>260</v>
      </c>
    </row>
    <row r="145" spans="1:4" x14ac:dyDescent="0.25">
      <c r="A145" t="s">
        <v>261</v>
      </c>
    </row>
    <row r="146" spans="1:4" x14ac:dyDescent="0.25">
      <c r="A146" t="s">
        <v>262</v>
      </c>
    </row>
    <row r="147" spans="1:4" x14ac:dyDescent="0.25">
      <c r="A147" t="s">
        <v>263</v>
      </c>
    </row>
    <row r="148" spans="1:4" x14ac:dyDescent="0.25">
      <c r="A148" t="s">
        <v>264</v>
      </c>
    </row>
    <row r="149" spans="1:4" x14ac:dyDescent="0.25">
      <c r="A149" t="s">
        <v>265</v>
      </c>
    </row>
    <row r="151" spans="1:4" x14ac:dyDescent="0.25">
      <c r="A151" s="42" t="s">
        <v>266</v>
      </c>
      <c r="B151" s="42"/>
      <c r="C151" s="42"/>
      <c r="D151" s="42"/>
    </row>
    <row r="152" spans="1:4" x14ac:dyDescent="0.25">
      <c r="A152" t="s">
        <v>267</v>
      </c>
    </row>
    <row r="153" spans="1:4" x14ac:dyDescent="0.25">
      <c r="A153" t="s">
        <v>269</v>
      </c>
    </row>
    <row r="154" spans="1:4" x14ac:dyDescent="0.25">
      <c r="A154" t="s">
        <v>268</v>
      </c>
    </row>
    <row r="155" spans="1:4" x14ac:dyDescent="0.25">
      <c r="A155" t="s">
        <v>270</v>
      </c>
    </row>
    <row r="156" spans="1:4" x14ac:dyDescent="0.25">
      <c r="A156" t="s">
        <v>271</v>
      </c>
    </row>
    <row r="157" spans="1:4" x14ac:dyDescent="0.25">
      <c r="A157" t="s">
        <v>272</v>
      </c>
    </row>
    <row r="158" spans="1:4" x14ac:dyDescent="0.25">
      <c r="A158" t="s">
        <v>273</v>
      </c>
    </row>
    <row r="159" spans="1:4" x14ac:dyDescent="0.25">
      <c r="A159" t="s">
        <v>274</v>
      </c>
    </row>
    <row r="160" spans="1:4" x14ac:dyDescent="0.25">
      <c r="A160" t="s">
        <v>275</v>
      </c>
    </row>
    <row r="162" spans="1:4" x14ac:dyDescent="0.25">
      <c r="A162" s="42" t="s">
        <v>276</v>
      </c>
      <c r="B162" s="42"/>
      <c r="C162" s="42"/>
      <c r="D162" s="42"/>
    </row>
    <row r="163" spans="1:4" x14ac:dyDescent="0.25">
      <c r="A163" t="s">
        <v>277</v>
      </c>
    </row>
  </sheetData>
  <mergeCells count="21">
    <mergeCell ref="A140:D140"/>
    <mergeCell ref="A151:D151"/>
    <mergeCell ref="A162:D162"/>
    <mergeCell ref="A105:D105"/>
    <mergeCell ref="A109:D109"/>
    <mergeCell ref="A113:D113"/>
    <mergeCell ref="A119:D119"/>
    <mergeCell ref="A125:D125"/>
    <mergeCell ref="A134:D134"/>
    <mergeCell ref="A97:D97"/>
    <mergeCell ref="A1:D1"/>
    <mergeCell ref="A14:D14"/>
    <mergeCell ref="A28:D28"/>
    <mergeCell ref="A42:D42"/>
    <mergeCell ref="A48:D48"/>
    <mergeCell ref="A54:D54"/>
    <mergeCell ref="A68:D68"/>
    <mergeCell ref="A78:D78"/>
    <mergeCell ref="A85:D85"/>
    <mergeCell ref="A89:D89"/>
    <mergeCell ref="A94:D9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5546875"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Sheet1</vt:lpstr>
      <vt:lpstr>Feuil1</vt:lpstr>
      <vt:lpstr>Sheet3</vt:lpstr>
      <vt:lpstr>Sheet1!Zone_d_impression</vt:lpstr>
    </vt:vector>
  </TitlesOfParts>
  <Company>Coca-Cola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 Flageol</dc:creator>
  <cp:lastModifiedBy>Lukas Alutalu</cp:lastModifiedBy>
  <cp:lastPrinted>2024-05-10T16:06:10Z</cp:lastPrinted>
  <dcterms:created xsi:type="dcterms:W3CDTF">2015-12-24T01:04:56Z</dcterms:created>
  <dcterms:modified xsi:type="dcterms:W3CDTF">2024-06-12T21:28:15Z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ATIntVersion">
    <vt:i4>15</vt:i4>
  </property>
  <property fmtid="{D5CDD505-2E9C-101B-9397-08002B2CF9AE}" pid="3" name="FILEGUID">
    <vt:lpwstr>d2388d7b-3c85-42a0-8e4b-2d5138b49bc1</vt:lpwstr>
  </property>
  <property fmtid="{D5CDD505-2E9C-101B-9397-08002B2CF9AE}" pid="4" name="MODFILEGUID">
    <vt:lpwstr>b63ad19d-6439-46ae-8f2d-005aa1e2a6c4</vt:lpwstr>
  </property>
  <property fmtid="{D5CDD505-2E9C-101B-9397-08002B2CF9AE}" pid="5" name="FILEOWNER">
    <vt:lpwstr>E46231</vt:lpwstr>
  </property>
  <property fmtid="{D5CDD505-2E9C-101B-9397-08002B2CF9AE}" pid="6" name="MODFILEOWNER">
    <vt:lpwstr>E46231</vt:lpwstr>
  </property>
  <property fmtid="{D5CDD505-2E9C-101B-9397-08002B2CF9AE}" pid="7" name="IPPCLASS">
    <vt:i4>1</vt:i4>
  </property>
  <property fmtid="{D5CDD505-2E9C-101B-9397-08002B2CF9AE}" pid="8" name="MODIPPCLASS">
    <vt:i4>1</vt:i4>
  </property>
  <property fmtid="{D5CDD505-2E9C-101B-9397-08002B2CF9AE}" pid="9" name="MACHINEID">
    <vt:lpwstr>TVRT269366</vt:lpwstr>
  </property>
  <property fmtid="{D5CDD505-2E9C-101B-9397-08002B2CF9AE}" pid="10" name="MODMACHINEID">
    <vt:lpwstr>TVRT269366</vt:lpwstr>
  </property>
  <property fmtid="{D5CDD505-2E9C-101B-9397-08002B2CF9AE}" pid="11" name="CURRENTCLASS">
    <vt:lpwstr>Classified - No Category</vt:lpwstr>
  </property>
</Properties>
</file>