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l\Documents\Privé\Data Analysis\Football-match-predictions\Football match predictions\Statistics\"/>
    </mc:Choice>
  </mc:AlternateContent>
  <xr:revisionPtr revIDLastSave="0" documentId="13_ncr:1_{3AC5C454-506E-4A61-888F-037B66D34C9C}" xr6:coauthVersionLast="47" xr6:coauthVersionMax="47" xr10:uidLastSave="{00000000-0000-0000-0000-000000000000}"/>
  <bookViews>
    <workbookView xWindow="-120" yWindow="-120" windowWidth="29040" windowHeight="15720" tabRatio="601" activeTab="24" xr2:uid="{381A2E7C-6258-4120-A37E-4E40B62320C9}"/>
  </bookViews>
  <sheets>
    <sheet name="Rankings" sheetId="25" r:id="rId1"/>
    <sheet name="Switzerland" sheetId="4" r:id="rId2"/>
    <sheet name="Germany" sheetId="1" r:id="rId3"/>
    <sheet name="Scotland" sheetId="2" r:id="rId4"/>
    <sheet name="Hungary" sheetId="3" r:id="rId5"/>
    <sheet name="Spain" sheetId="5" r:id="rId6"/>
    <sheet name="Croatia" sheetId="6" r:id="rId7"/>
    <sheet name="Albania" sheetId="8" r:id="rId8"/>
    <sheet name="Poland" sheetId="9" r:id="rId9"/>
    <sheet name="Netherlands" sheetId="10" r:id="rId10"/>
    <sheet name="Slovenia" sheetId="11" r:id="rId11"/>
    <sheet name="Serbia" sheetId="13" r:id="rId12"/>
    <sheet name="England" sheetId="14" r:id="rId13"/>
    <sheet name="Romania" sheetId="15" r:id="rId14"/>
    <sheet name="Ukraine" sheetId="16" r:id="rId15"/>
    <sheet name="Belgium" sheetId="17" r:id="rId16"/>
    <sheet name="Slovakia" sheetId="18" r:id="rId17"/>
    <sheet name="Austria" sheetId="19" r:id="rId18"/>
    <sheet name="France" sheetId="20" r:id="rId19"/>
    <sheet name="Turkey" sheetId="21" r:id="rId20"/>
    <sheet name="Georgia" sheetId="22" r:id="rId21"/>
    <sheet name="Portugal" sheetId="23" r:id="rId22"/>
    <sheet name="Czechia" sheetId="24" r:id="rId23"/>
    <sheet name="Italy" sheetId="7" r:id="rId24"/>
    <sheet name="Denmark" sheetId="12" r:id="rId25"/>
  </sheets>
  <definedNames>
    <definedName name="_xlnm._FilterDatabase" localSheetId="17" hidden="1">Austria!$A$1:$N$16</definedName>
    <definedName name="_xlnm._FilterDatabase" localSheetId="4" hidden="1">Hungary!$A$1:$N$16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12" l="1"/>
  <c r="P22" i="12"/>
  <c r="G22" i="12"/>
  <c r="H22" i="12"/>
  <c r="O23" i="1"/>
  <c r="P23" i="1"/>
  <c r="G23" i="1"/>
  <c r="H23" i="1"/>
  <c r="O19" i="7"/>
  <c r="P19" i="7"/>
  <c r="G19" i="7"/>
  <c r="H19" i="7"/>
  <c r="O23" i="4"/>
  <c r="P23" i="4"/>
  <c r="G23" i="4"/>
  <c r="H23" i="4"/>
  <c r="O18" i="21"/>
  <c r="P18" i="21"/>
  <c r="G18" i="21"/>
  <c r="H18" i="21"/>
  <c r="O18" i="24"/>
  <c r="P18" i="24"/>
  <c r="G18" i="24"/>
  <c r="H18" i="24"/>
  <c r="O23" i="23"/>
  <c r="P23" i="23"/>
  <c r="G23" i="23"/>
  <c r="H23" i="23"/>
  <c r="O17" i="22"/>
  <c r="P17" i="22"/>
  <c r="G17" i="22"/>
  <c r="H17" i="22"/>
  <c r="O21" i="17"/>
  <c r="P21" i="17"/>
  <c r="G21" i="17"/>
  <c r="H21" i="17"/>
  <c r="O18" i="16"/>
  <c r="P18" i="16"/>
  <c r="G18" i="16"/>
  <c r="H18" i="16"/>
  <c r="O18" i="18"/>
  <c r="P18" i="18"/>
  <c r="G18" i="18"/>
  <c r="H18" i="18"/>
  <c r="O18" i="15"/>
  <c r="P18" i="15"/>
  <c r="G18" i="15"/>
  <c r="H18" i="15"/>
  <c r="O22" i="13"/>
  <c r="P22" i="13"/>
  <c r="G22" i="13"/>
  <c r="H22" i="13"/>
  <c r="O21" i="12"/>
  <c r="P21" i="12"/>
  <c r="G21" i="12"/>
  <c r="H21" i="12"/>
  <c r="O19" i="11"/>
  <c r="P19" i="11"/>
  <c r="G19" i="11"/>
  <c r="H19" i="11"/>
  <c r="O23" i="14"/>
  <c r="P23" i="14"/>
  <c r="G23" i="14"/>
  <c r="H23" i="14"/>
  <c r="O23" i="20"/>
  <c r="P23" i="20"/>
  <c r="G23" i="20"/>
  <c r="H23" i="20"/>
  <c r="O18" i="19"/>
  <c r="P18" i="19"/>
  <c r="G18" i="19"/>
  <c r="H18" i="19"/>
  <c r="O23" i="10"/>
  <c r="P23" i="10"/>
  <c r="G23" i="10"/>
  <c r="H23" i="10"/>
  <c r="O22" i="9"/>
  <c r="P22" i="9"/>
  <c r="G22" i="9"/>
  <c r="H22" i="9"/>
  <c r="O18" i="7"/>
  <c r="P18" i="7"/>
  <c r="G18" i="7"/>
  <c r="H18" i="7"/>
  <c r="O22" i="6"/>
  <c r="P22" i="6"/>
  <c r="G22" i="6"/>
  <c r="H22" i="6"/>
  <c r="O17" i="8"/>
  <c r="P17" i="8"/>
  <c r="G17" i="8"/>
  <c r="H17" i="8"/>
  <c r="O22" i="5"/>
  <c r="P22" i="5"/>
  <c r="G22" i="5"/>
  <c r="H22" i="5"/>
  <c r="O18" i="3"/>
  <c r="P18" i="3"/>
  <c r="G18" i="3"/>
  <c r="H18" i="3"/>
  <c r="O18" i="2"/>
  <c r="P18" i="2"/>
  <c r="G18" i="2"/>
  <c r="H18" i="2"/>
  <c r="G22" i="4"/>
  <c r="H22" i="4"/>
  <c r="O22" i="4"/>
  <c r="P22" i="4"/>
  <c r="O22" i="1"/>
  <c r="P22" i="1"/>
  <c r="G22" i="1"/>
  <c r="H22" i="1"/>
  <c r="O17" i="15"/>
  <c r="P17" i="15"/>
  <c r="G17" i="15"/>
  <c r="H17" i="15"/>
  <c r="G20" i="17"/>
  <c r="H20" i="17"/>
  <c r="O20" i="17"/>
  <c r="O19" i="17"/>
  <c r="P20" i="17"/>
  <c r="O22" i="23"/>
  <c r="P22" i="23"/>
  <c r="G22" i="23"/>
  <c r="H22" i="23"/>
  <c r="O17" i="21"/>
  <c r="P17" i="21"/>
  <c r="G17" i="21"/>
  <c r="H17" i="21"/>
  <c r="O17" i="24"/>
  <c r="P17" i="24"/>
  <c r="G17" i="24"/>
  <c r="H17" i="24"/>
  <c r="O16" i="22"/>
  <c r="P16" i="22"/>
  <c r="G16" i="22"/>
  <c r="H16" i="22"/>
  <c r="H15" i="22"/>
  <c r="O22" i="20"/>
  <c r="P22" i="20"/>
  <c r="G22" i="20"/>
  <c r="H22" i="20"/>
  <c r="O22" i="10"/>
  <c r="P22" i="10"/>
  <c r="G22" i="10"/>
  <c r="H22" i="10"/>
  <c r="G17" i="19"/>
  <c r="H17" i="19"/>
  <c r="O17" i="19"/>
  <c r="P17" i="19"/>
  <c r="O21" i="9"/>
  <c r="P21" i="9"/>
  <c r="G21" i="9"/>
  <c r="H21" i="9"/>
  <c r="O17" i="18"/>
  <c r="P17" i="18"/>
  <c r="G17" i="18"/>
  <c r="H17" i="18"/>
  <c r="O17" i="16"/>
  <c r="P17" i="16"/>
  <c r="G17" i="16"/>
  <c r="H17" i="16"/>
  <c r="G17" i="7"/>
  <c r="H17" i="7"/>
  <c r="O17" i="7"/>
  <c r="P17" i="7"/>
  <c r="O21" i="5"/>
  <c r="P21" i="5"/>
  <c r="G21" i="5"/>
  <c r="H21" i="5"/>
  <c r="G22" i="14"/>
  <c r="H22" i="14"/>
  <c r="O22" i="14"/>
  <c r="P22" i="14"/>
  <c r="O20" i="12"/>
  <c r="P20" i="12"/>
  <c r="G20" i="12"/>
  <c r="H20" i="12"/>
  <c r="G21" i="13"/>
  <c r="H21" i="13"/>
  <c r="O21" i="13"/>
  <c r="P21" i="13"/>
  <c r="G18" i="11"/>
  <c r="H18" i="11"/>
  <c r="O18" i="11"/>
  <c r="P18" i="11"/>
  <c r="O21" i="4"/>
  <c r="P21" i="4"/>
  <c r="G21" i="4"/>
  <c r="H21" i="4"/>
  <c r="O17" i="2"/>
  <c r="P17" i="2"/>
  <c r="G17" i="2"/>
  <c r="H17" i="2"/>
  <c r="O17" i="3"/>
  <c r="P17" i="3"/>
  <c r="G17" i="3"/>
  <c r="H17" i="3"/>
  <c r="O21" i="1"/>
  <c r="P21" i="1"/>
  <c r="G21" i="1"/>
  <c r="H21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8" i="7"/>
  <c r="P8" i="7"/>
  <c r="O9" i="7"/>
  <c r="P9" i="7"/>
  <c r="O10" i="7"/>
  <c r="P10" i="7"/>
  <c r="O11" i="7"/>
  <c r="P11" i="7"/>
  <c r="O12" i="7"/>
  <c r="P12" i="7"/>
  <c r="O13" i="7"/>
  <c r="P13" i="7"/>
  <c r="O14" i="7"/>
  <c r="P14" i="7"/>
  <c r="O15" i="7"/>
  <c r="P15" i="7"/>
  <c r="O16" i="7"/>
  <c r="P16" i="7"/>
  <c r="O8" i="8"/>
  <c r="P8" i="8"/>
  <c r="O9" i="8"/>
  <c r="P9" i="8"/>
  <c r="O10" i="8"/>
  <c r="P10" i="8"/>
  <c r="O11" i="8"/>
  <c r="P11" i="8"/>
  <c r="O12" i="8"/>
  <c r="P12" i="8"/>
  <c r="O13" i="8"/>
  <c r="P13" i="8"/>
  <c r="O14" i="8"/>
  <c r="P14" i="8"/>
  <c r="O15" i="8"/>
  <c r="P15" i="8"/>
  <c r="O16" i="8"/>
  <c r="P16" i="8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P16" i="9"/>
  <c r="O17" i="9"/>
  <c r="P17" i="9"/>
  <c r="O18" i="9"/>
  <c r="P18" i="9"/>
  <c r="O19" i="9"/>
  <c r="P19" i="9"/>
  <c r="O20" i="9"/>
  <c r="P20" i="9"/>
  <c r="O8" i="10"/>
  <c r="P8" i="10"/>
  <c r="O9" i="10"/>
  <c r="P9" i="10"/>
  <c r="O10" i="10"/>
  <c r="P10" i="10"/>
  <c r="O11" i="10"/>
  <c r="P11" i="10"/>
  <c r="O12" i="10"/>
  <c r="P12" i="10"/>
  <c r="O13" i="10"/>
  <c r="P13" i="10"/>
  <c r="O14" i="10"/>
  <c r="P14" i="10"/>
  <c r="O15" i="10"/>
  <c r="P15" i="10"/>
  <c r="O16" i="10"/>
  <c r="P16" i="10"/>
  <c r="O17" i="10"/>
  <c r="P17" i="10"/>
  <c r="O18" i="10"/>
  <c r="P18" i="10"/>
  <c r="O19" i="10"/>
  <c r="P19" i="10"/>
  <c r="O20" i="10"/>
  <c r="P20" i="10"/>
  <c r="O21" i="10"/>
  <c r="P21" i="10"/>
  <c r="O8" i="11"/>
  <c r="P8" i="11"/>
  <c r="O9" i="11"/>
  <c r="P9" i="11"/>
  <c r="O10" i="11"/>
  <c r="P10" i="11"/>
  <c r="O11" i="11"/>
  <c r="P11" i="11"/>
  <c r="O12" i="11"/>
  <c r="P12" i="11"/>
  <c r="O13" i="11"/>
  <c r="P13" i="11"/>
  <c r="O14" i="11"/>
  <c r="P14" i="11"/>
  <c r="O15" i="11"/>
  <c r="P15" i="11"/>
  <c r="O16" i="11"/>
  <c r="P16" i="11"/>
  <c r="O17" i="11"/>
  <c r="P17" i="11"/>
  <c r="O8" i="12"/>
  <c r="P8" i="12"/>
  <c r="O9" i="12"/>
  <c r="P9" i="12"/>
  <c r="O10" i="12"/>
  <c r="P10" i="12"/>
  <c r="O11" i="12"/>
  <c r="P11" i="12"/>
  <c r="O12" i="12"/>
  <c r="P12" i="12"/>
  <c r="O13" i="12"/>
  <c r="P13" i="12"/>
  <c r="O14" i="12"/>
  <c r="P14" i="12"/>
  <c r="O15" i="12"/>
  <c r="P15" i="12"/>
  <c r="O16" i="12"/>
  <c r="P16" i="12"/>
  <c r="O17" i="12"/>
  <c r="P17" i="12"/>
  <c r="O18" i="12"/>
  <c r="P18" i="12"/>
  <c r="O19" i="12"/>
  <c r="P19" i="12"/>
  <c r="O8" i="13"/>
  <c r="P8" i="13"/>
  <c r="O9" i="13"/>
  <c r="P9" i="13"/>
  <c r="O10" i="13"/>
  <c r="P10" i="13"/>
  <c r="O11" i="13"/>
  <c r="P11" i="13"/>
  <c r="O12" i="13"/>
  <c r="P12" i="13"/>
  <c r="O13" i="13"/>
  <c r="P13" i="13"/>
  <c r="O14" i="13"/>
  <c r="P14" i="13"/>
  <c r="O15" i="13"/>
  <c r="P15" i="13"/>
  <c r="O16" i="13"/>
  <c r="P16" i="13"/>
  <c r="O17" i="13"/>
  <c r="P17" i="13"/>
  <c r="O18" i="13"/>
  <c r="P18" i="13"/>
  <c r="O19" i="13"/>
  <c r="P19" i="13"/>
  <c r="O20" i="13"/>
  <c r="P20" i="13"/>
  <c r="O8" i="14"/>
  <c r="P8" i="14"/>
  <c r="O9" i="14"/>
  <c r="P9" i="14"/>
  <c r="O10" i="14"/>
  <c r="P10" i="14"/>
  <c r="O11" i="14"/>
  <c r="P11" i="14"/>
  <c r="O12" i="14"/>
  <c r="P12" i="14"/>
  <c r="O13" i="14"/>
  <c r="P13" i="14"/>
  <c r="O14" i="14"/>
  <c r="P14" i="14"/>
  <c r="O15" i="14"/>
  <c r="P15" i="14"/>
  <c r="O16" i="14"/>
  <c r="P16" i="14"/>
  <c r="O17" i="14"/>
  <c r="P17" i="14"/>
  <c r="O18" i="14"/>
  <c r="P18" i="14"/>
  <c r="O19" i="14"/>
  <c r="P19" i="14"/>
  <c r="O20" i="14"/>
  <c r="P20" i="14"/>
  <c r="O21" i="14"/>
  <c r="P21" i="14"/>
  <c r="O8" i="15"/>
  <c r="P8" i="15"/>
  <c r="O9" i="15"/>
  <c r="P9" i="15"/>
  <c r="O10" i="15"/>
  <c r="P10" i="15"/>
  <c r="O11" i="15"/>
  <c r="P11" i="15"/>
  <c r="O12" i="15"/>
  <c r="P12" i="15"/>
  <c r="O13" i="15"/>
  <c r="P13" i="15"/>
  <c r="O14" i="15"/>
  <c r="P14" i="15"/>
  <c r="O15" i="15"/>
  <c r="P15" i="15"/>
  <c r="O16" i="15"/>
  <c r="P16" i="15"/>
  <c r="O8" i="16"/>
  <c r="P8" i="16"/>
  <c r="O9" i="16"/>
  <c r="P9" i="16"/>
  <c r="O10" i="16"/>
  <c r="P10" i="16"/>
  <c r="O11" i="16"/>
  <c r="P11" i="16"/>
  <c r="O12" i="16"/>
  <c r="P12" i="16"/>
  <c r="O13" i="16"/>
  <c r="P13" i="16"/>
  <c r="O14" i="16"/>
  <c r="P14" i="16"/>
  <c r="O15" i="16"/>
  <c r="P15" i="16"/>
  <c r="O16" i="16"/>
  <c r="P16" i="16"/>
  <c r="O8" i="17"/>
  <c r="P8" i="17"/>
  <c r="O9" i="17"/>
  <c r="P9" i="17"/>
  <c r="O10" i="17"/>
  <c r="P10" i="17"/>
  <c r="O11" i="17"/>
  <c r="P11" i="17"/>
  <c r="O12" i="17"/>
  <c r="P12" i="17"/>
  <c r="O13" i="17"/>
  <c r="P13" i="17"/>
  <c r="O14" i="17"/>
  <c r="P14" i="17"/>
  <c r="O15" i="17"/>
  <c r="P15" i="17"/>
  <c r="O16" i="17"/>
  <c r="P16" i="17"/>
  <c r="O17" i="17"/>
  <c r="P17" i="17"/>
  <c r="O18" i="17"/>
  <c r="P18" i="17"/>
  <c r="P19" i="17"/>
  <c r="O8" i="18"/>
  <c r="P8" i="18"/>
  <c r="O9" i="18"/>
  <c r="P9" i="18"/>
  <c r="O10" i="18"/>
  <c r="P10" i="18"/>
  <c r="O11" i="18"/>
  <c r="P11" i="18"/>
  <c r="O12" i="18"/>
  <c r="P12" i="18"/>
  <c r="O13" i="18"/>
  <c r="P13" i="18"/>
  <c r="O14" i="18"/>
  <c r="P14" i="18"/>
  <c r="O15" i="18"/>
  <c r="P15" i="18"/>
  <c r="O16" i="18"/>
  <c r="P16" i="18"/>
  <c r="O8" i="19"/>
  <c r="P8" i="19"/>
  <c r="O9" i="19"/>
  <c r="P9" i="19"/>
  <c r="O10" i="19"/>
  <c r="P10" i="19"/>
  <c r="O11" i="19"/>
  <c r="P11" i="19"/>
  <c r="O12" i="19"/>
  <c r="P12" i="19"/>
  <c r="O13" i="19"/>
  <c r="P13" i="19"/>
  <c r="O14" i="19"/>
  <c r="P14" i="19"/>
  <c r="O15" i="19"/>
  <c r="P15" i="19"/>
  <c r="O16" i="19"/>
  <c r="P16" i="19"/>
  <c r="O8" i="20"/>
  <c r="P8" i="20"/>
  <c r="O9" i="20"/>
  <c r="P9" i="20"/>
  <c r="O10" i="20"/>
  <c r="P10" i="20"/>
  <c r="O11" i="20"/>
  <c r="P11" i="20"/>
  <c r="O12" i="20"/>
  <c r="P12" i="20"/>
  <c r="O13" i="20"/>
  <c r="P13" i="20"/>
  <c r="O14" i="20"/>
  <c r="P14" i="20"/>
  <c r="O15" i="20"/>
  <c r="P15" i="20"/>
  <c r="O16" i="20"/>
  <c r="P16" i="20"/>
  <c r="O17" i="20"/>
  <c r="P17" i="20"/>
  <c r="O18" i="20"/>
  <c r="P18" i="20"/>
  <c r="O19" i="20"/>
  <c r="P19" i="20"/>
  <c r="O20" i="20"/>
  <c r="P20" i="20"/>
  <c r="O21" i="20"/>
  <c r="P21" i="20"/>
  <c r="O8" i="21"/>
  <c r="P8" i="21"/>
  <c r="O9" i="21"/>
  <c r="P9" i="21"/>
  <c r="O10" i="21"/>
  <c r="P10" i="21"/>
  <c r="O11" i="21"/>
  <c r="P11" i="21"/>
  <c r="O12" i="21"/>
  <c r="P12" i="21"/>
  <c r="O13" i="21"/>
  <c r="P13" i="21"/>
  <c r="O14" i="21"/>
  <c r="P14" i="21"/>
  <c r="O15" i="21"/>
  <c r="P15" i="21"/>
  <c r="O16" i="21"/>
  <c r="P16" i="21"/>
  <c r="O8" i="22"/>
  <c r="P8" i="22"/>
  <c r="O9" i="22"/>
  <c r="P9" i="22"/>
  <c r="O10" i="22"/>
  <c r="P10" i="22"/>
  <c r="O11" i="22"/>
  <c r="P11" i="22"/>
  <c r="O12" i="22"/>
  <c r="P12" i="22"/>
  <c r="O13" i="22"/>
  <c r="P13" i="22"/>
  <c r="O14" i="22"/>
  <c r="P14" i="22"/>
  <c r="O15" i="22"/>
  <c r="P15" i="22"/>
  <c r="O8" i="23"/>
  <c r="P8" i="23"/>
  <c r="O9" i="23"/>
  <c r="P9" i="23"/>
  <c r="O10" i="23"/>
  <c r="P10" i="23"/>
  <c r="O11" i="23"/>
  <c r="P11" i="23"/>
  <c r="O12" i="23"/>
  <c r="P12" i="23"/>
  <c r="O13" i="23"/>
  <c r="P13" i="23"/>
  <c r="O14" i="23"/>
  <c r="P14" i="23"/>
  <c r="O15" i="23"/>
  <c r="P15" i="23"/>
  <c r="O16" i="23"/>
  <c r="P16" i="23"/>
  <c r="O17" i="23"/>
  <c r="P17" i="23"/>
  <c r="O18" i="23"/>
  <c r="P18" i="23"/>
  <c r="O19" i="23"/>
  <c r="P19" i="23"/>
  <c r="O20" i="23"/>
  <c r="P20" i="23"/>
  <c r="O21" i="23"/>
  <c r="P21" i="23"/>
  <c r="O8" i="24"/>
  <c r="P8" i="24"/>
  <c r="O9" i="24"/>
  <c r="P9" i="24"/>
  <c r="O10" i="24"/>
  <c r="P10" i="24"/>
  <c r="O11" i="24"/>
  <c r="P11" i="24"/>
  <c r="O12" i="24"/>
  <c r="P12" i="24"/>
  <c r="O13" i="24"/>
  <c r="P13" i="24"/>
  <c r="O14" i="24"/>
  <c r="P14" i="24"/>
  <c r="O15" i="24"/>
  <c r="P15" i="24"/>
  <c r="O16" i="24"/>
  <c r="P16" i="24"/>
  <c r="P7" i="24"/>
  <c r="O7" i="24"/>
  <c r="P6" i="24"/>
  <c r="O6" i="24"/>
  <c r="P5" i="24"/>
  <c r="O5" i="24"/>
  <c r="P4" i="24"/>
  <c r="O4" i="24"/>
  <c r="P3" i="24"/>
  <c r="O3" i="24"/>
  <c r="P2" i="24"/>
  <c r="O2" i="24"/>
  <c r="P7" i="23"/>
  <c r="O7" i="23"/>
  <c r="P6" i="23"/>
  <c r="O6" i="23"/>
  <c r="P5" i="23"/>
  <c r="O5" i="23"/>
  <c r="P4" i="23"/>
  <c r="O4" i="23"/>
  <c r="P3" i="23"/>
  <c r="O3" i="23"/>
  <c r="P2" i="23"/>
  <c r="O2" i="23"/>
  <c r="P7" i="22"/>
  <c r="O7" i="22"/>
  <c r="P6" i="22"/>
  <c r="O6" i="22"/>
  <c r="P5" i="22"/>
  <c r="O5" i="22"/>
  <c r="P4" i="22"/>
  <c r="O4" i="22"/>
  <c r="P3" i="22"/>
  <c r="O3" i="22"/>
  <c r="P2" i="22"/>
  <c r="O2" i="22"/>
  <c r="P7" i="21"/>
  <c r="O7" i="21"/>
  <c r="P6" i="21"/>
  <c r="O6" i="21"/>
  <c r="P5" i="21"/>
  <c r="O5" i="21"/>
  <c r="P4" i="21"/>
  <c r="O4" i="21"/>
  <c r="P3" i="21"/>
  <c r="O3" i="21"/>
  <c r="P2" i="21"/>
  <c r="O2" i="21"/>
  <c r="P7" i="20"/>
  <c r="O7" i="20"/>
  <c r="P6" i="20"/>
  <c r="O6" i="20"/>
  <c r="P5" i="20"/>
  <c r="O5" i="20"/>
  <c r="P4" i="20"/>
  <c r="O4" i="20"/>
  <c r="P3" i="20"/>
  <c r="O3" i="20"/>
  <c r="P2" i="20"/>
  <c r="O2" i="20"/>
  <c r="P7" i="19"/>
  <c r="O7" i="19"/>
  <c r="P6" i="19"/>
  <c r="O6" i="19"/>
  <c r="P5" i="19"/>
  <c r="O5" i="19"/>
  <c r="P4" i="19"/>
  <c r="O4" i="19"/>
  <c r="P3" i="19"/>
  <c r="O3" i="19"/>
  <c r="P2" i="19"/>
  <c r="O2" i="19"/>
  <c r="P7" i="18"/>
  <c r="O7" i="18"/>
  <c r="P6" i="18"/>
  <c r="O6" i="18"/>
  <c r="P5" i="18"/>
  <c r="O5" i="18"/>
  <c r="P4" i="18"/>
  <c r="O4" i="18"/>
  <c r="P3" i="18"/>
  <c r="O3" i="18"/>
  <c r="P2" i="18"/>
  <c r="O2" i="18"/>
  <c r="P7" i="17"/>
  <c r="O7" i="17"/>
  <c r="P6" i="17"/>
  <c r="O6" i="17"/>
  <c r="P5" i="17"/>
  <c r="O5" i="17"/>
  <c r="P4" i="17"/>
  <c r="O4" i="17"/>
  <c r="P3" i="17"/>
  <c r="O3" i="17"/>
  <c r="P2" i="17"/>
  <c r="O2" i="17"/>
  <c r="P7" i="16"/>
  <c r="O7" i="16"/>
  <c r="P6" i="16"/>
  <c r="O6" i="16"/>
  <c r="P5" i="16"/>
  <c r="O5" i="16"/>
  <c r="P4" i="16"/>
  <c r="O4" i="16"/>
  <c r="P3" i="16"/>
  <c r="O3" i="16"/>
  <c r="P2" i="16"/>
  <c r="O2" i="16"/>
  <c r="P7" i="15"/>
  <c r="O7" i="15"/>
  <c r="P6" i="15"/>
  <c r="O6" i="15"/>
  <c r="P5" i="15"/>
  <c r="O5" i="15"/>
  <c r="P4" i="15"/>
  <c r="O4" i="15"/>
  <c r="P3" i="15"/>
  <c r="O3" i="15"/>
  <c r="P2" i="15"/>
  <c r="O2" i="15"/>
  <c r="P7" i="14"/>
  <c r="O7" i="14"/>
  <c r="P6" i="14"/>
  <c r="O6" i="14"/>
  <c r="P5" i="14"/>
  <c r="O5" i="14"/>
  <c r="P4" i="14"/>
  <c r="O4" i="14"/>
  <c r="P3" i="14"/>
  <c r="O3" i="14"/>
  <c r="P2" i="14"/>
  <c r="O2" i="14"/>
  <c r="P7" i="13"/>
  <c r="O7" i="13"/>
  <c r="P6" i="13"/>
  <c r="O6" i="13"/>
  <c r="P5" i="13"/>
  <c r="O5" i="13"/>
  <c r="P4" i="13"/>
  <c r="O4" i="13"/>
  <c r="P3" i="13"/>
  <c r="O3" i="13"/>
  <c r="P2" i="13"/>
  <c r="O2" i="13"/>
  <c r="P7" i="12"/>
  <c r="O7" i="12"/>
  <c r="P6" i="12"/>
  <c r="O6" i="12"/>
  <c r="P5" i="12"/>
  <c r="O5" i="12"/>
  <c r="P4" i="12"/>
  <c r="O4" i="12"/>
  <c r="P3" i="12"/>
  <c r="O3" i="12"/>
  <c r="P2" i="12"/>
  <c r="O2" i="12"/>
  <c r="P7" i="11"/>
  <c r="O7" i="11"/>
  <c r="P6" i="11"/>
  <c r="O6" i="11"/>
  <c r="P5" i="11"/>
  <c r="O5" i="11"/>
  <c r="P4" i="11"/>
  <c r="O4" i="11"/>
  <c r="P3" i="11"/>
  <c r="O3" i="11"/>
  <c r="P2" i="11"/>
  <c r="O2" i="11"/>
  <c r="P7" i="10"/>
  <c r="O7" i="10"/>
  <c r="P6" i="10"/>
  <c r="O6" i="10"/>
  <c r="P5" i="10"/>
  <c r="O5" i="10"/>
  <c r="P4" i="10"/>
  <c r="O4" i="10"/>
  <c r="P3" i="10"/>
  <c r="O3" i="10"/>
  <c r="P2" i="10"/>
  <c r="O2" i="10"/>
  <c r="P7" i="9"/>
  <c r="O7" i="9"/>
  <c r="P6" i="9"/>
  <c r="O6" i="9"/>
  <c r="P5" i="9"/>
  <c r="O5" i="9"/>
  <c r="P4" i="9"/>
  <c r="O4" i="9"/>
  <c r="P3" i="9"/>
  <c r="O3" i="9"/>
  <c r="P2" i="9"/>
  <c r="O2" i="9"/>
  <c r="P7" i="8"/>
  <c r="O7" i="8"/>
  <c r="P6" i="8"/>
  <c r="O6" i="8"/>
  <c r="P5" i="8"/>
  <c r="O5" i="8"/>
  <c r="P4" i="8"/>
  <c r="O4" i="8"/>
  <c r="P3" i="8"/>
  <c r="O3" i="8"/>
  <c r="P2" i="8"/>
  <c r="O2" i="8"/>
  <c r="P7" i="7"/>
  <c r="O7" i="7"/>
  <c r="P6" i="7"/>
  <c r="O6" i="7"/>
  <c r="P5" i="7"/>
  <c r="O5" i="7"/>
  <c r="P4" i="7"/>
  <c r="O4" i="7"/>
  <c r="P3" i="7"/>
  <c r="O3" i="7"/>
  <c r="P2" i="7"/>
  <c r="O2" i="7"/>
  <c r="P7" i="6"/>
  <c r="O7" i="6"/>
  <c r="P6" i="6"/>
  <c r="O6" i="6"/>
  <c r="P5" i="6"/>
  <c r="O5" i="6"/>
  <c r="P4" i="6"/>
  <c r="O4" i="6"/>
  <c r="P3" i="6"/>
  <c r="O3" i="6"/>
  <c r="P2" i="6"/>
  <c r="O2" i="6"/>
  <c r="P7" i="5"/>
  <c r="O7" i="5"/>
  <c r="P6" i="5"/>
  <c r="O6" i="5"/>
  <c r="P5" i="5"/>
  <c r="O5" i="5"/>
  <c r="P4" i="5"/>
  <c r="O4" i="5"/>
  <c r="P3" i="5"/>
  <c r="O3" i="5"/>
  <c r="P2" i="5"/>
  <c r="O2" i="5"/>
  <c r="P7" i="4"/>
  <c r="O7" i="4"/>
  <c r="P6" i="4"/>
  <c r="O6" i="4"/>
  <c r="P5" i="4"/>
  <c r="O5" i="4"/>
  <c r="P4" i="4"/>
  <c r="O4" i="4"/>
  <c r="P3" i="4"/>
  <c r="O3" i="4"/>
  <c r="P2" i="4"/>
  <c r="O2" i="4"/>
  <c r="P7" i="3"/>
  <c r="O7" i="3"/>
  <c r="O6" i="3"/>
  <c r="P6" i="3"/>
  <c r="O7" i="1"/>
  <c r="P7" i="1"/>
  <c r="P7" i="2"/>
  <c r="O7" i="2"/>
  <c r="P6" i="1"/>
  <c r="O6" i="1"/>
  <c r="P5" i="1"/>
  <c r="O5" i="1"/>
  <c r="P4" i="1"/>
  <c r="O4" i="1"/>
  <c r="P3" i="1"/>
  <c r="O3" i="1"/>
  <c r="P2" i="1"/>
  <c r="O2" i="1"/>
  <c r="P6" i="2"/>
  <c r="O6" i="2"/>
  <c r="P5" i="2"/>
  <c r="O5" i="2"/>
  <c r="P4" i="2"/>
  <c r="O4" i="2"/>
  <c r="P3" i="2"/>
  <c r="O3" i="2"/>
  <c r="P2" i="2"/>
  <c r="O2" i="2"/>
  <c r="P5" i="3"/>
  <c r="O5" i="3"/>
  <c r="P4" i="3"/>
  <c r="O4" i="3"/>
  <c r="P3" i="3"/>
  <c r="O3" i="3"/>
  <c r="P2" i="3"/>
  <c r="O2" i="3"/>
  <c r="G16" i="8"/>
  <c r="H16" i="8"/>
  <c r="G21" i="6"/>
  <c r="H21" i="6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H2" i="1"/>
  <c r="G2" i="1"/>
  <c r="G16" i="2"/>
  <c r="H16" i="2"/>
  <c r="G16" i="24"/>
  <c r="H16" i="24"/>
  <c r="G21" i="23"/>
  <c r="H21" i="23"/>
  <c r="G15" i="22"/>
  <c r="G16" i="21"/>
  <c r="H16" i="21"/>
  <c r="G21" i="20"/>
  <c r="H21" i="20"/>
  <c r="G16" i="19"/>
  <c r="H16" i="19"/>
  <c r="G16" i="18"/>
  <c r="H16" i="18"/>
  <c r="G19" i="17"/>
  <c r="H19" i="17"/>
  <c r="G16" i="15"/>
  <c r="H16" i="15"/>
  <c r="G16" i="16"/>
  <c r="H16" i="16"/>
  <c r="G21" i="14"/>
  <c r="H21" i="14"/>
  <c r="G20" i="13"/>
  <c r="H20" i="13"/>
  <c r="G17" i="11"/>
  <c r="H17" i="11"/>
  <c r="G19" i="12"/>
  <c r="H19" i="12"/>
  <c r="G21" i="10"/>
  <c r="H21" i="10"/>
  <c r="G20" i="9"/>
  <c r="H20" i="9"/>
  <c r="G15" i="8"/>
  <c r="H15" i="8"/>
  <c r="G16" i="7"/>
  <c r="H16" i="7"/>
  <c r="G20" i="6"/>
  <c r="H20" i="6"/>
  <c r="G20" i="5"/>
  <c r="H20" i="5"/>
  <c r="G20" i="4"/>
  <c r="H20" i="4"/>
  <c r="G16" i="3"/>
  <c r="H16" i="3"/>
  <c r="G5" i="21"/>
  <c r="G7" i="11"/>
  <c r="H7" i="11"/>
  <c r="H2" i="24"/>
  <c r="G2" i="24"/>
  <c r="H3" i="24"/>
  <c r="G3" i="24"/>
  <c r="H4" i="24"/>
  <c r="G4" i="24"/>
  <c r="H5" i="24"/>
  <c r="G5" i="24"/>
  <c r="H6" i="24"/>
  <c r="G6" i="24"/>
  <c r="H7" i="24"/>
  <c r="G7" i="24"/>
  <c r="H8" i="24"/>
  <c r="G8" i="24"/>
  <c r="H9" i="24"/>
  <c r="G9" i="24"/>
  <c r="H10" i="24"/>
  <c r="G10" i="24"/>
  <c r="H11" i="24"/>
  <c r="G11" i="24"/>
  <c r="H12" i="24"/>
  <c r="G12" i="24"/>
  <c r="H13" i="24"/>
  <c r="G13" i="24"/>
  <c r="H14" i="24"/>
  <c r="G14" i="24"/>
  <c r="H15" i="24"/>
  <c r="G15" i="24"/>
  <c r="H2" i="23"/>
  <c r="G2" i="23"/>
  <c r="H3" i="23"/>
  <c r="G3" i="23"/>
  <c r="H4" i="23"/>
  <c r="G4" i="23"/>
  <c r="H5" i="23"/>
  <c r="G5" i="23"/>
  <c r="H6" i="23"/>
  <c r="G6" i="23"/>
  <c r="H7" i="23"/>
  <c r="G7" i="23"/>
  <c r="H8" i="23"/>
  <c r="G8" i="23"/>
  <c r="H9" i="23"/>
  <c r="G9" i="23"/>
  <c r="H10" i="23"/>
  <c r="G10" i="23"/>
  <c r="H11" i="23"/>
  <c r="G11" i="23"/>
  <c r="H12" i="23"/>
  <c r="G12" i="23"/>
  <c r="H13" i="23"/>
  <c r="G13" i="23"/>
  <c r="H14" i="23"/>
  <c r="G14" i="23"/>
  <c r="H15" i="23"/>
  <c r="G15" i="23"/>
  <c r="H16" i="23"/>
  <c r="G16" i="23"/>
  <c r="H17" i="23"/>
  <c r="G17" i="23"/>
  <c r="H18" i="23"/>
  <c r="G18" i="23"/>
  <c r="H19" i="23"/>
  <c r="G19" i="23"/>
  <c r="H20" i="23"/>
  <c r="G20" i="23"/>
  <c r="H2" i="22"/>
  <c r="G2" i="22"/>
  <c r="H3" i="22"/>
  <c r="G3" i="22"/>
  <c r="H4" i="22"/>
  <c r="G4" i="22"/>
  <c r="H5" i="22"/>
  <c r="G5" i="22"/>
  <c r="H6" i="22"/>
  <c r="G6" i="22"/>
  <c r="H7" i="22"/>
  <c r="G7" i="22"/>
  <c r="H8" i="22"/>
  <c r="G8" i="22"/>
  <c r="H9" i="22"/>
  <c r="G9" i="22"/>
  <c r="H10" i="22"/>
  <c r="G10" i="22"/>
  <c r="H11" i="22"/>
  <c r="G11" i="22"/>
  <c r="H12" i="22"/>
  <c r="G12" i="22"/>
  <c r="H13" i="22"/>
  <c r="G13" i="22"/>
  <c r="H14" i="22"/>
  <c r="G14" i="22"/>
  <c r="H2" i="21"/>
  <c r="G2" i="21"/>
  <c r="H3" i="21"/>
  <c r="G3" i="21"/>
  <c r="H4" i="21"/>
  <c r="G4" i="21"/>
  <c r="H5" i="21"/>
  <c r="H6" i="21"/>
  <c r="G6" i="21"/>
  <c r="H7" i="21"/>
  <c r="G7" i="21"/>
  <c r="H8" i="21"/>
  <c r="G8" i="21"/>
  <c r="H9" i="21"/>
  <c r="G9" i="21"/>
  <c r="H10" i="21"/>
  <c r="G10" i="21"/>
  <c r="H11" i="21"/>
  <c r="G11" i="21"/>
  <c r="H12" i="21"/>
  <c r="G12" i="21"/>
  <c r="H13" i="21"/>
  <c r="G13" i="21"/>
  <c r="H14" i="21"/>
  <c r="G14" i="21"/>
  <c r="H15" i="21"/>
  <c r="G15" i="21"/>
  <c r="H2" i="20"/>
  <c r="G2" i="20"/>
  <c r="H3" i="20"/>
  <c r="G3" i="20"/>
  <c r="H4" i="20"/>
  <c r="G4" i="20"/>
  <c r="H5" i="20"/>
  <c r="G5" i="20"/>
  <c r="H6" i="20"/>
  <c r="G6" i="20"/>
  <c r="H7" i="20"/>
  <c r="G7" i="20"/>
  <c r="H8" i="20"/>
  <c r="G8" i="20"/>
  <c r="H9" i="20"/>
  <c r="G9" i="20"/>
  <c r="H10" i="20"/>
  <c r="G10" i="20"/>
  <c r="H11" i="20"/>
  <c r="G11" i="20"/>
  <c r="H12" i="20"/>
  <c r="G12" i="20"/>
  <c r="H13" i="20"/>
  <c r="G13" i="20"/>
  <c r="H14" i="20"/>
  <c r="G14" i="20"/>
  <c r="H15" i="20"/>
  <c r="G15" i="20"/>
  <c r="H16" i="20"/>
  <c r="G16" i="20"/>
  <c r="H17" i="20"/>
  <c r="G17" i="20"/>
  <c r="H18" i="20"/>
  <c r="G18" i="20"/>
  <c r="H19" i="20"/>
  <c r="G19" i="20"/>
  <c r="H20" i="20"/>
  <c r="G20" i="20"/>
  <c r="H2" i="19"/>
  <c r="G2" i="19"/>
  <c r="H3" i="19"/>
  <c r="G3" i="19"/>
  <c r="H4" i="19"/>
  <c r="G4" i="19"/>
  <c r="H5" i="19"/>
  <c r="G5" i="19"/>
  <c r="H6" i="19"/>
  <c r="G6" i="19"/>
  <c r="H7" i="19"/>
  <c r="G7" i="19"/>
  <c r="H8" i="19"/>
  <c r="G8" i="19"/>
  <c r="H9" i="19"/>
  <c r="G9" i="19"/>
  <c r="H10" i="19"/>
  <c r="G10" i="19"/>
  <c r="H11" i="19"/>
  <c r="G11" i="19"/>
  <c r="H12" i="19"/>
  <c r="G12" i="19"/>
  <c r="H13" i="19"/>
  <c r="G13" i="19"/>
  <c r="H14" i="19"/>
  <c r="G14" i="19"/>
  <c r="H15" i="19"/>
  <c r="G15" i="19"/>
  <c r="H2" i="18"/>
  <c r="G2" i="18"/>
  <c r="H3" i="18"/>
  <c r="G3" i="18"/>
  <c r="H4" i="18"/>
  <c r="G4" i="18"/>
  <c r="H5" i="18"/>
  <c r="G5" i="18"/>
  <c r="H6" i="18"/>
  <c r="G6" i="18"/>
  <c r="H7" i="18"/>
  <c r="G7" i="18"/>
  <c r="H8" i="18"/>
  <c r="G8" i="18"/>
  <c r="H9" i="18"/>
  <c r="G9" i="18"/>
  <c r="H10" i="18"/>
  <c r="G10" i="18"/>
  <c r="H11" i="18"/>
  <c r="G11" i="18"/>
  <c r="H12" i="18"/>
  <c r="G12" i="18"/>
  <c r="H13" i="18"/>
  <c r="G13" i="18"/>
  <c r="H14" i="18"/>
  <c r="G14" i="18"/>
  <c r="H15" i="18"/>
  <c r="G15" i="18"/>
  <c r="H2" i="17"/>
  <c r="G2" i="17"/>
  <c r="H3" i="17"/>
  <c r="G3" i="17"/>
  <c r="H4" i="17"/>
  <c r="G4" i="17"/>
  <c r="H5" i="17"/>
  <c r="G5" i="17"/>
  <c r="H6" i="17"/>
  <c r="G6" i="17"/>
  <c r="H7" i="17"/>
  <c r="G7" i="17"/>
  <c r="H8" i="17"/>
  <c r="G8" i="17"/>
  <c r="H9" i="17"/>
  <c r="G9" i="17"/>
  <c r="H10" i="17"/>
  <c r="G10" i="17"/>
  <c r="H11" i="17"/>
  <c r="G11" i="17"/>
  <c r="H12" i="17"/>
  <c r="G12" i="17"/>
  <c r="H13" i="17"/>
  <c r="G13" i="17"/>
  <c r="H14" i="17"/>
  <c r="G14" i="17"/>
  <c r="H15" i="17"/>
  <c r="G15" i="17"/>
  <c r="H16" i="17"/>
  <c r="G16" i="17"/>
  <c r="H17" i="17"/>
  <c r="G17" i="17"/>
  <c r="H18" i="17"/>
  <c r="G18" i="17"/>
  <c r="H2" i="16"/>
  <c r="G2" i="16"/>
  <c r="H3" i="16"/>
  <c r="G3" i="16"/>
  <c r="H4" i="16"/>
  <c r="G4" i="16"/>
  <c r="H5" i="16"/>
  <c r="G5" i="16"/>
  <c r="H6" i="16"/>
  <c r="G6" i="16"/>
  <c r="H7" i="16"/>
  <c r="G7" i="16"/>
  <c r="H8" i="16"/>
  <c r="G8" i="16"/>
  <c r="H9" i="16"/>
  <c r="G9" i="16"/>
  <c r="H10" i="16"/>
  <c r="G10" i="16"/>
  <c r="H11" i="16"/>
  <c r="G11" i="16"/>
  <c r="H12" i="16"/>
  <c r="G12" i="16"/>
  <c r="H13" i="16"/>
  <c r="G13" i="16"/>
  <c r="H14" i="16"/>
  <c r="G14" i="16"/>
  <c r="H15" i="16"/>
  <c r="G15" i="16"/>
  <c r="H2" i="15"/>
  <c r="G2" i="15"/>
  <c r="H3" i="15"/>
  <c r="G3" i="15"/>
  <c r="H4" i="15"/>
  <c r="G4" i="15"/>
  <c r="H5" i="15"/>
  <c r="G5" i="15"/>
  <c r="H6" i="15"/>
  <c r="G6" i="15"/>
  <c r="H7" i="15"/>
  <c r="G7" i="15"/>
  <c r="H8" i="15"/>
  <c r="G8" i="15"/>
  <c r="H9" i="15"/>
  <c r="G9" i="15"/>
  <c r="H10" i="15"/>
  <c r="G10" i="15"/>
  <c r="H11" i="15"/>
  <c r="G11" i="15"/>
  <c r="H12" i="15"/>
  <c r="G12" i="15"/>
  <c r="H13" i="15"/>
  <c r="G13" i="15"/>
  <c r="H14" i="15"/>
  <c r="G14" i="15"/>
  <c r="H15" i="15"/>
  <c r="G15" i="15"/>
  <c r="H2" i="14"/>
  <c r="G2" i="14"/>
  <c r="H3" i="14"/>
  <c r="G3" i="14"/>
  <c r="H4" i="14"/>
  <c r="G4" i="14"/>
  <c r="H5" i="14"/>
  <c r="G5" i="14"/>
  <c r="H6" i="14"/>
  <c r="G6" i="14"/>
  <c r="H7" i="14"/>
  <c r="G7" i="14"/>
  <c r="H8" i="14"/>
  <c r="G8" i="14"/>
  <c r="H9" i="14"/>
  <c r="G9" i="14"/>
  <c r="H10" i="14"/>
  <c r="G10" i="14"/>
  <c r="H11" i="14"/>
  <c r="G11" i="14"/>
  <c r="H12" i="14"/>
  <c r="G12" i="14"/>
  <c r="H13" i="14"/>
  <c r="G13" i="14"/>
  <c r="H14" i="14"/>
  <c r="G14" i="14"/>
  <c r="H15" i="14"/>
  <c r="G15" i="14"/>
  <c r="H16" i="14"/>
  <c r="G16" i="14"/>
  <c r="H17" i="14"/>
  <c r="G17" i="14"/>
  <c r="H18" i="14"/>
  <c r="G18" i="14"/>
  <c r="H19" i="14"/>
  <c r="G19" i="14"/>
  <c r="H20" i="14"/>
  <c r="G20" i="14"/>
  <c r="H2" i="13"/>
  <c r="G2" i="13"/>
  <c r="H3" i="13"/>
  <c r="G3" i="13"/>
  <c r="H4" i="13"/>
  <c r="G4" i="13"/>
  <c r="H5" i="13"/>
  <c r="G5" i="13"/>
  <c r="H6" i="13"/>
  <c r="G6" i="13"/>
  <c r="H7" i="13"/>
  <c r="G7" i="13"/>
  <c r="H8" i="13"/>
  <c r="G8" i="13"/>
  <c r="H9" i="13"/>
  <c r="G9" i="13"/>
  <c r="H10" i="13"/>
  <c r="G10" i="13"/>
  <c r="H11" i="13"/>
  <c r="G11" i="13"/>
  <c r="H12" i="13"/>
  <c r="G12" i="13"/>
  <c r="H13" i="13"/>
  <c r="G13" i="13"/>
  <c r="H14" i="13"/>
  <c r="G14" i="13"/>
  <c r="H15" i="13"/>
  <c r="G15" i="13"/>
  <c r="H16" i="13"/>
  <c r="G16" i="13"/>
  <c r="H17" i="13"/>
  <c r="G17" i="13"/>
  <c r="H18" i="13"/>
  <c r="G18" i="13"/>
  <c r="H19" i="13"/>
  <c r="G19" i="13"/>
  <c r="H2" i="12"/>
  <c r="G2" i="12"/>
  <c r="H3" i="12"/>
  <c r="G3" i="12"/>
  <c r="H4" i="12"/>
  <c r="G4" i="12"/>
  <c r="H5" i="12"/>
  <c r="G5" i="12"/>
  <c r="H6" i="12"/>
  <c r="G6" i="12"/>
  <c r="H7" i="12"/>
  <c r="G7" i="12"/>
  <c r="H8" i="12"/>
  <c r="G8" i="12"/>
  <c r="H9" i="12"/>
  <c r="G9" i="12"/>
  <c r="H10" i="12"/>
  <c r="G10" i="12"/>
  <c r="H11" i="12"/>
  <c r="G11" i="12"/>
  <c r="H12" i="12"/>
  <c r="G12" i="12"/>
  <c r="H13" i="12"/>
  <c r="G13" i="12"/>
  <c r="H14" i="12"/>
  <c r="G14" i="12"/>
  <c r="H15" i="12"/>
  <c r="G15" i="12"/>
  <c r="H16" i="12"/>
  <c r="G16" i="12"/>
  <c r="H17" i="12"/>
  <c r="G17" i="12"/>
  <c r="H18" i="12"/>
  <c r="G18" i="12"/>
  <c r="H2" i="11"/>
  <c r="G2" i="11"/>
  <c r="H3" i="11"/>
  <c r="G3" i="11"/>
  <c r="H4" i="11"/>
  <c r="G4" i="11"/>
  <c r="H5" i="11"/>
  <c r="G5" i="11"/>
  <c r="H6" i="11"/>
  <c r="G6" i="11"/>
  <c r="H8" i="11"/>
  <c r="G8" i="11"/>
  <c r="H9" i="11"/>
  <c r="G9" i="11"/>
  <c r="H10" i="11"/>
  <c r="G10" i="11"/>
  <c r="H11" i="11"/>
  <c r="G11" i="11"/>
  <c r="H12" i="11"/>
  <c r="G12" i="11"/>
  <c r="H13" i="11"/>
  <c r="G13" i="11"/>
  <c r="H14" i="11"/>
  <c r="G14" i="11"/>
  <c r="H15" i="11"/>
  <c r="G15" i="11"/>
  <c r="H16" i="11"/>
  <c r="G16" i="11"/>
  <c r="H20" i="10"/>
  <c r="G20" i="10"/>
  <c r="H2" i="10"/>
  <c r="G2" i="10"/>
  <c r="H3" i="10"/>
  <c r="G3" i="10"/>
  <c r="H4" i="10"/>
  <c r="G4" i="10"/>
  <c r="H5" i="10"/>
  <c r="G5" i="10"/>
  <c r="H6" i="10"/>
  <c r="G6" i="10"/>
  <c r="H7" i="10"/>
  <c r="G7" i="10"/>
  <c r="H8" i="10"/>
  <c r="G8" i="10"/>
  <c r="H9" i="10"/>
  <c r="G9" i="10"/>
  <c r="H10" i="10"/>
  <c r="G10" i="10"/>
  <c r="H11" i="10"/>
  <c r="G11" i="10"/>
  <c r="H12" i="10"/>
  <c r="G12" i="10"/>
  <c r="H13" i="10"/>
  <c r="G13" i="10"/>
  <c r="H14" i="10"/>
  <c r="G14" i="10"/>
  <c r="H15" i="10"/>
  <c r="G15" i="10"/>
  <c r="H16" i="10"/>
  <c r="G16" i="10"/>
  <c r="H17" i="10"/>
  <c r="G17" i="10"/>
  <c r="H18" i="10"/>
  <c r="G18" i="10"/>
  <c r="H19" i="10"/>
  <c r="G19" i="10"/>
  <c r="H2" i="9"/>
  <c r="G2" i="9"/>
  <c r="H3" i="9"/>
  <c r="G3" i="9"/>
  <c r="H4" i="9"/>
  <c r="G4" i="9"/>
  <c r="H5" i="9"/>
  <c r="G5" i="9"/>
  <c r="H6" i="9"/>
  <c r="G6" i="9"/>
  <c r="H7" i="9"/>
  <c r="G7" i="9"/>
  <c r="H8" i="9"/>
  <c r="G8" i="9"/>
  <c r="H9" i="9"/>
  <c r="G9" i="9"/>
  <c r="H10" i="9"/>
  <c r="G10" i="9"/>
  <c r="H11" i="9"/>
  <c r="G11" i="9"/>
  <c r="H12" i="9"/>
  <c r="G12" i="9"/>
  <c r="H13" i="9"/>
  <c r="G13" i="9"/>
  <c r="H14" i="9"/>
  <c r="G14" i="9"/>
  <c r="H15" i="9"/>
  <c r="G15" i="9"/>
  <c r="H16" i="9"/>
  <c r="G16" i="9"/>
  <c r="H17" i="9"/>
  <c r="G17" i="9"/>
  <c r="H18" i="9"/>
  <c r="G18" i="9"/>
  <c r="H19" i="9"/>
  <c r="G19" i="9"/>
  <c r="H2" i="8"/>
  <c r="G2" i="8"/>
  <c r="H3" i="8"/>
  <c r="G3" i="8"/>
  <c r="H4" i="8"/>
  <c r="G4" i="8"/>
  <c r="H5" i="8"/>
  <c r="G5" i="8"/>
  <c r="H6" i="8"/>
  <c r="G6" i="8"/>
  <c r="H7" i="8"/>
  <c r="G7" i="8"/>
  <c r="H8" i="8"/>
  <c r="G8" i="8"/>
  <c r="H9" i="8"/>
  <c r="G9" i="8"/>
  <c r="H10" i="8"/>
  <c r="G10" i="8"/>
  <c r="H11" i="8"/>
  <c r="G11" i="8"/>
  <c r="H12" i="8"/>
  <c r="G12" i="8"/>
  <c r="H13" i="8"/>
  <c r="G13" i="8"/>
  <c r="H14" i="8"/>
  <c r="G14" i="8"/>
  <c r="H2" i="7"/>
  <c r="G2" i="7"/>
  <c r="H3" i="7"/>
  <c r="G3" i="7"/>
  <c r="H4" i="7"/>
  <c r="G4" i="7"/>
  <c r="H5" i="7"/>
  <c r="G5" i="7"/>
  <c r="H6" i="7"/>
  <c r="G6" i="7"/>
  <c r="H7" i="7"/>
  <c r="G7" i="7"/>
  <c r="H8" i="7"/>
  <c r="G8" i="7"/>
  <c r="H9" i="7"/>
  <c r="G9" i="7"/>
  <c r="H10" i="7"/>
  <c r="G10" i="7"/>
  <c r="H11" i="7"/>
  <c r="G11" i="7"/>
  <c r="H12" i="7"/>
  <c r="G12" i="7"/>
  <c r="H13" i="7"/>
  <c r="G13" i="7"/>
  <c r="H14" i="7"/>
  <c r="G14" i="7"/>
  <c r="H15" i="7"/>
  <c r="G15" i="7"/>
  <c r="G18" i="6"/>
  <c r="H18" i="6"/>
  <c r="G17" i="6"/>
  <c r="H17" i="6"/>
  <c r="G16" i="6"/>
  <c r="H16" i="6"/>
  <c r="G15" i="6"/>
  <c r="H15" i="6"/>
  <c r="G14" i="6"/>
  <c r="H14" i="6"/>
  <c r="G13" i="6"/>
  <c r="H13" i="6"/>
  <c r="G12" i="6"/>
  <c r="H12" i="6"/>
  <c r="G11" i="6"/>
  <c r="H11" i="6"/>
  <c r="G10" i="6"/>
  <c r="H10" i="6"/>
  <c r="G9" i="6"/>
  <c r="H9" i="6"/>
  <c r="G8" i="6"/>
  <c r="H8" i="6"/>
  <c r="G7" i="6"/>
  <c r="H7" i="6"/>
  <c r="G6" i="6"/>
  <c r="H6" i="6"/>
  <c r="G5" i="6"/>
  <c r="H5" i="6"/>
  <c r="G4" i="6"/>
  <c r="H4" i="6"/>
  <c r="G3" i="6"/>
  <c r="H3" i="6"/>
  <c r="G2" i="6"/>
  <c r="H2" i="6"/>
  <c r="G19" i="6"/>
  <c r="H19" i="6"/>
  <c r="G18" i="5"/>
  <c r="H18" i="5"/>
  <c r="G17" i="5"/>
  <c r="H17" i="5"/>
  <c r="G16" i="5"/>
  <c r="H16" i="5"/>
  <c r="G15" i="5"/>
  <c r="H15" i="5"/>
  <c r="G14" i="5"/>
  <c r="H14" i="5"/>
  <c r="G13" i="5"/>
  <c r="H13" i="5"/>
  <c r="G12" i="5"/>
  <c r="H12" i="5"/>
  <c r="G11" i="5"/>
  <c r="H11" i="5"/>
  <c r="G10" i="5"/>
  <c r="H10" i="5"/>
  <c r="G9" i="5"/>
  <c r="H9" i="5"/>
  <c r="G8" i="5"/>
  <c r="H8" i="5"/>
  <c r="G7" i="5"/>
  <c r="H7" i="5"/>
  <c r="G6" i="5"/>
  <c r="H6" i="5"/>
  <c r="G5" i="5"/>
  <c r="H5" i="5"/>
  <c r="G4" i="5"/>
  <c r="H4" i="5"/>
  <c r="G3" i="5"/>
  <c r="H3" i="5"/>
  <c r="G2" i="5"/>
  <c r="H2" i="5"/>
  <c r="H19" i="5"/>
  <c r="G19" i="5"/>
  <c r="G18" i="4" l="1"/>
  <c r="H18" i="4"/>
  <c r="G17" i="4"/>
  <c r="H17" i="4"/>
  <c r="G16" i="4"/>
  <c r="H16" i="4"/>
  <c r="G15" i="4"/>
  <c r="H15" i="4"/>
  <c r="G14" i="4"/>
  <c r="H14" i="4"/>
  <c r="G13" i="4"/>
  <c r="H13" i="4"/>
  <c r="G12" i="4"/>
  <c r="H12" i="4"/>
  <c r="G11" i="4"/>
  <c r="H11" i="4"/>
  <c r="G10" i="4"/>
  <c r="H10" i="4"/>
  <c r="G9" i="4"/>
  <c r="H9" i="4"/>
  <c r="G8" i="4"/>
  <c r="H8" i="4"/>
  <c r="G7" i="4"/>
  <c r="H7" i="4"/>
  <c r="G6" i="4"/>
  <c r="H6" i="4"/>
  <c r="G5" i="4"/>
  <c r="H5" i="4"/>
  <c r="G4" i="4"/>
  <c r="H4" i="4"/>
  <c r="G3" i="4"/>
  <c r="H3" i="4"/>
  <c r="G2" i="4"/>
  <c r="H2" i="4"/>
  <c r="H19" i="4"/>
  <c r="G19" i="4"/>
  <c r="G14" i="3"/>
  <c r="H14" i="3"/>
  <c r="G13" i="3"/>
  <c r="H13" i="3"/>
  <c r="G12" i="3"/>
  <c r="H12" i="3"/>
  <c r="G11" i="3"/>
  <c r="H11" i="3"/>
  <c r="G10" i="3"/>
  <c r="H10" i="3"/>
  <c r="G9" i="3"/>
  <c r="H9" i="3"/>
  <c r="G8" i="3"/>
  <c r="H8" i="3"/>
  <c r="G7" i="3"/>
  <c r="H7" i="3"/>
  <c r="G6" i="3"/>
  <c r="H6" i="3"/>
  <c r="G5" i="3"/>
  <c r="H5" i="3"/>
  <c r="G4" i="3"/>
  <c r="H4" i="3"/>
  <c r="G3" i="3"/>
  <c r="H3" i="3"/>
  <c r="G2" i="3"/>
  <c r="H2" i="3"/>
  <c r="H15" i="3"/>
  <c r="G15" i="3"/>
  <c r="G14" i="2"/>
  <c r="H14" i="2"/>
  <c r="G13" i="2"/>
  <c r="H13" i="2"/>
  <c r="G12" i="2"/>
  <c r="H12" i="2"/>
  <c r="G11" i="2"/>
  <c r="H11" i="2"/>
  <c r="G10" i="2"/>
  <c r="H10" i="2"/>
  <c r="G9" i="2"/>
  <c r="H9" i="2"/>
  <c r="G8" i="2"/>
  <c r="H8" i="2"/>
  <c r="G7" i="2"/>
  <c r="H7" i="2"/>
  <c r="G6" i="2"/>
  <c r="H6" i="2"/>
  <c r="G5" i="2"/>
  <c r="H5" i="2"/>
  <c r="G4" i="2"/>
  <c r="H4" i="2"/>
  <c r="G3" i="2"/>
  <c r="H3" i="2"/>
  <c r="G2" i="2"/>
  <c r="H2" i="2"/>
  <c r="H15" i="2"/>
  <c r="G15" i="2"/>
</calcChain>
</file>

<file path=xl/sharedStrings.xml><?xml version="1.0" encoding="utf-8"?>
<sst xmlns="http://schemas.openxmlformats.org/spreadsheetml/2006/main" count="1059" uniqueCount="230">
  <si>
    <t>Mexico</t>
  </si>
  <si>
    <t>USA</t>
  </si>
  <si>
    <t>Japan</t>
  </si>
  <si>
    <t>Colombia</t>
  </si>
  <si>
    <t>Peru</t>
  </si>
  <si>
    <t>Costa Rica</t>
  </si>
  <si>
    <t>Finland</t>
  </si>
  <si>
    <t>Gibraltar</t>
  </si>
  <si>
    <t>Cyprus</t>
  </si>
  <si>
    <t>Greece</t>
  </si>
  <si>
    <t>Ukraine</t>
  </si>
  <si>
    <t>Netherlands</t>
  </si>
  <si>
    <t>France</t>
  </si>
  <si>
    <t>Austria</t>
  </si>
  <si>
    <t>Poland</t>
  </si>
  <si>
    <t>Belgium</t>
  </si>
  <si>
    <t>Spain</t>
  </si>
  <si>
    <t>Northern Ireland</t>
  </si>
  <si>
    <t>Norway</t>
  </si>
  <si>
    <t>Georgia</t>
  </si>
  <si>
    <t>England</t>
  </si>
  <si>
    <t>rank</t>
  </si>
  <si>
    <t>country_full</t>
  </si>
  <si>
    <t>total_points</t>
  </si>
  <si>
    <t>Argentina</t>
  </si>
  <si>
    <t>Brazil</t>
  </si>
  <si>
    <t>Portugal</t>
  </si>
  <si>
    <t>Italy</t>
  </si>
  <si>
    <t>Croatia</t>
  </si>
  <si>
    <t>Morocco</t>
  </si>
  <si>
    <t>Uruguay</t>
  </si>
  <si>
    <t>Germany</t>
  </si>
  <si>
    <t>Senegal</t>
  </si>
  <si>
    <t>Switzerland</t>
  </si>
  <si>
    <t>IR Iran</t>
  </si>
  <si>
    <t>Denmark</t>
  </si>
  <si>
    <t>Korea Republic</t>
  </si>
  <si>
    <t>Australia</t>
  </si>
  <si>
    <t>Hungary</t>
  </si>
  <si>
    <t>Sweden</t>
  </si>
  <si>
    <t>Wales</t>
  </si>
  <si>
    <t>Nigeria</t>
  </si>
  <si>
    <t>Ecuador</t>
  </si>
  <si>
    <t>Serbia</t>
  </si>
  <si>
    <t>Qatar</t>
  </si>
  <si>
    <t>Russia</t>
  </si>
  <si>
    <t>Czechia</t>
  </si>
  <si>
    <t>Egypt</t>
  </si>
  <si>
    <t>Côte d'Ivoire</t>
  </si>
  <si>
    <t>Scotland</t>
  </si>
  <si>
    <t>Turkey</t>
  </si>
  <si>
    <t>Tunisia</t>
  </si>
  <si>
    <t>Chile</t>
  </si>
  <si>
    <t>Algeria</t>
  </si>
  <si>
    <t>Mali</t>
  </si>
  <si>
    <t>Panama</t>
  </si>
  <si>
    <t>Romania</t>
  </si>
  <si>
    <t>Slovakia</t>
  </si>
  <si>
    <t>Canada</t>
  </si>
  <si>
    <t>Cameroon</t>
  </si>
  <si>
    <t>Saudi Arabia</t>
  </si>
  <si>
    <t>Venezuela</t>
  </si>
  <si>
    <t>Jamaica</t>
  </si>
  <si>
    <t>Paraguay</t>
  </si>
  <si>
    <t>Slovenia</t>
  </si>
  <si>
    <t>Iraq</t>
  </si>
  <si>
    <t>South Africa</t>
  </si>
  <si>
    <t>Republic of Ireland</t>
  </si>
  <si>
    <t>Burkina Faso</t>
  </si>
  <si>
    <t>Congo DR</t>
  </si>
  <si>
    <t>Uzbekistan</t>
  </si>
  <si>
    <t>Cabo Verde</t>
  </si>
  <si>
    <t>Albania</t>
  </si>
  <si>
    <t>United Arab Emirates</t>
  </si>
  <si>
    <t>Ghana</t>
  </si>
  <si>
    <t>North Macedonia</t>
  </si>
  <si>
    <t>Montenegro</t>
  </si>
  <si>
    <t>Jordan</t>
  </si>
  <si>
    <t>Iceland</t>
  </si>
  <si>
    <t>Bosnia and Herzegovina</t>
  </si>
  <si>
    <t>Guinea</t>
  </si>
  <si>
    <t>Oman</t>
  </si>
  <si>
    <t>Israel</t>
  </si>
  <si>
    <t>Equatorial Guinea</t>
  </si>
  <si>
    <t>Bahrain</t>
  </si>
  <si>
    <t>El Salvador</t>
  </si>
  <si>
    <t>Honduras</t>
  </si>
  <si>
    <t>Bulgaria</t>
  </si>
  <si>
    <t>Gabon</t>
  </si>
  <si>
    <t>Bolivia</t>
  </si>
  <si>
    <t>Zambia</t>
  </si>
  <si>
    <t>Luxembourg</t>
  </si>
  <si>
    <t>China PR</t>
  </si>
  <si>
    <t>Syria</t>
  </si>
  <si>
    <t>Haiti</t>
  </si>
  <si>
    <t>Curacao</t>
  </si>
  <si>
    <t>Uganda</t>
  </si>
  <si>
    <t>Palestine</t>
  </si>
  <si>
    <t>Angola</t>
  </si>
  <si>
    <t>Armenia</t>
  </si>
  <si>
    <t>Belarus</t>
  </si>
  <si>
    <t>Benin</t>
  </si>
  <si>
    <t>Trinidad and Tobago</t>
  </si>
  <si>
    <t>Tajikistan</t>
  </si>
  <si>
    <t>Kyrgyz Republic</t>
  </si>
  <si>
    <t>Thailand</t>
  </si>
  <si>
    <t>Kosovo</t>
  </si>
  <si>
    <t>Kazakhstan</t>
  </si>
  <si>
    <t>New Zealand</t>
  </si>
  <si>
    <t>Mauritania</t>
  </si>
  <si>
    <t>Namibia</t>
  </si>
  <si>
    <t>Kenya</t>
  </si>
  <si>
    <t>Guatemala</t>
  </si>
  <si>
    <t>Madagascar</t>
  </si>
  <si>
    <t>Mozambique</t>
  </si>
  <si>
    <t>Congo</t>
  </si>
  <si>
    <t>Azerbaijan</t>
  </si>
  <si>
    <t>Togo</t>
  </si>
  <si>
    <t>Libya</t>
  </si>
  <si>
    <t>Vietnam</t>
  </si>
  <si>
    <t>Guinea-Bissau</t>
  </si>
  <si>
    <t>Comoros</t>
  </si>
  <si>
    <t>Korea DPR</t>
  </si>
  <si>
    <t>Tanzania</t>
  </si>
  <si>
    <t>Lebanon</t>
  </si>
  <si>
    <t>India</t>
  </si>
  <si>
    <t>Zimbabwe</t>
  </si>
  <si>
    <t>Estonia</t>
  </si>
  <si>
    <t>Malawi</t>
  </si>
  <si>
    <t>Sierra Leone</t>
  </si>
  <si>
    <t>Sudan</t>
  </si>
  <si>
    <t>Central African Republic</t>
  </si>
  <si>
    <t>Niger</t>
  </si>
  <si>
    <t>The Gambia</t>
  </si>
  <si>
    <t>Rwanda</t>
  </si>
  <si>
    <t>Solomon Islands</t>
  </si>
  <si>
    <t>Faroe Islands</t>
  </si>
  <si>
    <t>Indonesia</t>
  </si>
  <si>
    <t>Nicaragua</t>
  </si>
  <si>
    <t>Latvia</t>
  </si>
  <si>
    <t>Lithuania</t>
  </si>
  <si>
    <t>Malaysia</t>
  </si>
  <si>
    <t>Kuwait</t>
  </si>
  <si>
    <t>Burundi</t>
  </si>
  <si>
    <t>Philippines</t>
  </si>
  <si>
    <t>Antigua and Barbuda</t>
  </si>
  <si>
    <t>Turkmenistan</t>
  </si>
  <si>
    <t>Suriname</t>
  </si>
  <si>
    <t>Ethiopia</t>
  </si>
  <si>
    <t>Botswana</t>
  </si>
  <si>
    <t>St Kitts and Nevis</t>
  </si>
  <si>
    <t>Eswatini</t>
  </si>
  <si>
    <t>Lesotho</t>
  </si>
  <si>
    <t>Dominican Republic</t>
  </si>
  <si>
    <t>Afghanistan</t>
  </si>
  <si>
    <t>Liberia</t>
  </si>
  <si>
    <t>Moldova</t>
  </si>
  <si>
    <t>Guyana</t>
  </si>
  <si>
    <t>Singapore</t>
  </si>
  <si>
    <t>Yemen</t>
  </si>
  <si>
    <t>Hong Kong</t>
  </si>
  <si>
    <t>New Caledonia</t>
  </si>
  <si>
    <t>Chinese Taipei</t>
  </si>
  <si>
    <t>Puerto Rico</t>
  </si>
  <si>
    <t>Maldives</t>
  </si>
  <si>
    <t>Tahiti</t>
  </si>
  <si>
    <t>Myanmar</t>
  </si>
  <si>
    <t>Andorra</t>
  </si>
  <si>
    <t>St Lucia</t>
  </si>
  <si>
    <t>Papua New Guinea</t>
  </si>
  <si>
    <t>South Sudan</t>
  </si>
  <si>
    <t>Fiji</t>
  </si>
  <si>
    <t>Cuba</t>
  </si>
  <si>
    <t>Bermuda</t>
  </si>
  <si>
    <t>Malta</t>
  </si>
  <si>
    <t>Vanuatu</t>
  </si>
  <si>
    <t>St Vincent and the Grenadines</t>
  </si>
  <si>
    <t>Grenada</t>
  </si>
  <si>
    <t>Montserrat</t>
  </si>
  <si>
    <t>Chad</t>
  </si>
  <si>
    <t>Barbados</t>
  </si>
  <si>
    <t>Nepal</t>
  </si>
  <si>
    <t>Cambodia</t>
  </si>
  <si>
    <t>Dominica</t>
  </si>
  <si>
    <t>Samoa</t>
  </si>
  <si>
    <t>Belize</t>
  </si>
  <si>
    <t>Mauritius</t>
  </si>
  <si>
    <t>Bangladesh</t>
  </si>
  <si>
    <t>Bhutan</t>
  </si>
  <si>
    <t>Macau</t>
  </si>
  <si>
    <t>Cook Islands</t>
  </si>
  <si>
    <t>Sao Tome and Principe</t>
  </si>
  <si>
    <t>American Samoa</t>
  </si>
  <si>
    <t>Laos</t>
  </si>
  <si>
    <t>Mongolia</t>
  </si>
  <si>
    <t>Djibouti</t>
  </si>
  <si>
    <t>Aruba</t>
  </si>
  <si>
    <t>Brunei Darussalam</t>
  </si>
  <si>
    <t>Pakistan</t>
  </si>
  <si>
    <t>Cayman Islands</t>
  </si>
  <si>
    <t>Seychelles</t>
  </si>
  <si>
    <t>Timor-Leste</t>
  </si>
  <si>
    <t>Somalia</t>
  </si>
  <si>
    <t>Bahamas</t>
  </si>
  <si>
    <t>Tonga</t>
  </si>
  <si>
    <t>Liechtenstein</t>
  </si>
  <si>
    <t>Sri Lanka</t>
  </si>
  <si>
    <t>Guam</t>
  </si>
  <si>
    <t>Turks and Caicos Islands</t>
  </si>
  <si>
    <t>British Virgin Islands</t>
  </si>
  <si>
    <t>US Virgin Islands</t>
  </si>
  <si>
    <t>Anguilla</t>
  </si>
  <si>
    <t>San Marino</t>
  </si>
  <si>
    <t>Eritrea</t>
  </si>
  <si>
    <t>Home</t>
  </si>
  <si>
    <t>Index</t>
  </si>
  <si>
    <t>Defenders</t>
  </si>
  <si>
    <t>Midfielders</t>
  </si>
  <si>
    <t>Attackers</t>
  </si>
  <si>
    <t>Opponent</t>
  </si>
  <si>
    <t>Opponent ranking</t>
  </si>
  <si>
    <t>Opponent ranking points</t>
  </si>
  <si>
    <t>Opponent defenders</t>
  </si>
  <si>
    <t>Opponent midfielders</t>
  </si>
  <si>
    <t>Opponent attackers</t>
  </si>
  <si>
    <t>Goals</t>
  </si>
  <si>
    <t>Opponent goals</t>
  </si>
  <si>
    <t>Competitive</t>
  </si>
  <si>
    <t>Avg goals</t>
  </si>
  <si>
    <t>Avg opponent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</si>
</sst>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DC0F-F45C-4C44-BBC9-2750B44BFC47}">
  <dimension ref="A1:F212"/>
  <sheetViews>
    <sheetView workbookViewId="0">
      <selection activeCell="G4" sqref="G4"/>
    </sheetView>
  </sheetViews>
  <sheetFormatPr defaultRowHeight="15" x14ac:dyDescent="0.25"/>
  <cols>
    <col min="1" max="1" width="4.85546875" bestFit="1" customWidth="1"/>
    <col min="2" max="2" width="28.28515625" bestFit="1" customWidth="1"/>
    <col min="3" max="3" width="11.7109375" bestFit="1" customWidth="1"/>
  </cols>
  <sheetData>
    <row r="1" spans="1:6" x14ac:dyDescent="0.25">
      <c r="A1" s="2" t="s">
        <v>21</v>
      </c>
      <c r="B1" s="2" t="s">
        <v>22</v>
      </c>
      <c r="C1" s="2" t="s">
        <v>23</v>
      </c>
      <c r="D1" s="4"/>
      <c r="E1" s="4"/>
      <c r="F1" s="4"/>
    </row>
    <row r="2" spans="1:6" x14ac:dyDescent="0.25">
      <c r="A2">
        <v>1</v>
      </c>
      <c r="B2" t="s">
        <v>24</v>
      </c>
      <c r="C2">
        <v>1858</v>
      </c>
    </row>
    <row r="3" spans="1:6" x14ac:dyDescent="0.25">
      <c r="A3">
        <v>2</v>
      </c>
      <c r="B3" t="s">
        <v>12</v>
      </c>
      <c r="C3">
        <v>1840.59</v>
      </c>
    </row>
    <row r="4" spans="1:6" x14ac:dyDescent="0.25">
      <c r="A4">
        <v>3</v>
      </c>
      <c r="B4" t="s">
        <v>15</v>
      </c>
      <c r="C4">
        <v>1795.23</v>
      </c>
    </row>
    <row r="5" spans="1:6" x14ac:dyDescent="0.25">
      <c r="A5">
        <v>4</v>
      </c>
      <c r="B5" t="s">
        <v>20</v>
      </c>
      <c r="C5">
        <v>1794.9</v>
      </c>
    </row>
    <row r="6" spans="1:6" x14ac:dyDescent="0.25">
      <c r="A6">
        <v>5</v>
      </c>
      <c r="B6" t="s">
        <v>25</v>
      </c>
      <c r="C6">
        <v>1788.65</v>
      </c>
    </row>
    <row r="7" spans="1:6" x14ac:dyDescent="0.25">
      <c r="A7">
        <v>6</v>
      </c>
      <c r="B7" t="s">
        <v>26</v>
      </c>
      <c r="C7">
        <v>1748.11</v>
      </c>
    </row>
    <row r="8" spans="1:6" x14ac:dyDescent="0.25">
      <c r="A8">
        <v>7</v>
      </c>
      <c r="B8" t="s">
        <v>11</v>
      </c>
      <c r="C8">
        <v>1742.29</v>
      </c>
    </row>
    <row r="9" spans="1:6" x14ac:dyDescent="0.25">
      <c r="A9">
        <v>8</v>
      </c>
      <c r="B9" t="s">
        <v>16</v>
      </c>
      <c r="C9">
        <v>1727.5</v>
      </c>
    </row>
    <row r="10" spans="1:6" x14ac:dyDescent="0.25">
      <c r="A10">
        <v>9</v>
      </c>
      <c r="B10" t="s">
        <v>27</v>
      </c>
      <c r="C10">
        <v>1724.6</v>
      </c>
    </row>
    <row r="11" spans="1:6" x14ac:dyDescent="0.25">
      <c r="A11">
        <v>10</v>
      </c>
      <c r="B11" t="s">
        <v>28</v>
      </c>
      <c r="C11">
        <v>1721.07</v>
      </c>
    </row>
    <row r="12" spans="1:6" x14ac:dyDescent="0.25">
      <c r="A12">
        <v>11</v>
      </c>
      <c r="B12" t="s">
        <v>1</v>
      </c>
      <c r="C12">
        <v>1681.13</v>
      </c>
    </row>
    <row r="13" spans="1:6" x14ac:dyDescent="0.25">
      <c r="A13">
        <v>12</v>
      </c>
      <c r="B13" t="s">
        <v>3</v>
      </c>
      <c r="C13">
        <v>1664.28</v>
      </c>
    </row>
    <row r="14" spans="1:6" x14ac:dyDescent="0.25">
      <c r="A14">
        <v>13</v>
      </c>
      <c r="B14" t="s">
        <v>29</v>
      </c>
      <c r="C14">
        <v>1661.42</v>
      </c>
    </row>
    <row r="15" spans="1:6" x14ac:dyDescent="0.25">
      <c r="A15">
        <v>14</v>
      </c>
      <c r="B15" t="s">
        <v>0</v>
      </c>
      <c r="C15">
        <v>1661.11</v>
      </c>
    </row>
    <row r="16" spans="1:6" x14ac:dyDescent="0.25">
      <c r="A16">
        <v>15</v>
      </c>
      <c r="B16" t="s">
        <v>30</v>
      </c>
      <c r="C16">
        <v>1659.39</v>
      </c>
    </row>
    <row r="17" spans="1:3" x14ac:dyDescent="0.25">
      <c r="A17">
        <v>16</v>
      </c>
      <c r="B17" t="s">
        <v>31</v>
      </c>
      <c r="C17">
        <v>1644.21</v>
      </c>
    </row>
    <row r="18" spans="1:3" x14ac:dyDescent="0.25">
      <c r="A18">
        <v>17</v>
      </c>
      <c r="B18" t="s">
        <v>32</v>
      </c>
      <c r="C18">
        <v>1624.73</v>
      </c>
    </row>
    <row r="19" spans="1:3" x14ac:dyDescent="0.25">
      <c r="A19">
        <v>18</v>
      </c>
      <c r="B19" t="s">
        <v>2</v>
      </c>
      <c r="C19">
        <v>1621.88</v>
      </c>
    </row>
    <row r="20" spans="1:3" x14ac:dyDescent="0.25">
      <c r="A20">
        <v>19</v>
      </c>
      <c r="B20" t="s">
        <v>33</v>
      </c>
      <c r="C20">
        <v>1616.41</v>
      </c>
    </row>
    <row r="21" spans="1:3" x14ac:dyDescent="0.25">
      <c r="A21">
        <v>20</v>
      </c>
      <c r="B21" t="s">
        <v>34</v>
      </c>
      <c r="C21">
        <v>1613.96</v>
      </c>
    </row>
    <row r="22" spans="1:3" x14ac:dyDescent="0.25">
      <c r="A22">
        <v>21</v>
      </c>
      <c r="B22" t="s">
        <v>35</v>
      </c>
      <c r="C22">
        <v>1602.72</v>
      </c>
    </row>
    <row r="23" spans="1:3" x14ac:dyDescent="0.25">
      <c r="A23">
        <v>22</v>
      </c>
      <c r="B23" t="s">
        <v>10</v>
      </c>
      <c r="C23">
        <v>1568.86</v>
      </c>
    </row>
    <row r="24" spans="1:3" x14ac:dyDescent="0.25">
      <c r="A24">
        <v>23</v>
      </c>
      <c r="B24" t="s">
        <v>36</v>
      </c>
      <c r="C24">
        <v>1563.99</v>
      </c>
    </row>
    <row r="25" spans="1:3" x14ac:dyDescent="0.25">
      <c r="A25">
        <v>24</v>
      </c>
      <c r="B25" t="s">
        <v>37</v>
      </c>
      <c r="C25">
        <v>1563.93</v>
      </c>
    </row>
    <row r="26" spans="1:3" x14ac:dyDescent="0.25">
      <c r="A26">
        <v>25</v>
      </c>
      <c r="B26" t="s">
        <v>13</v>
      </c>
      <c r="C26">
        <v>1554.86</v>
      </c>
    </row>
    <row r="27" spans="1:3" x14ac:dyDescent="0.25">
      <c r="A27">
        <v>26</v>
      </c>
      <c r="B27" t="s">
        <v>38</v>
      </c>
      <c r="C27">
        <v>1532.2</v>
      </c>
    </row>
    <row r="28" spans="1:3" x14ac:dyDescent="0.25">
      <c r="A28">
        <v>27</v>
      </c>
      <c r="B28" t="s">
        <v>39</v>
      </c>
      <c r="C28">
        <v>1531.68</v>
      </c>
    </row>
    <row r="29" spans="1:3" x14ac:dyDescent="0.25">
      <c r="A29">
        <v>28</v>
      </c>
      <c r="B29" t="s">
        <v>14</v>
      </c>
      <c r="C29">
        <v>1531.49</v>
      </c>
    </row>
    <row r="30" spans="1:3" x14ac:dyDescent="0.25">
      <c r="A30">
        <v>29</v>
      </c>
      <c r="B30" t="s">
        <v>40</v>
      </c>
      <c r="C30">
        <v>1531.38</v>
      </c>
    </row>
    <row r="31" spans="1:3" x14ac:dyDescent="0.25">
      <c r="A31">
        <v>30</v>
      </c>
      <c r="B31" t="s">
        <v>41</v>
      </c>
      <c r="C31">
        <v>1520.27</v>
      </c>
    </row>
    <row r="32" spans="1:3" x14ac:dyDescent="0.25">
      <c r="A32">
        <v>31</v>
      </c>
      <c r="B32" t="s">
        <v>42</v>
      </c>
      <c r="C32">
        <v>1518.22</v>
      </c>
    </row>
    <row r="33" spans="1:3" x14ac:dyDescent="0.25">
      <c r="A33">
        <v>32</v>
      </c>
      <c r="B33" t="s">
        <v>4</v>
      </c>
      <c r="C33">
        <v>1515.82</v>
      </c>
    </row>
    <row r="34" spans="1:3" x14ac:dyDescent="0.25">
      <c r="A34">
        <v>33</v>
      </c>
      <c r="B34" t="s">
        <v>43</v>
      </c>
      <c r="C34">
        <v>1514.2</v>
      </c>
    </row>
    <row r="35" spans="1:3" x14ac:dyDescent="0.25">
      <c r="A35">
        <v>34</v>
      </c>
      <c r="B35" t="s">
        <v>44</v>
      </c>
      <c r="C35">
        <v>1507.94</v>
      </c>
    </row>
    <row r="36" spans="1:3" x14ac:dyDescent="0.25">
      <c r="A36">
        <v>35</v>
      </c>
      <c r="B36" t="s">
        <v>45</v>
      </c>
      <c r="C36">
        <v>1504.02</v>
      </c>
    </row>
    <row r="37" spans="1:3" x14ac:dyDescent="0.25">
      <c r="A37">
        <v>36</v>
      </c>
      <c r="B37" t="s">
        <v>46</v>
      </c>
      <c r="C37">
        <v>1501.47</v>
      </c>
    </row>
    <row r="38" spans="1:3" x14ac:dyDescent="0.25">
      <c r="A38">
        <v>37</v>
      </c>
      <c r="B38" t="s">
        <v>47</v>
      </c>
      <c r="C38">
        <v>1499.72</v>
      </c>
    </row>
    <row r="39" spans="1:3" x14ac:dyDescent="0.25">
      <c r="A39">
        <v>38</v>
      </c>
      <c r="B39" t="s">
        <v>48</v>
      </c>
      <c r="C39">
        <v>1498.8</v>
      </c>
    </row>
    <row r="40" spans="1:3" x14ac:dyDescent="0.25">
      <c r="A40">
        <v>39</v>
      </c>
      <c r="B40" t="s">
        <v>49</v>
      </c>
      <c r="C40">
        <v>1497.46</v>
      </c>
    </row>
    <row r="41" spans="1:3" x14ac:dyDescent="0.25">
      <c r="A41">
        <v>40</v>
      </c>
      <c r="B41" t="s">
        <v>50</v>
      </c>
      <c r="C41">
        <v>1495.94</v>
      </c>
    </row>
    <row r="42" spans="1:3" x14ac:dyDescent="0.25">
      <c r="A42">
        <v>41</v>
      </c>
      <c r="B42" t="s">
        <v>51</v>
      </c>
      <c r="C42">
        <v>1493.12</v>
      </c>
    </row>
    <row r="43" spans="1:3" x14ac:dyDescent="0.25">
      <c r="A43">
        <v>42</v>
      </c>
      <c r="B43" t="s">
        <v>52</v>
      </c>
      <c r="C43">
        <v>1491.71</v>
      </c>
    </row>
    <row r="44" spans="1:3" x14ac:dyDescent="0.25">
      <c r="A44">
        <v>43</v>
      </c>
      <c r="B44" t="s">
        <v>53</v>
      </c>
      <c r="C44">
        <v>1482.71</v>
      </c>
    </row>
    <row r="45" spans="1:3" x14ac:dyDescent="0.25">
      <c r="A45">
        <v>44</v>
      </c>
      <c r="B45" t="s">
        <v>54</v>
      </c>
      <c r="C45">
        <v>1477.9</v>
      </c>
    </row>
    <row r="46" spans="1:3" x14ac:dyDescent="0.25">
      <c r="A46">
        <v>45</v>
      </c>
      <c r="B46" t="s">
        <v>55</v>
      </c>
      <c r="C46">
        <v>1475.62</v>
      </c>
    </row>
    <row r="47" spans="1:3" x14ac:dyDescent="0.25">
      <c r="A47">
        <v>46</v>
      </c>
      <c r="B47" t="s">
        <v>56</v>
      </c>
      <c r="C47">
        <v>1468.17</v>
      </c>
    </row>
    <row r="48" spans="1:3" x14ac:dyDescent="0.25">
      <c r="A48">
        <v>47</v>
      </c>
      <c r="B48" t="s">
        <v>18</v>
      </c>
      <c r="C48">
        <v>1467.51</v>
      </c>
    </row>
    <row r="49" spans="1:3" x14ac:dyDescent="0.25">
      <c r="A49">
        <v>48</v>
      </c>
      <c r="B49" t="s">
        <v>57</v>
      </c>
      <c r="C49">
        <v>1461.55</v>
      </c>
    </row>
    <row r="50" spans="1:3" x14ac:dyDescent="0.25">
      <c r="A50">
        <v>49</v>
      </c>
      <c r="B50" t="s">
        <v>58</v>
      </c>
      <c r="C50">
        <v>1461.16</v>
      </c>
    </row>
    <row r="51" spans="1:3" x14ac:dyDescent="0.25">
      <c r="A51">
        <v>50</v>
      </c>
      <c r="B51" t="s">
        <v>9</v>
      </c>
      <c r="C51">
        <v>1457.89</v>
      </c>
    </row>
    <row r="52" spans="1:3" x14ac:dyDescent="0.25">
      <c r="A52">
        <v>51</v>
      </c>
      <c r="B52" t="s">
        <v>59</v>
      </c>
      <c r="C52">
        <v>1452.59</v>
      </c>
    </row>
    <row r="53" spans="1:3" x14ac:dyDescent="0.25">
      <c r="A53">
        <v>52</v>
      </c>
      <c r="B53" t="s">
        <v>5</v>
      </c>
      <c r="C53">
        <v>1445.38</v>
      </c>
    </row>
    <row r="54" spans="1:3" x14ac:dyDescent="0.25">
      <c r="A54">
        <v>53</v>
      </c>
      <c r="B54" t="s">
        <v>60</v>
      </c>
      <c r="C54">
        <v>1443.53</v>
      </c>
    </row>
    <row r="55" spans="1:3" x14ac:dyDescent="0.25">
      <c r="A55">
        <v>54</v>
      </c>
      <c r="B55" t="s">
        <v>61</v>
      </c>
      <c r="C55">
        <v>1442.29</v>
      </c>
    </row>
    <row r="56" spans="1:3" x14ac:dyDescent="0.25">
      <c r="A56">
        <v>55</v>
      </c>
      <c r="B56" t="s">
        <v>62</v>
      </c>
      <c r="C56">
        <v>1435.33</v>
      </c>
    </row>
    <row r="57" spans="1:3" x14ac:dyDescent="0.25">
      <c r="A57">
        <v>56</v>
      </c>
      <c r="B57" t="s">
        <v>63</v>
      </c>
      <c r="C57">
        <v>1430.73</v>
      </c>
    </row>
    <row r="58" spans="1:3" x14ac:dyDescent="0.25">
      <c r="A58">
        <v>57</v>
      </c>
      <c r="B58" t="s">
        <v>64</v>
      </c>
      <c r="C58">
        <v>1427.84</v>
      </c>
    </row>
    <row r="59" spans="1:3" x14ac:dyDescent="0.25">
      <c r="A59">
        <v>58</v>
      </c>
      <c r="B59" t="s">
        <v>65</v>
      </c>
      <c r="C59">
        <v>1420.47</v>
      </c>
    </row>
    <row r="60" spans="1:3" x14ac:dyDescent="0.25">
      <c r="A60">
        <v>59</v>
      </c>
      <c r="B60" t="s">
        <v>66</v>
      </c>
      <c r="C60">
        <v>1407.67</v>
      </c>
    </row>
    <row r="61" spans="1:3" x14ac:dyDescent="0.25">
      <c r="A61">
        <v>60</v>
      </c>
      <c r="B61" t="s">
        <v>67</v>
      </c>
      <c r="C61">
        <v>1399.74</v>
      </c>
    </row>
    <row r="62" spans="1:3" x14ac:dyDescent="0.25">
      <c r="A62">
        <v>61</v>
      </c>
      <c r="B62" t="s">
        <v>6</v>
      </c>
      <c r="C62">
        <v>1394.44</v>
      </c>
    </row>
    <row r="63" spans="1:3" x14ac:dyDescent="0.25">
      <c r="A63">
        <v>62</v>
      </c>
      <c r="B63" t="s">
        <v>68</v>
      </c>
      <c r="C63">
        <v>1390.38</v>
      </c>
    </row>
    <row r="64" spans="1:3" x14ac:dyDescent="0.25">
      <c r="A64">
        <v>63</v>
      </c>
      <c r="B64" t="s">
        <v>69</v>
      </c>
      <c r="C64">
        <v>1388.25</v>
      </c>
    </row>
    <row r="65" spans="1:3" x14ac:dyDescent="0.25">
      <c r="A65">
        <v>64</v>
      </c>
      <c r="B65" t="s">
        <v>70</v>
      </c>
      <c r="C65">
        <v>1386.58</v>
      </c>
    </row>
    <row r="66" spans="1:3" x14ac:dyDescent="0.25">
      <c r="A66">
        <v>65</v>
      </c>
      <c r="B66" t="s">
        <v>71</v>
      </c>
      <c r="C66">
        <v>1383.44</v>
      </c>
    </row>
    <row r="67" spans="1:3" x14ac:dyDescent="0.25">
      <c r="A67">
        <v>66</v>
      </c>
      <c r="B67" t="s">
        <v>72</v>
      </c>
      <c r="C67">
        <v>1375.1</v>
      </c>
    </row>
    <row r="68" spans="1:3" x14ac:dyDescent="0.25">
      <c r="A68">
        <v>67</v>
      </c>
      <c r="B68" t="s">
        <v>73</v>
      </c>
      <c r="C68">
        <v>1366.45</v>
      </c>
    </row>
    <row r="69" spans="1:3" x14ac:dyDescent="0.25">
      <c r="A69">
        <v>68</v>
      </c>
      <c r="B69" t="s">
        <v>74</v>
      </c>
      <c r="C69">
        <v>1358.77</v>
      </c>
    </row>
    <row r="70" spans="1:3" x14ac:dyDescent="0.25">
      <c r="A70">
        <v>69</v>
      </c>
      <c r="B70" t="s">
        <v>75</v>
      </c>
      <c r="C70">
        <v>1354.19</v>
      </c>
    </row>
    <row r="71" spans="1:3" x14ac:dyDescent="0.25">
      <c r="A71">
        <v>70</v>
      </c>
      <c r="B71" t="s">
        <v>76</v>
      </c>
      <c r="C71">
        <v>1351.72</v>
      </c>
    </row>
    <row r="72" spans="1:3" x14ac:dyDescent="0.25">
      <c r="A72">
        <v>71</v>
      </c>
      <c r="B72" t="s">
        <v>77</v>
      </c>
      <c r="C72">
        <v>1350.21</v>
      </c>
    </row>
    <row r="73" spans="1:3" x14ac:dyDescent="0.25">
      <c r="A73">
        <v>72</v>
      </c>
      <c r="B73" t="s">
        <v>78</v>
      </c>
      <c r="C73">
        <v>1346.82</v>
      </c>
    </row>
    <row r="74" spans="1:3" x14ac:dyDescent="0.25">
      <c r="A74">
        <v>73</v>
      </c>
      <c r="B74" t="s">
        <v>17</v>
      </c>
      <c r="C74">
        <v>1341.05</v>
      </c>
    </row>
    <row r="75" spans="1:3" x14ac:dyDescent="0.25">
      <c r="A75">
        <v>74</v>
      </c>
      <c r="B75" t="s">
        <v>79</v>
      </c>
      <c r="C75">
        <v>1335.6</v>
      </c>
    </row>
    <row r="76" spans="1:3" x14ac:dyDescent="0.25">
      <c r="A76">
        <v>75</v>
      </c>
      <c r="B76" t="s">
        <v>19</v>
      </c>
      <c r="C76">
        <v>1333.76</v>
      </c>
    </row>
    <row r="77" spans="1:3" x14ac:dyDescent="0.25">
      <c r="A77">
        <v>76</v>
      </c>
      <c r="B77" t="s">
        <v>80</v>
      </c>
      <c r="C77">
        <v>1324.65</v>
      </c>
    </row>
    <row r="78" spans="1:3" x14ac:dyDescent="0.25">
      <c r="A78">
        <v>77</v>
      </c>
      <c r="B78" t="s">
        <v>81</v>
      </c>
      <c r="C78">
        <v>1323.23</v>
      </c>
    </row>
    <row r="79" spans="1:3" x14ac:dyDescent="0.25">
      <c r="A79">
        <v>78</v>
      </c>
      <c r="B79" t="s">
        <v>82</v>
      </c>
      <c r="C79">
        <v>1311.39</v>
      </c>
    </row>
    <row r="80" spans="1:3" x14ac:dyDescent="0.25">
      <c r="A80">
        <v>79</v>
      </c>
      <c r="B80" t="s">
        <v>83</v>
      </c>
      <c r="C80">
        <v>1308.03</v>
      </c>
    </row>
    <row r="81" spans="1:3" x14ac:dyDescent="0.25">
      <c r="A81">
        <v>80</v>
      </c>
      <c r="B81" t="s">
        <v>84</v>
      </c>
      <c r="C81">
        <v>1307.53</v>
      </c>
    </row>
    <row r="82" spans="1:3" x14ac:dyDescent="0.25">
      <c r="A82">
        <v>81</v>
      </c>
      <c r="B82" t="s">
        <v>85</v>
      </c>
      <c r="C82">
        <v>1305.02</v>
      </c>
    </row>
    <row r="83" spans="1:3" x14ac:dyDescent="0.25">
      <c r="A83">
        <v>82</v>
      </c>
      <c r="B83" t="s">
        <v>86</v>
      </c>
      <c r="C83">
        <v>1301.92</v>
      </c>
    </row>
    <row r="84" spans="1:3" x14ac:dyDescent="0.25">
      <c r="A84">
        <v>83</v>
      </c>
      <c r="B84" t="s">
        <v>87</v>
      </c>
      <c r="C84">
        <v>1292.5899999999999</v>
      </c>
    </row>
    <row r="85" spans="1:3" x14ac:dyDescent="0.25">
      <c r="A85">
        <v>84</v>
      </c>
      <c r="B85" t="s">
        <v>88</v>
      </c>
      <c r="C85">
        <v>1287.33</v>
      </c>
    </row>
    <row r="86" spans="1:3" x14ac:dyDescent="0.25">
      <c r="A86">
        <v>85</v>
      </c>
      <c r="B86" t="s">
        <v>89</v>
      </c>
      <c r="C86">
        <v>1283.8800000000001</v>
      </c>
    </row>
    <row r="87" spans="1:3" x14ac:dyDescent="0.25">
      <c r="A87">
        <v>86</v>
      </c>
      <c r="B87" t="s">
        <v>90</v>
      </c>
      <c r="C87">
        <v>1278.26</v>
      </c>
    </row>
    <row r="88" spans="1:3" x14ac:dyDescent="0.25">
      <c r="A88">
        <v>87</v>
      </c>
      <c r="B88" t="s">
        <v>91</v>
      </c>
      <c r="C88">
        <v>1277.94</v>
      </c>
    </row>
    <row r="89" spans="1:3" x14ac:dyDescent="0.25">
      <c r="A89">
        <v>88</v>
      </c>
      <c r="B89" t="s">
        <v>92</v>
      </c>
      <c r="C89">
        <v>1275.22</v>
      </c>
    </row>
    <row r="90" spans="1:3" x14ac:dyDescent="0.25">
      <c r="A90">
        <v>89</v>
      </c>
      <c r="B90" t="s">
        <v>93</v>
      </c>
      <c r="C90">
        <v>1266.52</v>
      </c>
    </row>
    <row r="91" spans="1:3" x14ac:dyDescent="0.25">
      <c r="A91">
        <v>90</v>
      </c>
      <c r="B91" t="s">
        <v>94</v>
      </c>
      <c r="C91">
        <v>1262.5</v>
      </c>
    </row>
    <row r="92" spans="1:3" x14ac:dyDescent="0.25">
      <c r="A92">
        <v>91</v>
      </c>
      <c r="B92" t="s">
        <v>95</v>
      </c>
      <c r="C92">
        <v>1262.48</v>
      </c>
    </row>
    <row r="93" spans="1:3" x14ac:dyDescent="0.25">
      <c r="A93">
        <v>92</v>
      </c>
      <c r="B93" t="s">
        <v>96</v>
      </c>
      <c r="C93">
        <v>1242.1500000000001</v>
      </c>
    </row>
    <row r="94" spans="1:3" x14ac:dyDescent="0.25">
      <c r="A94">
        <v>93</v>
      </c>
      <c r="B94" t="s">
        <v>97</v>
      </c>
      <c r="C94">
        <v>1238.6600000000001</v>
      </c>
    </row>
    <row r="95" spans="1:3" x14ac:dyDescent="0.25">
      <c r="A95">
        <v>94</v>
      </c>
      <c r="B95" t="s">
        <v>98</v>
      </c>
      <c r="C95">
        <v>1235.76</v>
      </c>
    </row>
    <row r="96" spans="1:3" x14ac:dyDescent="0.25">
      <c r="A96">
        <v>95</v>
      </c>
      <c r="B96" t="s">
        <v>99</v>
      </c>
      <c r="C96">
        <v>1229.18</v>
      </c>
    </row>
    <row r="97" spans="1:3" x14ac:dyDescent="0.25">
      <c r="A97">
        <v>96</v>
      </c>
      <c r="B97" t="s">
        <v>100</v>
      </c>
      <c r="C97">
        <v>1226.54</v>
      </c>
    </row>
    <row r="98" spans="1:3" x14ac:dyDescent="0.25">
      <c r="A98">
        <v>97</v>
      </c>
      <c r="B98" t="s">
        <v>101</v>
      </c>
      <c r="C98">
        <v>1225.68</v>
      </c>
    </row>
    <row r="99" spans="1:3" x14ac:dyDescent="0.25">
      <c r="A99">
        <v>98</v>
      </c>
      <c r="B99" t="s">
        <v>102</v>
      </c>
      <c r="C99">
        <v>1220.6500000000001</v>
      </c>
    </row>
    <row r="100" spans="1:3" x14ac:dyDescent="0.25">
      <c r="A100">
        <v>99</v>
      </c>
      <c r="B100" t="s">
        <v>103</v>
      </c>
      <c r="C100">
        <v>1216.76</v>
      </c>
    </row>
    <row r="101" spans="1:3" x14ac:dyDescent="0.25">
      <c r="A101">
        <v>100</v>
      </c>
      <c r="B101" t="s">
        <v>104</v>
      </c>
      <c r="C101">
        <v>1213.5999999999999</v>
      </c>
    </row>
    <row r="102" spans="1:3" x14ac:dyDescent="0.25">
      <c r="A102">
        <v>101</v>
      </c>
      <c r="B102" t="s">
        <v>105</v>
      </c>
      <c r="C102">
        <v>1208.93</v>
      </c>
    </row>
    <row r="103" spans="1:3" x14ac:dyDescent="0.25">
      <c r="A103">
        <v>102</v>
      </c>
      <c r="B103" t="s">
        <v>106</v>
      </c>
      <c r="C103">
        <v>1205.8499999999999</v>
      </c>
    </row>
    <row r="104" spans="1:3" x14ac:dyDescent="0.25">
      <c r="A104">
        <v>103</v>
      </c>
      <c r="B104" t="s">
        <v>107</v>
      </c>
      <c r="C104">
        <v>1203.6400000000001</v>
      </c>
    </row>
    <row r="105" spans="1:3" x14ac:dyDescent="0.25">
      <c r="A105">
        <v>104</v>
      </c>
      <c r="B105" t="s">
        <v>108</v>
      </c>
      <c r="C105">
        <v>1197.68</v>
      </c>
    </row>
    <row r="106" spans="1:3" x14ac:dyDescent="0.25">
      <c r="A106">
        <v>105</v>
      </c>
      <c r="B106" t="s">
        <v>109</v>
      </c>
      <c r="C106">
        <v>1195.5</v>
      </c>
    </row>
    <row r="107" spans="1:3" x14ac:dyDescent="0.25">
      <c r="A107">
        <v>106</v>
      </c>
      <c r="B107" t="s">
        <v>110</v>
      </c>
      <c r="C107">
        <v>1192.1300000000001</v>
      </c>
    </row>
    <row r="108" spans="1:3" x14ac:dyDescent="0.25">
      <c r="A108">
        <v>107</v>
      </c>
      <c r="B108" t="s">
        <v>111</v>
      </c>
      <c r="C108">
        <v>1191.24</v>
      </c>
    </row>
    <row r="109" spans="1:3" x14ac:dyDescent="0.25">
      <c r="A109">
        <v>108</v>
      </c>
      <c r="B109" t="s">
        <v>112</v>
      </c>
      <c r="C109">
        <v>1188.28</v>
      </c>
    </row>
    <row r="110" spans="1:3" x14ac:dyDescent="0.25">
      <c r="A110">
        <v>109</v>
      </c>
      <c r="B110" t="s">
        <v>113</v>
      </c>
      <c r="C110">
        <v>1185.8599999999999</v>
      </c>
    </row>
    <row r="111" spans="1:3" x14ac:dyDescent="0.25">
      <c r="A111">
        <v>110</v>
      </c>
      <c r="B111" t="s">
        <v>114</v>
      </c>
      <c r="C111">
        <v>1184.49</v>
      </c>
    </row>
    <row r="112" spans="1:3" x14ac:dyDescent="0.25">
      <c r="A112">
        <v>111</v>
      </c>
      <c r="B112" t="s">
        <v>115</v>
      </c>
      <c r="C112">
        <v>1179.8</v>
      </c>
    </row>
    <row r="113" spans="1:3" x14ac:dyDescent="0.25">
      <c r="A113">
        <v>112</v>
      </c>
      <c r="B113" t="s">
        <v>116</v>
      </c>
      <c r="C113">
        <v>1177.83</v>
      </c>
    </row>
    <row r="114" spans="1:3" x14ac:dyDescent="0.25">
      <c r="A114">
        <v>113</v>
      </c>
      <c r="B114" t="s">
        <v>117</v>
      </c>
      <c r="C114">
        <v>1170.3399999999999</v>
      </c>
    </row>
    <row r="115" spans="1:3" x14ac:dyDescent="0.25">
      <c r="A115">
        <v>114</v>
      </c>
      <c r="B115" t="s">
        <v>118</v>
      </c>
      <c r="C115">
        <v>1166.71</v>
      </c>
    </row>
    <row r="116" spans="1:3" x14ac:dyDescent="0.25">
      <c r="A116">
        <v>115</v>
      </c>
      <c r="B116" t="s">
        <v>119</v>
      </c>
      <c r="C116">
        <v>1164.54</v>
      </c>
    </row>
    <row r="117" spans="1:3" x14ac:dyDescent="0.25">
      <c r="A117">
        <v>116</v>
      </c>
      <c r="B117" t="s">
        <v>120</v>
      </c>
      <c r="C117">
        <v>1163.44</v>
      </c>
    </row>
    <row r="118" spans="1:3" x14ac:dyDescent="0.25">
      <c r="A118">
        <v>117</v>
      </c>
      <c r="B118" t="s">
        <v>121</v>
      </c>
      <c r="C118">
        <v>1163.02</v>
      </c>
    </row>
    <row r="119" spans="1:3" x14ac:dyDescent="0.25">
      <c r="A119">
        <v>118</v>
      </c>
      <c r="B119" t="s">
        <v>122</v>
      </c>
      <c r="C119">
        <v>1160.57</v>
      </c>
    </row>
    <row r="120" spans="1:3" x14ac:dyDescent="0.25">
      <c r="A120">
        <v>119</v>
      </c>
      <c r="B120" t="s">
        <v>123</v>
      </c>
      <c r="C120">
        <v>1159.81</v>
      </c>
    </row>
    <row r="121" spans="1:3" x14ac:dyDescent="0.25">
      <c r="A121">
        <v>120</v>
      </c>
      <c r="B121" t="s">
        <v>124</v>
      </c>
      <c r="C121">
        <v>1158.96</v>
      </c>
    </row>
    <row r="122" spans="1:3" x14ac:dyDescent="0.25">
      <c r="A122">
        <v>121</v>
      </c>
      <c r="B122" t="s">
        <v>125</v>
      </c>
      <c r="C122">
        <v>1145.94</v>
      </c>
    </row>
    <row r="123" spans="1:3" x14ac:dyDescent="0.25">
      <c r="A123">
        <v>122</v>
      </c>
      <c r="B123" t="s">
        <v>126</v>
      </c>
      <c r="C123">
        <v>1143.6600000000001</v>
      </c>
    </row>
    <row r="124" spans="1:3" x14ac:dyDescent="0.25">
      <c r="A124">
        <v>123</v>
      </c>
      <c r="B124" t="s">
        <v>127</v>
      </c>
      <c r="C124">
        <v>1141.1300000000001</v>
      </c>
    </row>
    <row r="125" spans="1:3" x14ac:dyDescent="0.25">
      <c r="A125">
        <v>124</v>
      </c>
      <c r="B125" t="s">
        <v>8</v>
      </c>
      <c r="C125">
        <v>1141.03</v>
      </c>
    </row>
    <row r="126" spans="1:3" x14ac:dyDescent="0.25">
      <c r="A126">
        <v>125</v>
      </c>
      <c r="B126" t="s">
        <v>128</v>
      </c>
      <c r="C126">
        <v>1140.93</v>
      </c>
    </row>
    <row r="127" spans="1:3" x14ac:dyDescent="0.25">
      <c r="A127">
        <v>126</v>
      </c>
      <c r="B127" t="s">
        <v>129</v>
      </c>
      <c r="C127">
        <v>1137.3599999999999</v>
      </c>
    </row>
    <row r="128" spans="1:3" x14ac:dyDescent="0.25">
      <c r="A128">
        <v>127</v>
      </c>
      <c r="B128" t="s">
        <v>130</v>
      </c>
      <c r="C128">
        <v>1129.32</v>
      </c>
    </row>
    <row r="129" spans="1:3" x14ac:dyDescent="0.25">
      <c r="A129">
        <v>128</v>
      </c>
      <c r="B129" t="s">
        <v>131</v>
      </c>
      <c r="C129">
        <v>1128.17</v>
      </c>
    </row>
    <row r="130" spans="1:3" x14ac:dyDescent="0.25">
      <c r="A130">
        <v>129</v>
      </c>
      <c r="B130" t="s">
        <v>132</v>
      </c>
      <c r="C130">
        <v>1125.5</v>
      </c>
    </row>
    <row r="131" spans="1:3" x14ac:dyDescent="0.25">
      <c r="A131">
        <v>130</v>
      </c>
      <c r="B131" t="s">
        <v>133</v>
      </c>
      <c r="C131">
        <v>1114.8</v>
      </c>
    </row>
    <row r="132" spans="1:3" x14ac:dyDescent="0.25">
      <c r="A132">
        <v>131</v>
      </c>
      <c r="B132" t="s">
        <v>134</v>
      </c>
      <c r="C132">
        <v>1112.44</v>
      </c>
    </row>
    <row r="133" spans="1:3" x14ac:dyDescent="0.25">
      <c r="A133">
        <v>132</v>
      </c>
      <c r="B133" t="s">
        <v>135</v>
      </c>
      <c r="C133">
        <v>1111.02</v>
      </c>
    </row>
    <row r="134" spans="1:3" x14ac:dyDescent="0.25">
      <c r="A134">
        <v>133</v>
      </c>
      <c r="B134" t="s">
        <v>136</v>
      </c>
      <c r="C134">
        <v>1103.43</v>
      </c>
    </row>
    <row r="135" spans="1:3" x14ac:dyDescent="0.25">
      <c r="A135">
        <v>134</v>
      </c>
      <c r="B135" t="s">
        <v>137</v>
      </c>
      <c r="C135">
        <v>1102.7</v>
      </c>
    </row>
    <row r="136" spans="1:3" x14ac:dyDescent="0.25">
      <c r="A136">
        <v>135</v>
      </c>
      <c r="B136" t="s">
        <v>138</v>
      </c>
      <c r="C136">
        <v>1102.54</v>
      </c>
    </row>
    <row r="137" spans="1:3" x14ac:dyDescent="0.25">
      <c r="A137">
        <v>136</v>
      </c>
      <c r="B137" t="s">
        <v>139</v>
      </c>
      <c r="C137">
        <v>1095.9100000000001</v>
      </c>
    </row>
    <row r="138" spans="1:3" x14ac:dyDescent="0.25">
      <c r="A138">
        <v>137</v>
      </c>
      <c r="B138" t="s">
        <v>140</v>
      </c>
      <c r="C138">
        <v>1095.23</v>
      </c>
    </row>
    <row r="139" spans="1:3" x14ac:dyDescent="0.25">
      <c r="A139">
        <v>138</v>
      </c>
      <c r="B139" t="s">
        <v>141</v>
      </c>
      <c r="C139">
        <v>1094.54</v>
      </c>
    </row>
    <row r="140" spans="1:3" x14ac:dyDescent="0.25">
      <c r="A140">
        <v>139</v>
      </c>
      <c r="B140" t="s">
        <v>142</v>
      </c>
      <c r="C140">
        <v>1085.46</v>
      </c>
    </row>
    <row r="141" spans="1:3" x14ac:dyDescent="0.25">
      <c r="A141">
        <v>140</v>
      </c>
      <c r="B141" t="s">
        <v>143</v>
      </c>
      <c r="C141">
        <v>1081.6300000000001</v>
      </c>
    </row>
    <row r="142" spans="1:3" x14ac:dyDescent="0.25">
      <c r="A142">
        <v>141</v>
      </c>
      <c r="B142" t="s">
        <v>144</v>
      </c>
      <c r="C142">
        <v>1075.1400000000001</v>
      </c>
    </row>
    <row r="143" spans="1:3" x14ac:dyDescent="0.25">
      <c r="A143">
        <v>142</v>
      </c>
      <c r="B143" t="s">
        <v>145</v>
      </c>
      <c r="C143">
        <v>1072.6600000000001</v>
      </c>
    </row>
    <row r="144" spans="1:3" x14ac:dyDescent="0.25">
      <c r="A144">
        <v>143</v>
      </c>
      <c r="B144" t="s">
        <v>146</v>
      </c>
      <c r="C144">
        <v>1072.52</v>
      </c>
    </row>
    <row r="145" spans="1:3" x14ac:dyDescent="0.25">
      <c r="A145">
        <v>144</v>
      </c>
      <c r="B145" t="s">
        <v>147</v>
      </c>
      <c r="C145">
        <v>1071.8499999999999</v>
      </c>
    </row>
    <row r="146" spans="1:3" x14ac:dyDescent="0.25">
      <c r="A146">
        <v>145</v>
      </c>
      <c r="B146" t="s">
        <v>148</v>
      </c>
      <c r="C146">
        <v>1068.48</v>
      </c>
    </row>
    <row r="147" spans="1:3" x14ac:dyDescent="0.25">
      <c r="A147">
        <v>146</v>
      </c>
      <c r="B147" t="s">
        <v>149</v>
      </c>
      <c r="C147">
        <v>1065.07</v>
      </c>
    </row>
    <row r="148" spans="1:3" x14ac:dyDescent="0.25">
      <c r="A148">
        <v>147</v>
      </c>
      <c r="B148" t="s">
        <v>150</v>
      </c>
      <c r="C148">
        <v>1056.6099999999999</v>
      </c>
    </row>
    <row r="149" spans="1:3" x14ac:dyDescent="0.25">
      <c r="A149">
        <v>148</v>
      </c>
      <c r="B149" t="s">
        <v>151</v>
      </c>
      <c r="C149">
        <v>1048.8900000000001</v>
      </c>
    </row>
    <row r="150" spans="1:3" x14ac:dyDescent="0.25">
      <c r="A150">
        <v>149</v>
      </c>
      <c r="B150" t="s">
        <v>152</v>
      </c>
      <c r="C150">
        <v>1047.58</v>
      </c>
    </row>
    <row r="151" spans="1:3" x14ac:dyDescent="0.25">
      <c r="A151">
        <v>150</v>
      </c>
      <c r="B151" t="s">
        <v>153</v>
      </c>
      <c r="C151">
        <v>1042.8599999999999</v>
      </c>
    </row>
    <row r="152" spans="1:3" x14ac:dyDescent="0.25">
      <c r="A152">
        <v>151</v>
      </c>
      <c r="B152" t="s">
        <v>154</v>
      </c>
      <c r="C152">
        <v>1036.92</v>
      </c>
    </row>
    <row r="153" spans="1:3" x14ac:dyDescent="0.25">
      <c r="A153">
        <v>152</v>
      </c>
      <c r="B153" t="s">
        <v>155</v>
      </c>
      <c r="C153">
        <v>1029.58</v>
      </c>
    </row>
    <row r="154" spans="1:3" x14ac:dyDescent="0.25">
      <c r="A154">
        <v>153</v>
      </c>
      <c r="B154" t="s">
        <v>156</v>
      </c>
      <c r="C154">
        <v>1028.8499999999999</v>
      </c>
    </row>
    <row r="155" spans="1:3" x14ac:dyDescent="0.25">
      <c r="A155">
        <v>154</v>
      </c>
      <c r="B155" t="s">
        <v>157</v>
      </c>
      <c r="C155">
        <v>1020.31</v>
      </c>
    </row>
    <row r="156" spans="1:3" x14ac:dyDescent="0.25">
      <c r="A156">
        <v>155</v>
      </c>
      <c r="B156" t="s">
        <v>158</v>
      </c>
      <c r="C156">
        <v>1019.06</v>
      </c>
    </row>
    <row r="157" spans="1:3" x14ac:dyDescent="0.25">
      <c r="A157">
        <v>156</v>
      </c>
      <c r="B157" t="s">
        <v>159</v>
      </c>
      <c r="C157">
        <v>1017.05</v>
      </c>
    </row>
    <row r="158" spans="1:3" x14ac:dyDescent="0.25">
      <c r="A158">
        <v>157</v>
      </c>
      <c r="B158" t="s">
        <v>160</v>
      </c>
      <c r="C158">
        <v>1012.83</v>
      </c>
    </row>
    <row r="159" spans="1:3" x14ac:dyDescent="0.25">
      <c r="A159">
        <v>158</v>
      </c>
      <c r="B159" t="s">
        <v>161</v>
      </c>
      <c r="C159">
        <v>1008.92</v>
      </c>
    </row>
    <row r="160" spans="1:3" x14ac:dyDescent="0.25">
      <c r="A160">
        <v>159</v>
      </c>
      <c r="B160" t="s">
        <v>162</v>
      </c>
      <c r="C160">
        <v>1007.3</v>
      </c>
    </row>
    <row r="161" spans="1:3" x14ac:dyDescent="0.25">
      <c r="A161">
        <v>160</v>
      </c>
      <c r="B161" t="s">
        <v>163</v>
      </c>
      <c r="C161">
        <v>1006.35</v>
      </c>
    </row>
    <row r="162" spans="1:3" x14ac:dyDescent="0.25">
      <c r="A162">
        <v>161</v>
      </c>
      <c r="B162" t="s">
        <v>164</v>
      </c>
      <c r="C162">
        <v>1003.48</v>
      </c>
    </row>
    <row r="163" spans="1:3" x14ac:dyDescent="0.25">
      <c r="A163">
        <v>162</v>
      </c>
      <c r="B163" t="s">
        <v>165</v>
      </c>
      <c r="C163">
        <v>999.48</v>
      </c>
    </row>
    <row r="164" spans="1:3" x14ac:dyDescent="0.25">
      <c r="A164">
        <v>163</v>
      </c>
      <c r="B164" t="s">
        <v>166</v>
      </c>
      <c r="C164">
        <v>999.46</v>
      </c>
    </row>
    <row r="165" spans="1:3" x14ac:dyDescent="0.25">
      <c r="A165">
        <v>164</v>
      </c>
      <c r="B165" t="s">
        <v>167</v>
      </c>
      <c r="C165">
        <v>998.75</v>
      </c>
    </row>
    <row r="166" spans="1:3" x14ac:dyDescent="0.25">
      <c r="A166">
        <v>165</v>
      </c>
      <c r="B166" t="s">
        <v>168</v>
      </c>
      <c r="C166">
        <v>988.67</v>
      </c>
    </row>
    <row r="167" spans="1:3" x14ac:dyDescent="0.25">
      <c r="A167">
        <v>166</v>
      </c>
      <c r="B167" t="s">
        <v>169</v>
      </c>
      <c r="C167">
        <v>985.32</v>
      </c>
    </row>
    <row r="168" spans="1:3" x14ac:dyDescent="0.25">
      <c r="A168">
        <v>167</v>
      </c>
      <c r="B168" t="s">
        <v>170</v>
      </c>
      <c r="C168">
        <v>984.65</v>
      </c>
    </row>
    <row r="169" spans="1:3" x14ac:dyDescent="0.25">
      <c r="A169">
        <v>168</v>
      </c>
      <c r="B169" t="s">
        <v>171</v>
      </c>
      <c r="C169">
        <v>983.81</v>
      </c>
    </row>
    <row r="170" spans="1:3" x14ac:dyDescent="0.25">
      <c r="A170">
        <v>169</v>
      </c>
      <c r="B170" t="s">
        <v>172</v>
      </c>
      <c r="C170">
        <v>980.65</v>
      </c>
    </row>
    <row r="171" spans="1:3" x14ac:dyDescent="0.25">
      <c r="A171">
        <v>170</v>
      </c>
      <c r="B171" t="s">
        <v>173</v>
      </c>
      <c r="C171">
        <v>974.3</v>
      </c>
    </row>
    <row r="172" spans="1:3" x14ac:dyDescent="0.25">
      <c r="A172">
        <v>171</v>
      </c>
      <c r="B172" t="s">
        <v>174</v>
      </c>
      <c r="C172">
        <v>973.14</v>
      </c>
    </row>
    <row r="173" spans="1:3" x14ac:dyDescent="0.25">
      <c r="A173">
        <v>172</v>
      </c>
      <c r="B173" t="s">
        <v>175</v>
      </c>
      <c r="C173">
        <v>972.14</v>
      </c>
    </row>
    <row r="174" spans="1:3" x14ac:dyDescent="0.25">
      <c r="A174">
        <v>173</v>
      </c>
      <c r="B174" t="s">
        <v>176</v>
      </c>
      <c r="C174">
        <v>953.47</v>
      </c>
    </row>
    <row r="175" spans="1:3" x14ac:dyDescent="0.25">
      <c r="A175">
        <v>174</v>
      </c>
      <c r="B175" t="s">
        <v>177</v>
      </c>
      <c r="C175">
        <v>950.99</v>
      </c>
    </row>
    <row r="176" spans="1:3" x14ac:dyDescent="0.25">
      <c r="A176">
        <v>175</v>
      </c>
      <c r="B176" t="s">
        <v>178</v>
      </c>
      <c r="C176">
        <v>946.08</v>
      </c>
    </row>
    <row r="177" spans="1:3" x14ac:dyDescent="0.25">
      <c r="A177">
        <v>176</v>
      </c>
      <c r="B177" t="s">
        <v>179</v>
      </c>
      <c r="C177">
        <v>945.92</v>
      </c>
    </row>
    <row r="178" spans="1:3" x14ac:dyDescent="0.25">
      <c r="A178">
        <v>177</v>
      </c>
      <c r="B178" t="s">
        <v>180</v>
      </c>
      <c r="C178">
        <v>943.8</v>
      </c>
    </row>
    <row r="179" spans="1:3" x14ac:dyDescent="0.25">
      <c r="A179">
        <v>178</v>
      </c>
      <c r="B179" t="s">
        <v>181</v>
      </c>
      <c r="C179">
        <v>937.84</v>
      </c>
    </row>
    <row r="180" spans="1:3" x14ac:dyDescent="0.25">
      <c r="A180">
        <v>179</v>
      </c>
      <c r="B180" t="s">
        <v>182</v>
      </c>
      <c r="C180">
        <v>925.4</v>
      </c>
    </row>
    <row r="181" spans="1:3" x14ac:dyDescent="0.25">
      <c r="A181">
        <v>180</v>
      </c>
      <c r="B181" t="s">
        <v>183</v>
      </c>
      <c r="C181">
        <v>922.25</v>
      </c>
    </row>
    <row r="182" spans="1:3" x14ac:dyDescent="0.25">
      <c r="A182">
        <v>181</v>
      </c>
      <c r="B182" t="s">
        <v>184</v>
      </c>
      <c r="C182">
        <v>920.54</v>
      </c>
    </row>
    <row r="183" spans="1:3" x14ac:dyDescent="0.25">
      <c r="A183">
        <v>182</v>
      </c>
      <c r="B183" t="s">
        <v>185</v>
      </c>
      <c r="C183">
        <v>919.52</v>
      </c>
    </row>
    <row r="184" spans="1:3" x14ac:dyDescent="0.25">
      <c r="A184">
        <v>183</v>
      </c>
      <c r="B184" t="s">
        <v>186</v>
      </c>
      <c r="C184">
        <v>919.4</v>
      </c>
    </row>
    <row r="185" spans="1:3" x14ac:dyDescent="0.25">
      <c r="A185">
        <v>184</v>
      </c>
      <c r="B185" t="s">
        <v>187</v>
      </c>
      <c r="C185">
        <v>905.3</v>
      </c>
    </row>
    <row r="186" spans="1:3" x14ac:dyDescent="0.25">
      <c r="A186">
        <v>185</v>
      </c>
      <c r="B186" t="s">
        <v>188</v>
      </c>
      <c r="C186">
        <v>904.1</v>
      </c>
    </row>
    <row r="187" spans="1:3" x14ac:dyDescent="0.25">
      <c r="A187">
        <v>186</v>
      </c>
      <c r="B187" t="s">
        <v>189</v>
      </c>
      <c r="C187">
        <v>896.62</v>
      </c>
    </row>
    <row r="188" spans="1:3" x14ac:dyDescent="0.25">
      <c r="A188">
        <v>187</v>
      </c>
      <c r="B188" t="s">
        <v>190</v>
      </c>
      <c r="C188">
        <v>896.59</v>
      </c>
    </row>
    <row r="189" spans="1:3" x14ac:dyDescent="0.25">
      <c r="A189">
        <v>188</v>
      </c>
      <c r="B189" t="s">
        <v>191</v>
      </c>
      <c r="C189">
        <v>893.58</v>
      </c>
    </row>
    <row r="190" spans="1:3" x14ac:dyDescent="0.25">
      <c r="A190">
        <v>189</v>
      </c>
      <c r="B190" t="s">
        <v>192</v>
      </c>
      <c r="C190">
        <v>890.97</v>
      </c>
    </row>
    <row r="191" spans="1:3" x14ac:dyDescent="0.25">
      <c r="A191">
        <v>190</v>
      </c>
      <c r="B191" t="s">
        <v>193</v>
      </c>
      <c r="C191">
        <v>889.62</v>
      </c>
    </row>
    <row r="192" spans="1:3" x14ac:dyDescent="0.25">
      <c r="A192">
        <v>191</v>
      </c>
      <c r="B192" t="s">
        <v>194</v>
      </c>
      <c r="C192">
        <v>884.04</v>
      </c>
    </row>
    <row r="193" spans="1:3" x14ac:dyDescent="0.25">
      <c r="A193">
        <v>192</v>
      </c>
      <c r="B193" t="s">
        <v>195</v>
      </c>
      <c r="C193">
        <v>877.28</v>
      </c>
    </row>
    <row r="194" spans="1:3" x14ac:dyDescent="0.25">
      <c r="A194">
        <v>193</v>
      </c>
      <c r="B194" t="s">
        <v>196</v>
      </c>
      <c r="C194">
        <v>875.82</v>
      </c>
    </row>
    <row r="195" spans="1:3" x14ac:dyDescent="0.25">
      <c r="A195">
        <v>194</v>
      </c>
      <c r="B195" t="s">
        <v>197</v>
      </c>
      <c r="C195">
        <v>872.65</v>
      </c>
    </row>
    <row r="196" spans="1:3" x14ac:dyDescent="0.25">
      <c r="A196">
        <v>195</v>
      </c>
      <c r="B196" t="s">
        <v>198</v>
      </c>
      <c r="C196">
        <v>849.94</v>
      </c>
    </row>
    <row r="197" spans="1:3" x14ac:dyDescent="0.25">
      <c r="A197">
        <v>196</v>
      </c>
      <c r="B197" t="s">
        <v>199</v>
      </c>
      <c r="C197">
        <v>847.81</v>
      </c>
    </row>
    <row r="198" spans="1:3" x14ac:dyDescent="0.25">
      <c r="A198">
        <v>197</v>
      </c>
      <c r="B198" t="s">
        <v>200</v>
      </c>
      <c r="C198">
        <v>845.53</v>
      </c>
    </row>
    <row r="199" spans="1:3" x14ac:dyDescent="0.25">
      <c r="A199">
        <v>198</v>
      </c>
      <c r="B199" t="s">
        <v>201</v>
      </c>
      <c r="C199">
        <v>843.4</v>
      </c>
    </row>
    <row r="200" spans="1:3" x14ac:dyDescent="0.25">
      <c r="A200">
        <v>199</v>
      </c>
      <c r="B200" t="s">
        <v>202</v>
      </c>
      <c r="C200">
        <v>842.64</v>
      </c>
    </row>
    <row r="201" spans="1:3" x14ac:dyDescent="0.25">
      <c r="A201">
        <v>200</v>
      </c>
      <c r="B201" t="s">
        <v>203</v>
      </c>
      <c r="C201">
        <v>835.81</v>
      </c>
    </row>
    <row r="202" spans="1:3" x14ac:dyDescent="0.25">
      <c r="A202">
        <v>201</v>
      </c>
      <c r="B202" t="s">
        <v>204</v>
      </c>
      <c r="C202">
        <v>833.12</v>
      </c>
    </row>
    <row r="203" spans="1:3" x14ac:dyDescent="0.25">
      <c r="A203">
        <v>202</v>
      </c>
      <c r="B203" t="s">
        <v>205</v>
      </c>
      <c r="C203">
        <v>832.75</v>
      </c>
    </row>
    <row r="204" spans="1:3" x14ac:dyDescent="0.25">
      <c r="A204">
        <v>203</v>
      </c>
      <c r="B204" t="s">
        <v>7</v>
      </c>
      <c r="C204">
        <v>832.5</v>
      </c>
    </row>
    <row r="205" spans="1:3" x14ac:dyDescent="0.25">
      <c r="A205">
        <v>204</v>
      </c>
      <c r="B205" t="s">
        <v>206</v>
      </c>
      <c r="C205">
        <v>829.41</v>
      </c>
    </row>
    <row r="206" spans="1:3" x14ac:dyDescent="0.25">
      <c r="A206">
        <v>205</v>
      </c>
      <c r="B206" t="s">
        <v>207</v>
      </c>
      <c r="C206">
        <v>821.91</v>
      </c>
    </row>
    <row r="207" spans="1:3" x14ac:dyDescent="0.25">
      <c r="A207">
        <v>206</v>
      </c>
      <c r="B207" t="s">
        <v>208</v>
      </c>
      <c r="C207">
        <v>817.03</v>
      </c>
    </row>
    <row r="208" spans="1:3" x14ac:dyDescent="0.25">
      <c r="A208">
        <v>207</v>
      </c>
      <c r="B208" t="s">
        <v>209</v>
      </c>
      <c r="C208">
        <v>813.31</v>
      </c>
    </row>
    <row r="209" spans="1:3" x14ac:dyDescent="0.25">
      <c r="A209">
        <v>208</v>
      </c>
      <c r="B209" t="s">
        <v>210</v>
      </c>
      <c r="C209">
        <v>797.29</v>
      </c>
    </row>
    <row r="210" spans="1:3" x14ac:dyDescent="0.25">
      <c r="A210">
        <v>209</v>
      </c>
      <c r="B210" t="s">
        <v>211</v>
      </c>
      <c r="C210">
        <v>793.48</v>
      </c>
    </row>
    <row r="211" spans="1:3" x14ac:dyDescent="0.25">
      <c r="A211">
        <v>210</v>
      </c>
      <c r="B211" t="s">
        <v>212</v>
      </c>
      <c r="C211">
        <v>742.05</v>
      </c>
    </row>
    <row r="212" spans="1:3" x14ac:dyDescent="0.25">
      <c r="A212">
        <v>211</v>
      </c>
      <c r="B212" t="s">
        <v>213</v>
      </c>
      <c r="C212">
        <v>855.56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C8A9-8508-4CB7-BF3B-5A85673E72C1}">
  <dimension ref="A1:P23"/>
  <sheetViews>
    <sheetView workbookViewId="0">
      <selection activeCell="O22" sqref="O22:P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5</v>
      </c>
      <c r="E2">
        <v>2</v>
      </c>
      <c r="F2" t="s">
        <v>42</v>
      </c>
      <c r="G2">
        <f>_xlfn.XLOOKUP(F2,Rankings!B:B,Rankings!A:A)</f>
        <v>31</v>
      </c>
      <c r="H2">
        <f>_xlfn.XLOOKUP(F2, Rankings!B:B, Rankings!C:C)</f>
        <v>1518.22</v>
      </c>
      <c r="I2">
        <v>3</v>
      </c>
      <c r="J2">
        <v>6</v>
      </c>
      <c r="K2">
        <v>1</v>
      </c>
      <c r="L2">
        <v>1</v>
      </c>
      <c r="M2">
        <v>1</v>
      </c>
      <c r="N2">
        <v>1</v>
      </c>
      <c r="O2">
        <f>AVERAGE(L2:L6)</f>
        <v>1.6</v>
      </c>
      <c r="P2">
        <f>AVERAGE(M2:M6)</f>
        <v>1.6</v>
      </c>
    </row>
    <row r="3" spans="1:16" x14ac:dyDescent="0.25">
      <c r="A3">
        <v>2</v>
      </c>
      <c r="B3">
        <v>1</v>
      </c>
      <c r="C3">
        <v>3</v>
      </c>
      <c r="D3">
        <v>5</v>
      </c>
      <c r="E3">
        <v>2</v>
      </c>
      <c r="F3" t="s">
        <v>44</v>
      </c>
      <c r="G3">
        <f>_xlfn.XLOOKUP(F3,Rankings!B:B,Rankings!A:A)</f>
        <v>34</v>
      </c>
      <c r="H3">
        <f>_xlfn.XLOOKUP(F3, Rankings!B:B, Rankings!C:C)</f>
        <v>1507.94</v>
      </c>
      <c r="I3">
        <v>5</v>
      </c>
      <c r="J3">
        <v>3</v>
      </c>
      <c r="K3">
        <v>2</v>
      </c>
      <c r="L3">
        <v>2</v>
      </c>
      <c r="M3">
        <v>0</v>
      </c>
      <c r="N3">
        <v>1</v>
      </c>
      <c r="O3">
        <f>AVERAGE(L2:L6)</f>
        <v>1.6</v>
      </c>
      <c r="P3">
        <f>AVERAGE(M2:M6)</f>
        <v>1.6</v>
      </c>
    </row>
    <row r="4" spans="1:16" x14ac:dyDescent="0.25">
      <c r="A4">
        <v>3</v>
      </c>
      <c r="B4">
        <v>1</v>
      </c>
      <c r="C4">
        <v>3</v>
      </c>
      <c r="D4">
        <v>5</v>
      </c>
      <c r="E4">
        <v>2</v>
      </c>
      <c r="F4" t="s">
        <v>1</v>
      </c>
      <c r="G4">
        <f>_xlfn.XLOOKUP(F4,Rankings!B:B,Rankings!A:A)</f>
        <v>11</v>
      </c>
      <c r="H4">
        <f>_xlfn.XLOOKUP(F4, Rankings!B:B, Rankings!C:C)</f>
        <v>1681.13</v>
      </c>
      <c r="I4">
        <v>4</v>
      </c>
      <c r="J4">
        <v>3</v>
      </c>
      <c r="K4">
        <v>3</v>
      </c>
      <c r="L4">
        <v>3</v>
      </c>
      <c r="M4">
        <v>1</v>
      </c>
      <c r="N4">
        <v>1</v>
      </c>
      <c r="O4">
        <f>AVERAGE(L2:L6)</f>
        <v>1.6</v>
      </c>
      <c r="P4">
        <f>AVERAGE(M2:M6)</f>
        <v>1.6</v>
      </c>
    </row>
    <row r="5" spans="1:16" x14ac:dyDescent="0.25">
      <c r="A5">
        <v>4</v>
      </c>
      <c r="B5">
        <v>1</v>
      </c>
      <c r="C5">
        <v>3</v>
      </c>
      <c r="D5">
        <v>5</v>
      </c>
      <c r="E5">
        <v>2</v>
      </c>
      <c r="F5" t="s">
        <v>24</v>
      </c>
      <c r="G5">
        <f>_xlfn.XLOOKUP(F5,Rankings!B:B,Rankings!A:A)</f>
        <v>1</v>
      </c>
      <c r="H5">
        <f>_xlfn.XLOOKUP(F5, Rankings!B:B, Rankings!C:C)</f>
        <v>1858</v>
      </c>
      <c r="I5">
        <v>5</v>
      </c>
      <c r="J5">
        <v>3</v>
      </c>
      <c r="K5">
        <v>2</v>
      </c>
      <c r="L5">
        <v>2</v>
      </c>
      <c r="M5">
        <v>2</v>
      </c>
      <c r="N5">
        <v>1</v>
      </c>
      <c r="O5">
        <f>AVERAGE(L2:L6)</f>
        <v>1.6</v>
      </c>
      <c r="P5">
        <f>AVERAGE(M2:M6)</f>
        <v>1.6</v>
      </c>
    </row>
    <row r="6" spans="1:16" x14ac:dyDescent="0.25">
      <c r="A6">
        <v>5</v>
      </c>
      <c r="B6">
        <v>0</v>
      </c>
      <c r="C6">
        <v>4</v>
      </c>
      <c r="D6">
        <v>3</v>
      </c>
      <c r="E6">
        <v>3</v>
      </c>
      <c r="F6" t="s">
        <v>12</v>
      </c>
      <c r="G6">
        <f>_xlfn.XLOOKUP(F6,Rankings!B:B,Rankings!A:A)</f>
        <v>2</v>
      </c>
      <c r="H6">
        <f>_xlfn.XLOOKUP(F6, Rankings!B:B, Rankings!C:C)</f>
        <v>1840.59</v>
      </c>
      <c r="I6">
        <v>4</v>
      </c>
      <c r="J6">
        <v>5</v>
      </c>
      <c r="K6">
        <v>1</v>
      </c>
      <c r="L6">
        <v>0</v>
      </c>
      <c r="M6">
        <v>4</v>
      </c>
      <c r="N6">
        <v>1</v>
      </c>
      <c r="O6">
        <f>AVERAGE(L2:L6)</f>
        <v>1.6</v>
      </c>
      <c r="P6">
        <f>AVERAGE(M2:M6)</f>
        <v>1.6</v>
      </c>
    </row>
    <row r="7" spans="1:16" x14ac:dyDescent="0.25">
      <c r="A7">
        <v>6</v>
      </c>
      <c r="B7">
        <v>1</v>
      </c>
      <c r="C7">
        <v>4</v>
      </c>
      <c r="D7">
        <v>3</v>
      </c>
      <c r="E7">
        <v>3</v>
      </c>
      <c r="F7" t="s">
        <v>7</v>
      </c>
      <c r="G7">
        <f>_xlfn.XLOOKUP(F7,Rankings!B:B,Rankings!A:A)</f>
        <v>203</v>
      </c>
      <c r="H7">
        <f>_xlfn.XLOOKUP(F7, Rankings!B:B, Rankings!C:C)</f>
        <v>832.5</v>
      </c>
      <c r="I7">
        <v>5</v>
      </c>
      <c r="J7">
        <v>4</v>
      </c>
      <c r="K7">
        <v>1</v>
      </c>
      <c r="L7">
        <v>3</v>
      </c>
      <c r="M7">
        <v>0</v>
      </c>
      <c r="N7">
        <v>1</v>
      </c>
      <c r="O7">
        <f t="shared" ref="O7:P7" si="0">AVERAGE(L2:L6)</f>
        <v>1.6</v>
      </c>
      <c r="P7">
        <f t="shared" si="0"/>
        <v>1.6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28</v>
      </c>
      <c r="G8">
        <f>_xlfn.XLOOKUP(F8,Rankings!B:B,Rankings!A:A)</f>
        <v>10</v>
      </c>
      <c r="H8">
        <f>_xlfn.XLOOKUP(F8, Rankings!B:B, Rankings!C:C)</f>
        <v>1721.07</v>
      </c>
      <c r="I8">
        <v>4</v>
      </c>
      <c r="J8">
        <v>3</v>
      </c>
      <c r="K8">
        <v>3</v>
      </c>
      <c r="L8">
        <v>2</v>
      </c>
      <c r="M8">
        <v>4</v>
      </c>
      <c r="N8">
        <v>1</v>
      </c>
      <c r="O8">
        <f t="shared" ref="O8:O21" si="1">AVERAGE(L3:L7)</f>
        <v>2</v>
      </c>
      <c r="P8">
        <f t="shared" ref="P8:P21" si="2">AVERAGE(M3:M7)</f>
        <v>1.4</v>
      </c>
    </row>
    <row r="9" spans="1:16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27</v>
      </c>
      <c r="G9">
        <f>_xlfn.XLOOKUP(F9,Rankings!B:B,Rankings!A:A)</f>
        <v>9</v>
      </c>
      <c r="H9">
        <f>_xlfn.XLOOKUP(F9, Rankings!B:B, Rankings!C:C)</f>
        <v>1724.6</v>
      </c>
      <c r="I9">
        <v>4</v>
      </c>
      <c r="J9">
        <v>3</v>
      </c>
      <c r="K9">
        <v>3</v>
      </c>
      <c r="L9">
        <v>2</v>
      </c>
      <c r="M9">
        <v>3</v>
      </c>
      <c r="N9">
        <v>1</v>
      </c>
      <c r="O9">
        <f t="shared" si="1"/>
        <v>2</v>
      </c>
      <c r="P9">
        <f t="shared" si="2"/>
        <v>2.2000000000000002</v>
      </c>
    </row>
    <row r="10" spans="1:16" x14ac:dyDescent="0.25">
      <c r="A10">
        <v>9</v>
      </c>
      <c r="B10">
        <v>1</v>
      </c>
      <c r="C10">
        <v>3</v>
      </c>
      <c r="D10">
        <v>6</v>
      </c>
      <c r="E10">
        <v>1</v>
      </c>
      <c r="F10" t="s">
        <v>9</v>
      </c>
      <c r="G10">
        <f>_xlfn.XLOOKUP(F10,Rankings!B:B,Rankings!A:A)</f>
        <v>50</v>
      </c>
      <c r="H10">
        <f>_xlfn.XLOOKUP(F10, Rankings!B:B, Rankings!C:C)</f>
        <v>1457.89</v>
      </c>
      <c r="I10">
        <v>4</v>
      </c>
      <c r="J10">
        <v>5</v>
      </c>
      <c r="K10">
        <v>1</v>
      </c>
      <c r="L10">
        <v>3</v>
      </c>
      <c r="M10">
        <v>0</v>
      </c>
      <c r="N10">
        <v>1</v>
      </c>
      <c r="O10">
        <f t="shared" si="1"/>
        <v>1.8</v>
      </c>
      <c r="P10">
        <f t="shared" si="2"/>
        <v>2.6</v>
      </c>
    </row>
    <row r="11" spans="1:16" x14ac:dyDescent="0.25">
      <c r="A11">
        <v>10</v>
      </c>
      <c r="B11">
        <v>0</v>
      </c>
      <c r="C11">
        <v>3</v>
      </c>
      <c r="D11">
        <v>4</v>
      </c>
      <c r="E11">
        <v>3</v>
      </c>
      <c r="F11" t="s">
        <v>67</v>
      </c>
      <c r="G11">
        <f>_xlfn.XLOOKUP(F11,Rankings!B:B,Rankings!A:A)</f>
        <v>60</v>
      </c>
      <c r="H11">
        <f>_xlfn.XLOOKUP(F11, Rankings!B:B, Rankings!C:C)</f>
        <v>1399.74</v>
      </c>
      <c r="I11">
        <v>3</v>
      </c>
      <c r="J11">
        <v>6</v>
      </c>
      <c r="K11">
        <v>1</v>
      </c>
      <c r="L11">
        <v>2</v>
      </c>
      <c r="M11">
        <v>1</v>
      </c>
      <c r="N11">
        <v>1</v>
      </c>
      <c r="O11">
        <f t="shared" si="1"/>
        <v>2</v>
      </c>
      <c r="P11">
        <f t="shared" si="2"/>
        <v>2.2000000000000002</v>
      </c>
    </row>
    <row r="12" spans="1:16" x14ac:dyDescent="0.25">
      <c r="A12">
        <v>11</v>
      </c>
      <c r="B12">
        <v>1</v>
      </c>
      <c r="C12">
        <v>4</v>
      </c>
      <c r="D12">
        <v>5</v>
      </c>
      <c r="E12">
        <v>1</v>
      </c>
      <c r="F12" t="s">
        <v>12</v>
      </c>
      <c r="G12">
        <f>_xlfn.XLOOKUP(F12,Rankings!B:B,Rankings!A:A)</f>
        <v>2</v>
      </c>
      <c r="H12">
        <f>_xlfn.XLOOKUP(F12, Rankings!B:B, Rankings!C:C)</f>
        <v>1840.59</v>
      </c>
      <c r="I12">
        <v>4</v>
      </c>
      <c r="J12">
        <v>3</v>
      </c>
      <c r="K12">
        <v>3</v>
      </c>
      <c r="L12">
        <v>1</v>
      </c>
      <c r="M12">
        <v>2</v>
      </c>
      <c r="N12">
        <v>1</v>
      </c>
      <c r="O12">
        <f t="shared" si="1"/>
        <v>2.4</v>
      </c>
      <c r="P12">
        <f t="shared" si="2"/>
        <v>1.6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9</v>
      </c>
      <c r="G13">
        <f>_xlfn.XLOOKUP(F13,Rankings!B:B,Rankings!A:A)</f>
        <v>50</v>
      </c>
      <c r="H13">
        <f>_xlfn.XLOOKUP(F13, Rankings!B:B, Rankings!C:C)</f>
        <v>1457.89</v>
      </c>
      <c r="I13">
        <v>5</v>
      </c>
      <c r="J13">
        <v>3</v>
      </c>
      <c r="K13">
        <v>2</v>
      </c>
      <c r="L13">
        <v>1</v>
      </c>
      <c r="M13">
        <v>0</v>
      </c>
      <c r="N13">
        <v>1</v>
      </c>
      <c r="O13">
        <f t="shared" si="1"/>
        <v>2</v>
      </c>
      <c r="P13">
        <f t="shared" si="2"/>
        <v>2</v>
      </c>
    </row>
    <row r="14" spans="1:16" x14ac:dyDescent="0.25">
      <c r="A14">
        <v>13</v>
      </c>
      <c r="B14">
        <v>1</v>
      </c>
      <c r="C14">
        <v>3</v>
      </c>
      <c r="D14">
        <v>6</v>
      </c>
      <c r="E14">
        <v>1</v>
      </c>
      <c r="F14" t="s">
        <v>67</v>
      </c>
      <c r="G14">
        <f>_xlfn.XLOOKUP(F14,Rankings!B:B,Rankings!A:A)</f>
        <v>60</v>
      </c>
      <c r="H14">
        <f>_xlfn.XLOOKUP(F14, Rankings!B:B, Rankings!C:C)</f>
        <v>1399.74</v>
      </c>
      <c r="I14">
        <v>3</v>
      </c>
      <c r="J14">
        <v>6</v>
      </c>
      <c r="K14">
        <v>1</v>
      </c>
      <c r="L14">
        <v>1</v>
      </c>
      <c r="M14">
        <v>0</v>
      </c>
      <c r="N14">
        <v>1</v>
      </c>
      <c r="O14">
        <f t="shared" si="1"/>
        <v>1.8</v>
      </c>
      <c r="P14">
        <f t="shared" si="2"/>
        <v>1.2</v>
      </c>
    </row>
    <row r="15" spans="1:16" x14ac:dyDescent="0.25">
      <c r="A15">
        <v>14</v>
      </c>
      <c r="B15">
        <v>0</v>
      </c>
      <c r="C15">
        <v>4</v>
      </c>
      <c r="D15">
        <v>3</v>
      </c>
      <c r="E15">
        <v>3</v>
      </c>
      <c r="F15" t="s">
        <v>7</v>
      </c>
      <c r="G15">
        <f>_xlfn.XLOOKUP(F15,Rankings!B:B,Rankings!A:A)</f>
        <v>203</v>
      </c>
      <c r="H15">
        <f>_xlfn.XLOOKUP(F15, Rankings!B:B, Rankings!C:C)</f>
        <v>832.5</v>
      </c>
      <c r="I15">
        <v>5</v>
      </c>
      <c r="J15">
        <v>4</v>
      </c>
      <c r="K15">
        <v>1</v>
      </c>
      <c r="L15">
        <v>6</v>
      </c>
      <c r="M15">
        <v>0</v>
      </c>
      <c r="N15">
        <v>1</v>
      </c>
      <c r="O15">
        <f t="shared" si="1"/>
        <v>1.6</v>
      </c>
      <c r="P15">
        <f t="shared" si="2"/>
        <v>0.6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49</v>
      </c>
      <c r="G16">
        <f>_xlfn.XLOOKUP(F16,Rankings!B:B,Rankings!A:A)</f>
        <v>39</v>
      </c>
      <c r="H16">
        <f>_xlfn.XLOOKUP(F16, Rankings!B:B, Rankings!C:C)</f>
        <v>1497.46</v>
      </c>
      <c r="I16">
        <v>3</v>
      </c>
      <c r="J16">
        <v>6</v>
      </c>
      <c r="K16">
        <v>1</v>
      </c>
      <c r="L16">
        <v>4</v>
      </c>
      <c r="M16">
        <v>0</v>
      </c>
      <c r="N16">
        <v>0</v>
      </c>
      <c r="O16">
        <f t="shared" si="1"/>
        <v>2.2000000000000002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3</v>
      </c>
      <c r="D17">
        <v>5</v>
      </c>
      <c r="E17">
        <v>2</v>
      </c>
      <c r="F17" t="s">
        <v>31</v>
      </c>
      <c r="G17">
        <f>_xlfn.XLOOKUP(F17,Rankings!B:B,Rankings!A:A)</f>
        <v>16</v>
      </c>
      <c r="H17">
        <f>_xlfn.XLOOKUP(F17, Rankings!B:B, Rankings!C:C)</f>
        <v>1644.21</v>
      </c>
      <c r="I17">
        <v>4</v>
      </c>
      <c r="J17">
        <v>5</v>
      </c>
      <c r="K17">
        <v>1</v>
      </c>
      <c r="L17">
        <v>1</v>
      </c>
      <c r="M17">
        <v>2</v>
      </c>
      <c r="N17">
        <v>0</v>
      </c>
      <c r="O17">
        <f t="shared" si="1"/>
        <v>2.6</v>
      </c>
      <c r="P17">
        <f t="shared" si="2"/>
        <v>0.4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58</v>
      </c>
      <c r="G18">
        <f>_xlfn.XLOOKUP(F18,Rankings!B:B,Rankings!A:A)</f>
        <v>49</v>
      </c>
      <c r="H18">
        <f>_xlfn.XLOOKUP(F18, Rankings!B:B, Rankings!C:C)</f>
        <v>1461.16</v>
      </c>
      <c r="I18">
        <v>4</v>
      </c>
      <c r="J18">
        <v>4</v>
      </c>
      <c r="K18">
        <v>2</v>
      </c>
      <c r="L18">
        <v>4</v>
      </c>
      <c r="M18">
        <v>0</v>
      </c>
      <c r="N18">
        <v>0</v>
      </c>
      <c r="O18">
        <f t="shared" si="1"/>
        <v>2.6</v>
      </c>
      <c r="P18">
        <f t="shared" si="2"/>
        <v>0.4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78</v>
      </c>
      <c r="G19">
        <f>_xlfn.XLOOKUP(F19,Rankings!B:B,Rankings!A:A)</f>
        <v>72</v>
      </c>
      <c r="H19">
        <f>_xlfn.XLOOKUP(F19, Rankings!B:B, Rankings!C:C)</f>
        <v>1346.82</v>
      </c>
      <c r="I19">
        <v>4</v>
      </c>
      <c r="J19">
        <v>5</v>
      </c>
      <c r="K19">
        <v>1</v>
      </c>
      <c r="L19">
        <v>4</v>
      </c>
      <c r="M19">
        <v>0</v>
      </c>
      <c r="N19">
        <v>0</v>
      </c>
      <c r="O19">
        <f t="shared" si="1"/>
        <v>3.2</v>
      </c>
      <c r="P19">
        <f t="shared" si="2"/>
        <v>0.4</v>
      </c>
    </row>
    <row r="20" spans="1:16" x14ac:dyDescent="0.25">
      <c r="A20">
        <v>19</v>
      </c>
      <c r="B20">
        <v>0</v>
      </c>
      <c r="C20">
        <v>3</v>
      </c>
      <c r="D20">
        <v>5</v>
      </c>
      <c r="E20">
        <v>2</v>
      </c>
      <c r="F20" t="s">
        <v>32</v>
      </c>
      <c r="G20">
        <f>_xlfn.XLOOKUP(F20,Rankings!B:B,Rankings!A:A)</f>
        <v>17</v>
      </c>
      <c r="H20">
        <f>_xlfn.XLOOKUP(F20, Rankings!B:B, Rankings!C:C)</f>
        <v>1624.73</v>
      </c>
      <c r="I20">
        <v>4</v>
      </c>
      <c r="J20">
        <v>5</v>
      </c>
      <c r="K20">
        <v>1</v>
      </c>
      <c r="L20">
        <v>2</v>
      </c>
      <c r="M20">
        <v>0</v>
      </c>
      <c r="N20">
        <v>1</v>
      </c>
      <c r="O20">
        <f t="shared" si="1"/>
        <v>3.8</v>
      </c>
      <c r="P20">
        <f t="shared" si="2"/>
        <v>0.4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14</v>
      </c>
      <c r="G21">
        <f>_xlfn.XLOOKUP(F21,Rankings!B:B,Rankings!A:A)</f>
        <v>28</v>
      </c>
      <c r="H21">
        <f>_xlfn.XLOOKUP(F21, Rankings!B:B, Rankings!C:C)</f>
        <v>1531.49</v>
      </c>
      <c r="I21">
        <v>3</v>
      </c>
      <c r="J21">
        <v>5</v>
      </c>
      <c r="K21">
        <v>2</v>
      </c>
      <c r="L21">
        <v>2</v>
      </c>
      <c r="M21">
        <v>1</v>
      </c>
      <c r="N21">
        <v>1</v>
      </c>
      <c r="O21">
        <f t="shared" si="1"/>
        <v>3</v>
      </c>
      <c r="P21">
        <f t="shared" si="2"/>
        <v>0.4</v>
      </c>
    </row>
    <row r="22" spans="1:16" x14ac:dyDescent="0.25">
      <c r="A22">
        <v>21</v>
      </c>
      <c r="B22">
        <v>1</v>
      </c>
      <c r="C22">
        <v>4</v>
      </c>
      <c r="D22">
        <v>5</v>
      </c>
      <c r="E22">
        <v>1</v>
      </c>
      <c r="F22" t="s">
        <v>12</v>
      </c>
      <c r="G22">
        <f>_xlfn.XLOOKUP(F22,Rankings!B:B,Rankings!A:A)</f>
        <v>2</v>
      </c>
      <c r="H22">
        <f>_xlfn.XLOOKUP(F22, Rankings!B:B, Rankings!C:C)</f>
        <v>1840.59</v>
      </c>
      <c r="I22">
        <v>4</v>
      </c>
      <c r="J22">
        <v>4</v>
      </c>
      <c r="K22">
        <v>2</v>
      </c>
      <c r="L22">
        <v>0</v>
      </c>
      <c r="M22">
        <v>0</v>
      </c>
      <c r="N22">
        <v>1</v>
      </c>
      <c r="O22">
        <f t="shared" ref="O22" si="3">AVERAGE(L17:L21)</f>
        <v>2.6</v>
      </c>
      <c r="P22">
        <f t="shared" ref="P22" si="4">AVERAGE(M17:M21)</f>
        <v>0.6</v>
      </c>
    </row>
    <row r="23" spans="1:16" x14ac:dyDescent="0.25">
      <c r="A23">
        <v>22</v>
      </c>
      <c r="B23">
        <v>1</v>
      </c>
      <c r="C23">
        <v>4</v>
      </c>
      <c r="D23">
        <v>3</v>
      </c>
      <c r="E23">
        <v>3</v>
      </c>
      <c r="F23" t="s">
        <v>13</v>
      </c>
      <c r="G23">
        <f>_xlfn.XLOOKUP(F23,Rankings!B:B,Rankings!A:A)</f>
        <v>25</v>
      </c>
      <c r="H23">
        <f>_xlfn.XLOOKUP(F23, Rankings!B:B, Rankings!C:C)</f>
        <v>1554.86</v>
      </c>
      <c r="I23">
        <v>4</v>
      </c>
      <c r="J23">
        <v>5</v>
      </c>
      <c r="K23">
        <v>1</v>
      </c>
      <c r="L23">
        <v>2</v>
      </c>
      <c r="M23">
        <v>3</v>
      </c>
      <c r="N23">
        <v>1</v>
      </c>
      <c r="O23">
        <f t="shared" ref="O23" si="5">AVERAGE(L18:L22)</f>
        <v>2.4</v>
      </c>
      <c r="P23">
        <f t="shared" ref="P23" si="6">AVERAGE(M18:M22)</f>
        <v>0.2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2F13-8365-4402-BDC9-1AB7CC706E4E}">
  <dimension ref="A1:P19"/>
  <sheetViews>
    <sheetView workbookViewId="0">
      <selection activeCell="L19" sqref="L19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4</v>
      </c>
      <c r="E2">
        <v>2</v>
      </c>
      <c r="F2" t="s">
        <v>107</v>
      </c>
      <c r="G2">
        <f>_xlfn.XLOOKUP(F2,Rankings!B:B,Rankings!A:A)</f>
        <v>103</v>
      </c>
      <c r="H2">
        <f>_xlfn.XLOOKUP(F2, Rankings!B:B, Rankings!C:C)</f>
        <v>1203.6400000000001</v>
      </c>
      <c r="I2">
        <v>5</v>
      </c>
      <c r="J2">
        <v>4</v>
      </c>
      <c r="K2">
        <v>1</v>
      </c>
      <c r="L2">
        <v>2</v>
      </c>
      <c r="M2">
        <v>1</v>
      </c>
      <c r="N2">
        <v>1</v>
      </c>
      <c r="O2">
        <f>AVERAGE(L2:L6)</f>
        <v>1.8</v>
      </c>
      <c r="P2">
        <f>AVERAGE(M2:M6)</f>
        <v>1.2</v>
      </c>
    </row>
    <row r="3" spans="1:16" x14ac:dyDescent="0.25">
      <c r="A3">
        <v>2</v>
      </c>
      <c r="B3">
        <v>1</v>
      </c>
      <c r="C3">
        <v>4</v>
      </c>
      <c r="D3">
        <v>4</v>
      </c>
      <c r="E3">
        <v>2</v>
      </c>
      <c r="F3" t="s">
        <v>212</v>
      </c>
      <c r="G3">
        <f>_xlfn.XLOOKUP(F3,Rankings!B:B,Rankings!A:A)</f>
        <v>210</v>
      </c>
      <c r="H3">
        <f>_xlfn.XLOOKUP(F3, Rankings!B:B, Rankings!C:C)</f>
        <v>742.05</v>
      </c>
      <c r="I3">
        <v>3</v>
      </c>
      <c r="J3">
        <v>5</v>
      </c>
      <c r="K3">
        <v>2</v>
      </c>
      <c r="L3">
        <v>2</v>
      </c>
      <c r="M3">
        <v>0</v>
      </c>
      <c r="N3">
        <v>1</v>
      </c>
      <c r="O3">
        <f>AVERAGE(L2:L6)</f>
        <v>1.8</v>
      </c>
      <c r="P3">
        <f>AVERAGE(M2:M6)</f>
        <v>1.2</v>
      </c>
    </row>
    <row r="4" spans="1:16" x14ac:dyDescent="0.25">
      <c r="A4">
        <v>3</v>
      </c>
      <c r="B4">
        <v>0</v>
      </c>
      <c r="C4">
        <v>4</v>
      </c>
      <c r="D4">
        <v>4</v>
      </c>
      <c r="E4">
        <v>2</v>
      </c>
      <c r="F4" t="s">
        <v>6</v>
      </c>
      <c r="G4">
        <f>_xlfn.XLOOKUP(F4,Rankings!B:B,Rankings!A:A)</f>
        <v>61</v>
      </c>
      <c r="H4">
        <f>_xlfn.XLOOKUP(F4, Rankings!B:B, Rankings!C:C)</f>
        <v>1394.44</v>
      </c>
      <c r="I4">
        <v>5</v>
      </c>
      <c r="J4">
        <v>4</v>
      </c>
      <c r="K4">
        <v>1</v>
      </c>
      <c r="L4">
        <v>0</v>
      </c>
      <c r="M4">
        <v>2</v>
      </c>
      <c r="N4">
        <v>1</v>
      </c>
      <c r="O4">
        <f>AVERAGE(L2:L6)</f>
        <v>1.8</v>
      </c>
      <c r="P4">
        <f>AVERAGE(M2:M6)</f>
        <v>1.2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35</v>
      </c>
      <c r="G5">
        <f>_xlfn.XLOOKUP(F5,Rankings!B:B,Rankings!A:A)</f>
        <v>21</v>
      </c>
      <c r="H5">
        <f>_xlfn.XLOOKUP(F5, Rankings!B:B, Rankings!C:C)</f>
        <v>1602.72</v>
      </c>
      <c r="I5">
        <v>3</v>
      </c>
      <c r="J5">
        <v>6</v>
      </c>
      <c r="K5">
        <v>1</v>
      </c>
      <c r="L5">
        <v>1</v>
      </c>
      <c r="M5">
        <v>1</v>
      </c>
      <c r="N5">
        <v>1</v>
      </c>
      <c r="O5">
        <f>AVERAGE(L2:L6)</f>
        <v>1.8</v>
      </c>
      <c r="P5">
        <f>AVERAGE(M2:M6)</f>
        <v>1.2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17</v>
      </c>
      <c r="G6">
        <f>_xlfn.XLOOKUP(F6,Rankings!B:B,Rankings!A:A)</f>
        <v>73</v>
      </c>
      <c r="H6">
        <f>_xlfn.XLOOKUP(F6, Rankings!B:B, Rankings!C:C)</f>
        <v>1341.05</v>
      </c>
      <c r="I6">
        <v>4</v>
      </c>
      <c r="J6">
        <v>5</v>
      </c>
      <c r="K6">
        <v>1</v>
      </c>
      <c r="L6">
        <v>4</v>
      </c>
      <c r="M6">
        <v>2</v>
      </c>
      <c r="N6">
        <v>1</v>
      </c>
      <c r="O6">
        <f>AVERAGE(L2:L6)</f>
        <v>1.8</v>
      </c>
      <c r="P6">
        <f>AVERAGE(M2:M6)</f>
        <v>1.2</v>
      </c>
    </row>
    <row r="7" spans="1:16" x14ac:dyDescent="0.25">
      <c r="A7">
        <v>6</v>
      </c>
      <c r="B7">
        <v>0</v>
      </c>
      <c r="C7">
        <v>4</v>
      </c>
      <c r="D7">
        <v>4</v>
      </c>
      <c r="E7">
        <v>2</v>
      </c>
      <c r="F7" t="s">
        <v>212</v>
      </c>
      <c r="G7">
        <f>_xlfn.XLOOKUP(F7,Rankings!B:B,Rankings!A:A)</f>
        <v>210</v>
      </c>
      <c r="H7">
        <f>_xlfn.XLOOKUP(F7, Rankings!B:B, Rankings!C:C)</f>
        <v>742.05</v>
      </c>
      <c r="I7">
        <v>3</v>
      </c>
      <c r="J7">
        <v>5</v>
      </c>
      <c r="K7">
        <v>2</v>
      </c>
      <c r="L7">
        <v>4</v>
      </c>
      <c r="M7">
        <v>0</v>
      </c>
      <c r="N7">
        <v>1</v>
      </c>
      <c r="O7">
        <f t="shared" ref="O7:P7" si="0">AVERAGE(L2:L6)</f>
        <v>1.8</v>
      </c>
      <c r="P7">
        <f t="shared" si="0"/>
        <v>1.2</v>
      </c>
    </row>
    <row r="8" spans="1:16" x14ac:dyDescent="0.25">
      <c r="A8">
        <v>7</v>
      </c>
      <c r="B8">
        <v>1</v>
      </c>
      <c r="C8">
        <v>4</v>
      </c>
      <c r="D8">
        <v>4</v>
      </c>
      <c r="E8">
        <v>2</v>
      </c>
      <c r="F8" t="s">
        <v>6</v>
      </c>
      <c r="G8">
        <f>_xlfn.XLOOKUP(F8,Rankings!B:B,Rankings!A:A)</f>
        <v>61</v>
      </c>
      <c r="H8">
        <f>_xlfn.XLOOKUP(F8, Rankings!B:B, Rankings!C:C)</f>
        <v>1394.44</v>
      </c>
      <c r="I8">
        <v>3</v>
      </c>
      <c r="J8">
        <v>4</v>
      </c>
      <c r="K8">
        <v>3</v>
      </c>
      <c r="L8">
        <v>3</v>
      </c>
      <c r="M8">
        <v>0</v>
      </c>
      <c r="N8">
        <v>1</v>
      </c>
      <c r="O8">
        <f t="shared" ref="O8:O17" si="1">AVERAGE(L3:L7)</f>
        <v>2.2000000000000002</v>
      </c>
      <c r="P8">
        <f t="shared" ref="P8:P17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4</v>
      </c>
      <c r="E9">
        <v>2</v>
      </c>
      <c r="F9" t="s">
        <v>17</v>
      </c>
      <c r="G9">
        <f>_xlfn.XLOOKUP(F9,Rankings!B:B,Rankings!A:A)</f>
        <v>73</v>
      </c>
      <c r="H9">
        <f>_xlfn.XLOOKUP(F9, Rankings!B:B, Rankings!C:C)</f>
        <v>1341.05</v>
      </c>
      <c r="I9">
        <v>4</v>
      </c>
      <c r="J9">
        <v>5</v>
      </c>
      <c r="K9">
        <v>1</v>
      </c>
      <c r="L9">
        <v>1</v>
      </c>
      <c r="M9">
        <v>0</v>
      </c>
      <c r="N9">
        <v>1</v>
      </c>
      <c r="O9">
        <f t="shared" si="1"/>
        <v>2.4</v>
      </c>
      <c r="P9">
        <f t="shared" si="2"/>
        <v>1</v>
      </c>
    </row>
    <row r="10" spans="1:16" x14ac:dyDescent="0.25">
      <c r="A10">
        <v>9</v>
      </c>
      <c r="B10">
        <v>0</v>
      </c>
      <c r="C10">
        <v>4</v>
      </c>
      <c r="D10">
        <v>4</v>
      </c>
      <c r="E10">
        <v>2</v>
      </c>
      <c r="F10" t="s">
        <v>35</v>
      </c>
      <c r="G10">
        <f>_xlfn.XLOOKUP(F10,Rankings!B:B,Rankings!A:A)</f>
        <v>21</v>
      </c>
      <c r="H10">
        <f>_xlfn.XLOOKUP(F10, Rankings!B:B, Rankings!C:C)</f>
        <v>1602.72</v>
      </c>
      <c r="I10">
        <v>5</v>
      </c>
      <c r="J10">
        <v>3</v>
      </c>
      <c r="K10">
        <v>2</v>
      </c>
      <c r="L10">
        <v>1</v>
      </c>
      <c r="M10">
        <v>2</v>
      </c>
      <c r="N10">
        <v>1</v>
      </c>
      <c r="O10">
        <f t="shared" si="1"/>
        <v>2.6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4</v>
      </c>
      <c r="E11">
        <v>2</v>
      </c>
      <c r="F11" t="s">
        <v>107</v>
      </c>
      <c r="G11">
        <f>_xlfn.XLOOKUP(F11,Rankings!B:B,Rankings!A:A)</f>
        <v>103</v>
      </c>
      <c r="H11">
        <f>_xlfn.XLOOKUP(F11, Rankings!B:B, Rankings!C:C)</f>
        <v>1203.6400000000001</v>
      </c>
      <c r="I11">
        <v>5</v>
      </c>
      <c r="J11">
        <v>4</v>
      </c>
      <c r="K11">
        <v>1</v>
      </c>
      <c r="L11">
        <v>2</v>
      </c>
      <c r="M11">
        <v>1</v>
      </c>
      <c r="N11">
        <v>1</v>
      </c>
      <c r="O11">
        <f t="shared" si="1"/>
        <v>2.6</v>
      </c>
      <c r="P11">
        <f t="shared" si="2"/>
        <v>0.8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1</v>
      </c>
      <c r="G12">
        <f>_xlfn.XLOOKUP(F12,Rankings!B:B,Rankings!A:A)</f>
        <v>11</v>
      </c>
      <c r="H12">
        <f>_xlfn.XLOOKUP(F12, Rankings!B:B, Rankings!C:C)</f>
        <v>1681.13</v>
      </c>
      <c r="I12">
        <v>4</v>
      </c>
      <c r="J12">
        <v>5</v>
      </c>
      <c r="K12">
        <v>1</v>
      </c>
      <c r="L12">
        <v>1</v>
      </c>
      <c r="M12">
        <v>0</v>
      </c>
      <c r="N12">
        <v>0</v>
      </c>
      <c r="O12">
        <f t="shared" si="1"/>
        <v>2.2000000000000002</v>
      </c>
      <c r="P12">
        <f t="shared" si="2"/>
        <v>0.6</v>
      </c>
    </row>
    <row r="13" spans="1:16" x14ac:dyDescent="0.25">
      <c r="A13">
        <v>12</v>
      </c>
      <c r="B13">
        <v>0</v>
      </c>
      <c r="C13">
        <v>4</v>
      </c>
      <c r="D13">
        <v>4</v>
      </c>
      <c r="E13">
        <v>2</v>
      </c>
      <c r="F13" t="s">
        <v>174</v>
      </c>
      <c r="G13">
        <f>_xlfn.XLOOKUP(F13,Rankings!B:B,Rankings!A:A)</f>
        <v>171</v>
      </c>
      <c r="H13">
        <f>_xlfn.XLOOKUP(F13, Rankings!B:B, Rankings!C:C)</f>
        <v>973.14</v>
      </c>
      <c r="I13">
        <v>3</v>
      </c>
      <c r="J13">
        <v>5</v>
      </c>
      <c r="K13">
        <v>2</v>
      </c>
      <c r="L13">
        <v>2</v>
      </c>
      <c r="M13">
        <v>2</v>
      </c>
      <c r="N13">
        <v>0</v>
      </c>
      <c r="O13">
        <f t="shared" si="1"/>
        <v>1.6</v>
      </c>
      <c r="P13">
        <f t="shared" si="2"/>
        <v>0.6</v>
      </c>
    </row>
    <row r="14" spans="1:16" x14ac:dyDescent="0.25">
      <c r="A14">
        <v>13</v>
      </c>
      <c r="B14">
        <v>1</v>
      </c>
      <c r="C14">
        <v>4</v>
      </c>
      <c r="D14">
        <v>4</v>
      </c>
      <c r="E14">
        <v>2</v>
      </c>
      <c r="F14" t="s">
        <v>26</v>
      </c>
      <c r="G14">
        <f>_xlfn.XLOOKUP(F14,Rankings!B:B,Rankings!A:A)</f>
        <v>6</v>
      </c>
      <c r="H14">
        <f>_xlfn.XLOOKUP(F14, Rankings!B:B, Rankings!C:C)</f>
        <v>1748.11</v>
      </c>
      <c r="I14">
        <v>3</v>
      </c>
      <c r="J14">
        <v>6</v>
      </c>
      <c r="K14">
        <v>1</v>
      </c>
      <c r="L14">
        <v>2</v>
      </c>
      <c r="M14">
        <v>0</v>
      </c>
      <c r="N14">
        <v>0</v>
      </c>
      <c r="O14">
        <f t="shared" si="1"/>
        <v>1.4</v>
      </c>
      <c r="P14">
        <f t="shared" si="2"/>
        <v>1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99</v>
      </c>
      <c r="G15">
        <f>_xlfn.XLOOKUP(F15,Rankings!B:B,Rankings!A:A)</f>
        <v>95</v>
      </c>
      <c r="H15">
        <f>_xlfn.XLOOKUP(F15, Rankings!B:B, Rankings!C:C)</f>
        <v>1229.18</v>
      </c>
      <c r="I15">
        <v>5</v>
      </c>
      <c r="J15">
        <v>4</v>
      </c>
      <c r="K15">
        <v>1</v>
      </c>
      <c r="L15">
        <v>2</v>
      </c>
      <c r="M15">
        <v>1</v>
      </c>
      <c r="N15">
        <v>0</v>
      </c>
      <c r="O15">
        <f t="shared" si="1"/>
        <v>1.6</v>
      </c>
      <c r="P15">
        <f t="shared" si="2"/>
        <v>1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87</v>
      </c>
      <c r="G16">
        <f>_xlfn.XLOOKUP(F16,Rankings!B:B,Rankings!A:A)</f>
        <v>83</v>
      </c>
      <c r="H16">
        <f>_xlfn.XLOOKUP(F16, Rankings!B:B, Rankings!C:C)</f>
        <v>1292.5899999999999</v>
      </c>
      <c r="I16">
        <v>4</v>
      </c>
      <c r="J16">
        <v>3</v>
      </c>
      <c r="K16">
        <v>3</v>
      </c>
      <c r="L16">
        <v>1</v>
      </c>
      <c r="M16">
        <v>1</v>
      </c>
      <c r="N16">
        <v>0</v>
      </c>
      <c r="O16">
        <f t="shared" si="1"/>
        <v>1.8</v>
      </c>
      <c r="P16">
        <f t="shared" si="2"/>
        <v>0.8</v>
      </c>
    </row>
    <row r="17" spans="1:16" x14ac:dyDescent="0.25">
      <c r="A17">
        <v>16</v>
      </c>
      <c r="B17">
        <v>1</v>
      </c>
      <c r="C17">
        <v>4</v>
      </c>
      <c r="D17">
        <v>4</v>
      </c>
      <c r="E17">
        <v>2</v>
      </c>
      <c r="F17" t="s">
        <v>35</v>
      </c>
      <c r="G17">
        <f>_xlfn.XLOOKUP(F17,Rankings!B:B,Rankings!A:A)</f>
        <v>21</v>
      </c>
      <c r="H17">
        <f>_xlfn.XLOOKUP(F17, Rankings!B:B, Rankings!C:C)</f>
        <v>1602.72</v>
      </c>
      <c r="I17">
        <v>3</v>
      </c>
      <c r="J17">
        <v>5</v>
      </c>
      <c r="K17">
        <v>2</v>
      </c>
      <c r="L17">
        <v>1</v>
      </c>
      <c r="M17">
        <v>1</v>
      </c>
      <c r="N17">
        <v>1</v>
      </c>
      <c r="O17">
        <f t="shared" si="1"/>
        <v>1.6</v>
      </c>
      <c r="P17">
        <f t="shared" si="2"/>
        <v>0.8</v>
      </c>
    </row>
    <row r="18" spans="1:16" x14ac:dyDescent="0.25">
      <c r="A18">
        <v>17</v>
      </c>
      <c r="B18">
        <v>1</v>
      </c>
      <c r="C18">
        <v>4</v>
      </c>
      <c r="D18">
        <v>4</v>
      </c>
      <c r="E18">
        <v>2</v>
      </c>
      <c r="F18" t="s">
        <v>43</v>
      </c>
      <c r="G18">
        <f>_xlfn.XLOOKUP(F18,Rankings!B:B,Rankings!A:A)</f>
        <v>33</v>
      </c>
      <c r="H18">
        <f>_xlfn.XLOOKUP(F18, Rankings!B:B, Rankings!C:C)</f>
        <v>1514.2</v>
      </c>
      <c r="I18">
        <v>3</v>
      </c>
      <c r="J18">
        <v>6</v>
      </c>
      <c r="K18">
        <v>1</v>
      </c>
      <c r="L18">
        <v>1</v>
      </c>
      <c r="M18">
        <v>1</v>
      </c>
      <c r="N18">
        <v>1</v>
      </c>
      <c r="O18">
        <f t="shared" ref="O18" si="3">AVERAGE(L13:L17)</f>
        <v>1.6</v>
      </c>
      <c r="P18">
        <f t="shared" ref="P18" si="4">AVERAGE(M13:M17)</f>
        <v>1</v>
      </c>
    </row>
    <row r="19" spans="1:16" x14ac:dyDescent="0.25">
      <c r="A19">
        <v>18</v>
      </c>
      <c r="B19">
        <v>0</v>
      </c>
      <c r="C19">
        <v>4</v>
      </c>
      <c r="D19">
        <v>4</v>
      </c>
      <c r="E19">
        <v>2</v>
      </c>
      <c r="F19" t="s">
        <v>20</v>
      </c>
      <c r="G19">
        <f>_xlfn.XLOOKUP(F19,Rankings!B:B,Rankings!A:A)</f>
        <v>4</v>
      </c>
      <c r="H19">
        <f>_xlfn.XLOOKUP(F19, Rankings!B:B, Rankings!C:C)</f>
        <v>1794.9</v>
      </c>
      <c r="I19">
        <v>4</v>
      </c>
      <c r="J19">
        <v>3</v>
      </c>
      <c r="K19">
        <v>3</v>
      </c>
      <c r="L19">
        <v>0</v>
      </c>
      <c r="M19">
        <v>0</v>
      </c>
      <c r="N19">
        <v>1</v>
      </c>
      <c r="O19">
        <f t="shared" ref="O19" si="5">AVERAGE(L14:L18)</f>
        <v>1.4</v>
      </c>
      <c r="P19">
        <f t="shared" ref="P19" si="6">AVERAGE(M14:M18)</f>
        <v>0.8</v>
      </c>
    </row>
  </sheetData>
  <sortState xmlns:xlrd2="http://schemas.microsoft.com/office/spreadsheetml/2017/richdata2" ref="A2:N17">
    <sortCondition ref="A2:A17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8576-7ACE-45FB-B056-6602C6070749}">
  <dimension ref="A1:P22"/>
  <sheetViews>
    <sheetView workbookViewId="0">
      <selection activeCell="M22" sqref="M22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3</v>
      </c>
      <c r="D2">
        <v>6</v>
      </c>
      <c r="E2">
        <v>1</v>
      </c>
      <c r="F2" t="s">
        <v>25</v>
      </c>
      <c r="G2">
        <f>_xlfn.XLOOKUP(F2,Rankings!B:B,Rankings!A:A)</f>
        <v>5</v>
      </c>
      <c r="H2">
        <f>_xlfn.XLOOKUP(F2, Rankings!B:B, Rankings!C:C)</f>
        <v>1788.65</v>
      </c>
      <c r="I2">
        <v>4</v>
      </c>
      <c r="J2">
        <v>5</v>
      </c>
      <c r="K2">
        <v>1</v>
      </c>
      <c r="L2">
        <v>0</v>
      </c>
      <c r="M2">
        <v>2</v>
      </c>
      <c r="N2">
        <v>1</v>
      </c>
      <c r="O2">
        <f>AVERAGE(L2:L6)</f>
        <v>1.8</v>
      </c>
      <c r="P2">
        <f>AVERAGE(M2:M6)</f>
        <v>1.8</v>
      </c>
    </row>
    <row r="3" spans="1:16" x14ac:dyDescent="0.25">
      <c r="A3">
        <v>2</v>
      </c>
      <c r="B3">
        <v>0</v>
      </c>
      <c r="C3">
        <v>3</v>
      </c>
      <c r="D3">
        <v>6</v>
      </c>
      <c r="E3">
        <v>1</v>
      </c>
      <c r="F3" t="s">
        <v>59</v>
      </c>
      <c r="G3">
        <f>_xlfn.XLOOKUP(F3,Rankings!B:B,Rankings!A:A)</f>
        <v>51</v>
      </c>
      <c r="H3">
        <f>_xlfn.XLOOKUP(F3, Rankings!B:B, Rankings!C:C)</f>
        <v>1452.59</v>
      </c>
      <c r="I3">
        <v>4</v>
      </c>
      <c r="J3">
        <v>3</v>
      </c>
      <c r="K3">
        <v>3</v>
      </c>
      <c r="L3">
        <v>3</v>
      </c>
      <c r="M3">
        <v>3</v>
      </c>
      <c r="N3">
        <v>1</v>
      </c>
      <c r="O3">
        <f>AVERAGE(L2:L6)</f>
        <v>1.8</v>
      </c>
      <c r="P3">
        <f>AVERAGE(M2:M6)</f>
        <v>1.8</v>
      </c>
    </row>
    <row r="4" spans="1:16" x14ac:dyDescent="0.25">
      <c r="A4">
        <v>3</v>
      </c>
      <c r="B4">
        <v>1</v>
      </c>
      <c r="C4">
        <v>3</v>
      </c>
      <c r="D4">
        <v>5</v>
      </c>
      <c r="E4">
        <v>2</v>
      </c>
      <c r="F4" t="s">
        <v>33</v>
      </c>
      <c r="G4">
        <f>_xlfn.XLOOKUP(F4,Rankings!B:B,Rankings!A:A)</f>
        <v>19</v>
      </c>
      <c r="H4">
        <f>_xlfn.XLOOKUP(F4, Rankings!B:B, Rankings!C:C)</f>
        <v>1616.41</v>
      </c>
      <c r="I4">
        <v>4</v>
      </c>
      <c r="J4">
        <v>5</v>
      </c>
      <c r="K4">
        <v>1</v>
      </c>
      <c r="L4">
        <v>2</v>
      </c>
      <c r="M4">
        <v>3</v>
      </c>
      <c r="N4">
        <v>1</v>
      </c>
      <c r="O4">
        <f>AVERAGE(L2:L6)</f>
        <v>1.8</v>
      </c>
      <c r="P4">
        <f>AVERAGE(M2:M6)</f>
        <v>1.8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1</v>
      </c>
      <c r="G5">
        <f>_xlfn.XLOOKUP(F5,Rankings!B:B,Rankings!A:A)</f>
        <v>11</v>
      </c>
      <c r="H5">
        <f>_xlfn.XLOOKUP(F5, Rankings!B:B, Rankings!C:C)</f>
        <v>1681.13</v>
      </c>
      <c r="I5">
        <v>4</v>
      </c>
      <c r="J5">
        <v>3</v>
      </c>
      <c r="K5">
        <v>3</v>
      </c>
      <c r="L5">
        <v>2</v>
      </c>
      <c r="M5">
        <v>1</v>
      </c>
      <c r="N5">
        <v>0</v>
      </c>
      <c r="O5">
        <f>AVERAGE(L2:L6)</f>
        <v>1.8</v>
      </c>
      <c r="P5">
        <f>AVERAGE(M2:M6)</f>
        <v>1.8</v>
      </c>
    </row>
    <row r="6" spans="1:16" x14ac:dyDescent="0.25">
      <c r="A6">
        <v>5</v>
      </c>
      <c r="B6">
        <v>1</v>
      </c>
      <c r="C6">
        <v>3</v>
      </c>
      <c r="D6">
        <v>6</v>
      </c>
      <c r="E6">
        <v>1</v>
      </c>
      <c r="F6" t="s">
        <v>140</v>
      </c>
      <c r="G6">
        <f>_xlfn.XLOOKUP(F6,Rankings!B:B,Rankings!A:A)</f>
        <v>137</v>
      </c>
      <c r="H6">
        <f>_xlfn.XLOOKUP(F6, Rankings!B:B, Rankings!C:C)</f>
        <v>1095.23</v>
      </c>
      <c r="I6">
        <v>4</v>
      </c>
      <c r="J6">
        <v>5</v>
      </c>
      <c r="K6">
        <v>1</v>
      </c>
      <c r="L6">
        <v>2</v>
      </c>
      <c r="M6">
        <v>0</v>
      </c>
      <c r="N6">
        <v>1</v>
      </c>
      <c r="O6">
        <f>AVERAGE(L2:L6)</f>
        <v>1.8</v>
      </c>
      <c r="P6">
        <f>AVERAGE(M2:M6)</f>
        <v>1.8</v>
      </c>
    </row>
    <row r="7" spans="1:16" x14ac:dyDescent="0.25">
      <c r="A7">
        <v>6</v>
      </c>
      <c r="B7">
        <v>0</v>
      </c>
      <c r="C7">
        <v>3</v>
      </c>
      <c r="D7">
        <v>6</v>
      </c>
      <c r="E7">
        <v>1</v>
      </c>
      <c r="F7" t="s">
        <v>76</v>
      </c>
      <c r="G7">
        <f>_xlfn.XLOOKUP(F7,Rankings!B:B,Rankings!A:A)</f>
        <v>70</v>
      </c>
      <c r="H7">
        <f>_xlfn.XLOOKUP(F7, Rankings!B:B, Rankings!C:C)</f>
        <v>1351.72</v>
      </c>
      <c r="I7">
        <v>3</v>
      </c>
      <c r="J7">
        <v>5</v>
      </c>
      <c r="K7">
        <v>2</v>
      </c>
      <c r="L7">
        <v>2</v>
      </c>
      <c r="M7">
        <v>0</v>
      </c>
      <c r="N7">
        <v>1</v>
      </c>
      <c r="O7">
        <f t="shared" ref="O7:P7" si="0">AVERAGE(L2:L6)</f>
        <v>1.8</v>
      </c>
      <c r="P7">
        <f t="shared" si="0"/>
        <v>1.8</v>
      </c>
    </row>
    <row r="8" spans="1:16" x14ac:dyDescent="0.25">
      <c r="A8">
        <v>7</v>
      </c>
      <c r="B8">
        <v>1</v>
      </c>
      <c r="C8">
        <v>3</v>
      </c>
      <c r="D8">
        <v>4</v>
      </c>
      <c r="E8">
        <v>3</v>
      </c>
      <c r="F8" t="s">
        <v>77</v>
      </c>
      <c r="G8">
        <f>_xlfn.XLOOKUP(F8,Rankings!B:B,Rankings!A:A)</f>
        <v>71</v>
      </c>
      <c r="H8">
        <f>_xlfn.XLOOKUP(F8, Rankings!B:B, Rankings!C:C)</f>
        <v>1350.21</v>
      </c>
      <c r="I8">
        <v>3</v>
      </c>
      <c r="J8">
        <v>4</v>
      </c>
      <c r="K8">
        <v>3</v>
      </c>
      <c r="L8">
        <v>3</v>
      </c>
      <c r="M8">
        <v>2</v>
      </c>
      <c r="N8">
        <v>0</v>
      </c>
      <c r="O8">
        <f t="shared" ref="O8:O20" si="1">AVERAGE(L3:L7)</f>
        <v>2.2000000000000002</v>
      </c>
      <c r="P8">
        <f t="shared" ref="P8:P20" si="2">AVERAGE(M3:M7)</f>
        <v>1.4</v>
      </c>
    </row>
    <row r="9" spans="1:16" x14ac:dyDescent="0.25">
      <c r="A9">
        <v>8</v>
      </c>
      <c r="B9">
        <v>0</v>
      </c>
      <c r="C9">
        <v>3</v>
      </c>
      <c r="D9">
        <v>6</v>
      </c>
      <c r="E9">
        <v>1</v>
      </c>
      <c r="F9" t="s">
        <v>87</v>
      </c>
      <c r="G9">
        <f>_xlfn.XLOOKUP(F9,Rankings!B:B,Rankings!A:A)</f>
        <v>83</v>
      </c>
      <c r="H9">
        <f>_xlfn.XLOOKUP(F9, Rankings!B:B, Rankings!C:C)</f>
        <v>1292.5899999999999</v>
      </c>
      <c r="I9">
        <v>3</v>
      </c>
      <c r="J9">
        <v>4</v>
      </c>
      <c r="K9">
        <v>3</v>
      </c>
      <c r="L9">
        <v>1</v>
      </c>
      <c r="M9">
        <v>1</v>
      </c>
      <c r="N9">
        <v>1</v>
      </c>
      <c r="O9">
        <f t="shared" si="1"/>
        <v>2.2000000000000002</v>
      </c>
      <c r="P9">
        <f t="shared" si="2"/>
        <v>1.2</v>
      </c>
    </row>
    <row r="10" spans="1:16" x14ac:dyDescent="0.25">
      <c r="A10">
        <v>9</v>
      </c>
      <c r="B10">
        <v>1</v>
      </c>
      <c r="C10">
        <v>3</v>
      </c>
      <c r="D10">
        <v>5</v>
      </c>
      <c r="E10">
        <v>2</v>
      </c>
      <c r="F10" t="s">
        <v>38</v>
      </c>
      <c r="G10">
        <f>_xlfn.XLOOKUP(F10,Rankings!B:B,Rankings!A:A)</f>
        <v>26</v>
      </c>
      <c r="H10">
        <f>_xlfn.XLOOKUP(F10, Rankings!B:B, Rankings!C:C)</f>
        <v>1532.2</v>
      </c>
      <c r="I10">
        <v>3</v>
      </c>
      <c r="J10">
        <v>6</v>
      </c>
      <c r="K10">
        <v>1</v>
      </c>
      <c r="L10">
        <v>1</v>
      </c>
      <c r="M10">
        <v>2</v>
      </c>
      <c r="N10">
        <v>1</v>
      </c>
      <c r="O10">
        <f t="shared" si="1"/>
        <v>2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3</v>
      </c>
      <c r="D11">
        <v>6</v>
      </c>
      <c r="E11">
        <v>1</v>
      </c>
      <c r="F11" t="s">
        <v>140</v>
      </c>
      <c r="G11">
        <f>_xlfn.XLOOKUP(F11,Rankings!B:B,Rankings!A:A)</f>
        <v>137</v>
      </c>
      <c r="H11">
        <f>_xlfn.XLOOKUP(F11, Rankings!B:B, Rankings!C:C)</f>
        <v>1095.23</v>
      </c>
      <c r="I11">
        <v>4</v>
      </c>
      <c r="J11">
        <v>5</v>
      </c>
      <c r="K11">
        <v>1</v>
      </c>
      <c r="L11">
        <v>3</v>
      </c>
      <c r="M11">
        <v>1</v>
      </c>
      <c r="N11">
        <v>1</v>
      </c>
      <c r="O11">
        <f t="shared" si="1"/>
        <v>1.8</v>
      </c>
      <c r="P11">
        <f t="shared" si="2"/>
        <v>1</v>
      </c>
    </row>
    <row r="12" spans="1:16" x14ac:dyDescent="0.25">
      <c r="A12">
        <v>11</v>
      </c>
      <c r="B12">
        <v>0</v>
      </c>
      <c r="C12">
        <v>3</v>
      </c>
      <c r="D12">
        <v>4</v>
      </c>
      <c r="E12">
        <v>3</v>
      </c>
      <c r="F12" t="s">
        <v>38</v>
      </c>
      <c r="G12">
        <f>_xlfn.XLOOKUP(F12,Rankings!B:B,Rankings!A:A)</f>
        <v>26</v>
      </c>
      <c r="H12">
        <f>_xlfn.XLOOKUP(F12, Rankings!B:B, Rankings!C:C)</f>
        <v>1532.2</v>
      </c>
      <c r="I12">
        <v>3</v>
      </c>
      <c r="J12">
        <v>6</v>
      </c>
      <c r="K12">
        <v>1</v>
      </c>
      <c r="L12">
        <v>1</v>
      </c>
      <c r="M12">
        <v>2</v>
      </c>
      <c r="N12">
        <v>1</v>
      </c>
      <c r="O12">
        <f t="shared" si="1"/>
        <v>2</v>
      </c>
      <c r="P12">
        <f t="shared" si="2"/>
        <v>1.2</v>
      </c>
    </row>
    <row r="13" spans="1:16" x14ac:dyDescent="0.25">
      <c r="A13">
        <v>12</v>
      </c>
      <c r="B13">
        <v>1</v>
      </c>
      <c r="C13">
        <v>3</v>
      </c>
      <c r="D13">
        <v>6</v>
      </c>
      <c r="E13">
        <v>1</v>
      </c>
      <c r="F13" t="s">
        <v>76</v>
      </c>
      <c r="G13">
        <f>_xlfn.XLOOKUP(F13,Rankings!B:B,Rankings!A:A)</f>
        <v>70</v>
      </c>
      <c r="H13">
        <f>_xlfn.XLOOKUP(F13, Rankings!B:B, Rankings!C:C)</f>
        <v>1351.72</v>
      </c>
      <c r="I13">
        <v>3</v>
      </c>
      <c r="J13">
        <v>5</v>
      </c>
      <c r="K13">
        <v>2</v>
      </c>
      <c r="L13">
        <v>3</v>
      </c>
      <c r="M13">
        <v>1</v>
      </c>
      <c r="N13">
        <v>1</v>
      </c>
      <c r="O13">
        <f t="shared" si="1"/>
        <v>1.8</v>
      </c>
      <c r="P13">
        <f t="shared" si="2"/>
        <v>1.6</v>
      </c>
    </row>
    <row r="14" spans="1:16" x14ac:dyDescent="0.25">
      <c r="A14">
        <v>13</v>
      </c>
      <c r="B14">
        <v>0</v>
      </c>
      <c r="C14">
        <v>3</v>
      </c>
      <c r="D14">
        <v>6</v>
      </c>
      <c r="E14">
        <v>1</v>
      </c>
      <c r="F14" t="s">
        <v>15</v>
      </c>
      <c r="G14">
        <f>_xlfn.XLOOKUP(F14,Rankings!B:B,Rankings!A:A)</f>
        <v>3</v>
      </c>
      <c r="H14">
        <f>_xlfn.XLOOKUP(F14, Rankings!B:B, Rankings!C:C)</f>
        <v>1795.23</v>
      </c>
      <c r="I14">
        <v>4</v>
      </c>
      <c r="J14">
        <v>3</v>
      </c>
      <c r="K14">
        <v>3</v>
      </c>
      <c r="L14">
        <v>0</v>
      </c>
      <c r="M14">
        <v>1</v>
      </c>
      <c r="N14">
        <v>0</v>
      </c>
      <c r="O14">
        <f t="shared" si="1"/>
        <v>1.8</v>
      </c>
      <c r="P14">
        <f t="shared" si="2"/>
        <v>1.4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87</v>
      </c>
      <c r="G15">
        <f>_xlfn.XLOOKUP(F15,Rankings!B:B,Rankings!A:A)</f>
        <v>83</v>
      </c>
      <c r="H15">
        <f>_xlfn.XLOOKUP(F15, Rankings!B:B, Rankings!C:C)</f>
        <v>1292.5899999999999</v>
      </c>
      <c r="I15">
        <v>4</v>
      </c>
      <c r="J15">
        <v>5</v>
      </c>
      <c r="K15">
        <v>1</v>
      </c>
      <c r="L15">
        <v>2</v>
      </c>
      <c r="M15">
        <v>2</v>
      </c>
      <c r="N15">
        <v>1</v>
      </c>
      <c r="O15">
        <f t="shared" si="1"/>
        <v>1.6</v>
      </c>
      <c r="P15">
        <f t="shared" si="2"/>
        <v>1.4</v>
      </c>
    </row>
    <row r="16" spans="1:16" x14ac:dyDescent="0.25">
      <c r="A16">
        <v>15</v>
      </c>
      <c r="B16">
        <v>0</v>
      </c>
      <c r="C16">
        <v>4</v>
      </c>
      <c r="D16">
        <v>3</v>
      </c>
      <c r="E16">
        <v>3</v>
      </c>
      <c r="F16" t="s">
        <v>45</v>
      </c>
      <c r="G16">
        <f>_xlfn.XLOOKUP(F16,Rankings!B:B,Rankings!A:A)</f>
        <v>35</v>
      </c>
      <c r="H16">
        <f>_xlfn.XLOOKUP(F16, Rankings!B:B, Rankings!C:C)</f>
        <v>1504.02</v>
      </c>
      <c r="I16">
        <v>4</v>
      </c>
      <c r="J16">
        <v>3</v>
      </c>
      <c r="K16">
        <v>3</v>
      </c>
      <c r="L16">
        <v>0</v>
      </c>
      <c r="M16">
        <v>4</v>
      </c>
      <c r="N16">
        <v>0</v>
      </c>
      <c r="O16">
        <f t="shared" si="1"/>
        <v>1.8</v>
      </c>
      <c r="P16">
        <f t="shared" si="2"/>
        <v>1.4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8</v>
      </c>
      <c r="G17">
        <f>_xlfn.XLOOKUP(F17,Rankings!B:B,Rankings!A:A)</f>
        <v>124</v>
      </c>
      <c r="H17">
        <f>_xlfn.XLOOKUP(F17, Rankings!B:B, Rankings!C:C)</f>
        <v>1141.03</v>
      </c>
      <c r="I17">
        <v>3</v>
      </c>
      <c r="J17">
        <v>4</v>
      </c>
      <c r="K17">
        <v>3</v>
      </c>
      <c r="L17">
        <v>1</v>
      </c>
      <c r="M17">
        <v>0</v>
      </c>
      <c r="N17">
        <v>0</v>
      </c>
      <c r="O17">
        <f t="shared" si="1"/>
        <v>1.2</v>
      </c>
      <c r="P17">
        <f t="shared" si="2"/>
        <v>2</v>
      </c>
    </row>
    <row r="18" spans="1:16" x14ac:dyDescent="0.25">
      <c r="A18">
        <v>17</v>
      </c>
      <c r="B18">
        <v>0</v>
      </c>
      <c r="C18">
        <v>4</v>
      </c>
      <c r="D18">
        <v>5</v>
      </c>
      <c r="E18">
        <v>1</v>
      </c>
      <c r="F18" t="s">
        <v>13</v>
      </c>
      <c r="G18">
        <f>_xlfn.XLOOKUP(F18,Rankings!B:B,Rankings!A:A)</f>
        <v>25</v>
      </c>
      <c r="H18">
        <f>_xlfn.XLOOKUP(F18, Rankings!B:B, Rankings!C:C)</f>
        <v>1554.86</v>
      </c>
      <c r="I18">
        <v>4</v>
      </c>
      <c r="J18">
        <v>5</v>
      </c>
      <c r="K18">
        <v>1</v>
      </c>
      <c r="L18">
        <v>1</v>
      </c>
      <c r="M18">
        <v>2</v>
      </c>
      <c r="N18">
        <v>0</v>
      </c>
      <c r="O18">
        <f t="shared" si="1"/>
        <v>1.2</v>
      </c>
      <c r="P18">
        <f t="shared" si="2"/>
        <v>1.6</v>
      </c>
    </row>
    <row r="19" spans="1:16" x14ac:dyDescent="0.25">
      <c r="A19">
        <v>18</v>
      </c>
      <c r="B19">
        <v>0</v>
      </c>
      <c r="C19">
        <v>3</v>
      </c>
      <c r="D19">
        <v>5</v>
      </c>
      <c r="E19">
        <v>2</v>
      </c>
      <c r="F19" t="s">
        <v>39</v>
      </c>
      <c r="G19">
        <f>_xlfn.XLOOKUP(F19,Rankings!B:B,Rankings!A:A)</f>
        <v>27</v>
      </c>
      <c r="H19">
        <f>_xlfn.XLOOKUP(F19, Rankings!B:B, Rankings!C:C)</f>
        <v>1531.68</v>
      </c>
      <c r="I19">
        <v>3</v>
      </c>
      <c r="J19">
        <v>6</v>
      </c>
      <c r="K19">
        <v>1</v>
      </c>
      <c r="L19">
        <v>3</v>
      </c>
      <c r="M19">
        <v>0</v>
      </c>
      <c r="N19">
        <v>0</v>
      </c>
      <c r="O19">
        <f t="shared" si="1"/>
        <v>0.8</v>
      </c>
      <c r="P19">
        <f t="shared" si="2"/>
        <v>1.8</v>
      </c>
    </row>
    <row r="20" spans="1:16" x14ac:dyDescent="0.25">
      <c r="A20">
        <v>19</v>
      </c>
      <c r="B20">
        <v>1</v>
      </c>
      <c r="C20">
        <v>3</v>
      </c>
      <c r="D20">
        <v>6</v>
      </c>
      <c r="E20">
        <v>1</v>
      </c>
      <c r="F20" t="s">
        <v>20</v>
      </c>
      <c r="G20">
        <f>_xlfn.XLOOKUP(F20,Rankings!B:B,Rankings!A:A)</f>
        <v>4</v>
      </c>
      <c r="H20">
        <f>_xlfn.XLOOKUP(F20, Rankings!B:B, Rankings!C:C)</f>
        <v>1794.9</v>
      </c>
      <c r="I20">
        <v>4</v>
      </c>
      <c r="J20">
        <v>5</v>
      </c>
      <c r="K20">
        <v>1</v>
      </c>
      <c r="L20">
        <v>0</v>
      </c>
      <c r="M20">
        <v>1</v>
      </c>
      <c r="N20">
        <v>1</v>
      </c>
      <c r="O20">
        <f t="shared" si="1"/>
        <v>1.4</v>
      </c>
      <c r="P20">
        <f t="shared" si="2"/>
        <v>1.6</v>
      </c>
    </row>
    <row r="21" spans="1:16" x14ac:dyDescent="0.25">
      <c r="A21">
        <v>20</v>
      </c>
      <c r="B21">
        <v>0</v>
      </c>
      <c r="C21">
        <v>3</v>
      </c>
      <c r="D21">
        <v>6</v>
      </c>
      <c r="E21">
        <v>1</v>
      </c>
      <c r="F21" t="s">
        <v>64</v>
      </c>
      <c r="G21">
        <f>_xlfn.XLOOKUP(F21,Rankings!B:B,Rankings!A:A)</f>
        <v>57</v>
      </c>
      <c r="H21">
        <f>_xlfn.XLOOKUP(F21, Rankings!B:B, Rankings!C:C)</f>
        <v>1427.84</v>
      </c>
      <c r="I21">
        <v>4</v>
      </c>
      <c r="J21">
        <v>4</v>
      </c>
      <c r="K21">
        <v>2</v>
      </c>
      <c r="L21">
        <v>1</v>
      </c>
      <c r="M21">
        <v>1</v>
      </c>
      <c r="N21">
        <v>1</v>
      </c>
      <c r="O21">
        <f t="shared" ref="O21" si="3">AVERAGE(L16:L20)</f>
        <v>1</v>
      </c>
      <c r="P21">
        <f t="shared" ref="P21" si="4">AVERAGE(M16:M20)</f>
        <v>1.4</v>
      </c>
    </row>
    <row r="22" spans="1:16" x14ac:dyDescent="0.25">
      <c r="A22">
        <v>21</v>
      </c>
      <c r="B22">
        <v>0</v>
      </c>
      <c r="C22">
        <v>3</v>
      </c>
      <c r="D22">
        <v>6</v>
      </c>
      <c r="E22">
        <v>1</v>
      </c>
      <c r="F22" t="s">
        <v>35</v>
      </c>
      <c r="G22">
        <f>_xlfn.XLOOKUP(F22,Rankings!B:B,Rankings!A:A)</f>
        <v>21</v>
      </c>
      <c r="H22">
        <f>_xlfn.XLOOKUP(F22, Rankings!B:B, Rankings!C:C)</f>
        <v>1602.72</v>
      </c>
      <c r="I22">
        <v>3</v>
      </c>
      <c r="J22">
        <v>5</v>
      </c>
      <c r="K22">
        <v>2</v>
      </c>
      <c r="L22">
        <v>0</v>
      </c>
      <c r="M22">
        <v>0</v>
      </c>
      <c r="N22">
        <v>1</v>
      </c>
      <c r="O22">
        <f t="shared" ref="O22" si="5">AVERAGE(L17:L21)</f>
        <v>1.2</v>
      </c>
      <c r="P22">
        <f t="shared" ref="P22" si="6">AVERAGE(M17:M21)</f>
        <v>0.8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E337-05A6-4422-B464-FCF04D7651D1}">
  <dimension ref="A1:P23"/>
  <sheetViews>
    <sheetView workbookViewId="0">
      <selection activeCell="O22" sqref="O22:P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5</v>
      </c>
      <c r="E2">
        <v>1</v>
      </c>
      <c r="F2" t="s">
        <v>34</v>
      </c>
      <c r="G2">
        <f>_xlfn.XLOOKUP(F2,Rankings!B:B,Rankings!A:A)</f>
        <v>20</v>
      </c>
      <c r="H2">
        <f>_xlfn.XLOOKUP(F2, Rankings!B:B, Rankings!C:C)</f>
        <v>1613.96</v>
      </c>
      <c r="I2">
        <v>5</v>
      </c>
      <c r="J2">
        <v>4</v>
      </c>
      <c r="K2">
        <v>1</v>
      </c>
      <c r="L2">
        <v>6</v>
      </c>
      <c r="M2">
        <v>2</v>
      </c>
      <c r="N2">
        <v>1</v>
      </c>
      <c r="O2">
        <f>AVERAGE(L2:L6)</f>
        <v>2.6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</v>
      </c>
      <c r="G3">
        <f>_xlfn.XLOOKUP(F3,Rankings!B:B,Rankings!A:A)</f>
        <v>11</v>
      </c>
      <c r="H3">
        <f>_xlfn.XLOOKUP(F3, Rankings!B:B, Rankings!C:C)</f>
        <v>1681.13</v>
      </c>
      <c r="I3">
        <v>4</v>
      </c>
      <c r="J3">
        <v>4</v>
      </c>
      <c r="K3">
        <v>2</v>
      </c>
      <c r="L3">
        <v>0</v>
      </c>
      <c r="M3">
        <v>0</v>
      </c>
      <c r="N3">
        <v>1</v>
      </c>
      <c r="O3">
        <f>AVERAGE(L2:L6)</f>
        <v>2.6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40</v>
      </c>
      <c r="G4">
        <f>_xlfn.XLOOKUP(F4,Rankings!B:B,Rankings!A:A)</f>
        <v>29</v>
      </c>
      <c r="H4">
        <f>_xlfn.XLOOKUP(F4, Rankings!B:B, Rankings!C:C)</f>
        <v>1531.38</v>
      </c>
      <c r="I4">
        <v>4</v>
      </c>
      <c r="J4">
        <v>5</v>
      </c>
      <c r="K4">
        <v>1</v>
      </c>
      <c r="L4">
        <v>3</v>
      </c>
      <c r="M4">
        <v>0</v>
      </c>
      <c r="N4">
        <v>1</v>
      </c>
      <c r="O4">
        <f>AVERAGE(L2:L6)</f>
        <v>2.6</v>
      </c>
      <c r="P4">
        <f>AVERAGE(M2:M6)</f>
        <v>0.8</v>
      </c>
    </row>
    <row r="5" spans="1:16" x14ac:dyDescent="0.25">
      <c r="A5">
        <v>4</v>
      </c>
      <c r="B5">
        <v>1</v>
      </c>
      <c r="C5">
        <v>4</v>
      </c>
      <c r="D5">
        <v>3</v>
      </c>
      <c r="E5">
        <v>3</v>
      </c>
      <c r="F5" t="s">
        <v>32</v>
      </c>
      <c r="G5">
        <f>_xlfn.XLOOKUP(F5,Rankings!B:B,Rankings!A:A)</f>
        <v>17</v>
      </c>
      <c r="H5">
        <f>_xlfn.XLOOKUP(F5, Rankings!B:B, Rankings!C:C)</f>
        <v>1624.73</v>
      </c>
      <c r="I5">
        <v>4</v>
      </c>
      <c r="J5">
        <v>5</v>
      </c>
      <c r="K5">
        <v>1</v>
      </c>
      <c r="L5">
        <v>3</v>
      </c>
      <c r="M5">
        <v>0</v>
      </c>
      <c r="N5">
        <v>1</v>
      </c>
      <c r="O5">
        <f>AVERAGE(L2:L6)</f>
        <v>2.6</v>
      </c>
      <c r="P5">
        <f>AVERAGE(M2:M6)</f>
        <v>0.8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12</v>
      </c>
      <c r="G6">
        <f>_xlfn.XLOOKUP(F6,Rankings!B:B,Rankings!A:A)</f>
        <v>2</v>
      </c>
      <c r="H6">
        <f>_xlfn.XLOOKUP(F6, Rankings!B:B, Rankings!C:C)</f>
        <v>1840.59</v>
      </c>
      <c r="I6">
        <v>4</v>
      </c>
      <c r="J6">
        <v>5</v>
      </c>
      <c r="K6">
        <v>1</v>
      </c>
      <c r="L6">
        <v>1</v>
      </c>
      <c r="M6">
        <v>2</v>
      </c>
      <c r="N6">
        <v>1</v>
      </c>
      <c r="O6">
        <f>AVERAGE(L2:L6)</f>
        <v>2.6</v>
      </c>
      <c r="P6">
        <f>AVERAGE(M2:M6)</f>
        <v>0.8</v>
      </c>
    </row>
    <row r="7" spans="1:16" x14ac:dyDescent="0.25">
      <c r="A7">
        <v>6</v>
      </c>
      <c r="B7">
        <v>0</v>
      </c>
      <c r="C7">
        <v>4</v>
      </c>
      <c r="D7">
        <v>3</v>
      </c>
      <c r="E7">
        <v>3</v>
      </c>
      <c r="F7" t="s">
        <v>27</v>
      </c>
      <c r="G7">
        <f>_xlfn.XLOOKUP(F7,Rankings!B:B,Rankings!A:A)</f>
        <v>9</v>
      </c>
      <c r="H7">
        <f>_xlfn.XLOOKUP(F7, Rankings!B:B, Rankings!C:C)</f>
        <v>1724.6</v>
      </c>
      <c r="I7">
        <v>4</v>
      </c>
      <c r="J7">
        <v>3</v>
      </c>
      <c r="K7">
        <v>3</v>
      </c>
      <c r="L7">
        <v>2</v>
      </c>
      <c r="M7">
        <v>1</v>
      </c>
      <c r="N7">
        <v>1</v>
      </c>
      <c r="O7">
        <f t="shared" ref="O7:P7" si="0">AVERAGE(L2:L6)</f>
        <v>2.6</v>
      </c>
      <c r="P7">
        <f t="shared" si="0"/>
        <v>0.8</v>
      </c>
    </row>
    <row r="8" spans="1:16" x14ac:dyDescent="0.25">
      <c r="A8">
        <v>7</v>
      </c>
      <c r="B8">
        <v>1</v>
      </c>
      <c r="C8">
        <v>4</v>
      </c>
      <c r="D8">
        <v>3</v>
      </c>
      <c r="E8">
        <v>3</v>
      </c>
      <c r="F8" t="s">
        <v>10</v>
      </c>
      <c r="G8">
        <f>_xlfn.XLOOKUP(F8,Rankings!B:B,Rankings!A:A)</f>
        <v>22</v>
      </c>
      <c r="H8">
        <f>_xlfn.XLOOKUP(F8, Rankings!B:B, Rankings!C:C)</f>
        <v>1568.86</v>
      </c>
      <c r="I8">
        <v>4</v>
      </c>
      <c r="J8">
        <v>5</v>
      </c>
      <c r="K8">
        <v>1</v>
      </c>
      <c r="L8">
        <v>2</v>
      </c>
      <c r="M8">
        <v>0</v>
      </c>
      <c r="N8">
        <v>1</v>
      </c>
      <c r="O8">
        <f t="shared" ref="O8:O21" si="1">AVERAGE(L3:L7)</f>
        <v>1.8</v>
      </c>
      <c r="P8">
        <f t="shared" ref="P8:P21" si="2">AVERAGE(M3:M7)</f>
        <v>0.6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174</v>
      </c>
      <c r="G9">
        <f>_xlfn.XLOOKUP(F9,Rankings!B:B,Rankings!A:A)</f>
        <v>171</v>
      </c>
      <c r="H9">
        <f>_xlfn.XLOOKUP(F9, Rankings!B:B, Rankings!C:C)</f>
        <v>973.14</v>
      </c>
      <c r="I9">
        <v>3</v>
      </c>
      <c r="J9">
        <v>5</v>
      </c>
      <c r="K9">
        <v>2</v>
      </c>
      <c r="L9">
        <v>4</v>
      </c>
      <c r="M9">
        <v>0</v>
      </c>
      <c r="N9">
        <v>1</v>
      </c>
      <c r="O9">
        <f t="shared" si="1"/>
        <v>2.2000000000000002</v>
      </c>
      <c r="P9">
        <f t="shared" si="2"/>
        <v>0.6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75</v>
      </c>
      <c r="G10">
        <f>_xlfn.XLOOKUP(F10,Rankings!B:B,Rankings!A:A)</f>
        <v>69</v>
      </c>
      <c r="H10">
        <f>_xlfn.XLOOKUP(F10, Rankings!B:B, Rankings!C:C)</f>
        <v>1354.19</v>
      </c>
      <c r="I10">
        <v>5</v>
      </c>
      <c r="J10">
        <v>3</v>
      </c>
      <c r="K10">
        <v>2</v>
      </c>
      <c r="L10">
        <v>7</v>
      </c>
      <c r="M10">
        <v>0</v>
      </c>
      <c r="N10">
        <v>1</v>
      </c>
      <c r="O10">
        <f t="shared" si="1"/>
        <v>2.4</v>
      </c>
      <c r="P10">
        <f t="shared" si="2"/>
        <v>0.6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10</v>
      </c>
      <c r="G11">
        <f>_xlfn.XLOOKUP(F11,Rankings!B:B,Rankings!A:A)</f>
        <v>22</v>
      </c>
      <c r="H11">
        <f>_xlfn.XLOOKUP(F11, Rankings!B:B, Rankings!C:C)</f>
        <v>1568.86</v>
      </c>
      <c r="I11">
        <v>4</v>
      </c>
      <c r="J11">
        <v>5</v>
      </c>
      <c r="K11">
        <v>1</v>
      </c>
      <c r="L11">
        <v>1</v>
      </c>
      <c r="M11">
        <v>1</v>
      </c>
      <c r="N11">
        <v>1</v>
      </c>
      <c r="O11">
        <f t="shared" si="1"/>
        <v>3.2</v>
      </c>
      <c r="P11">
        <f t="shared" si="2"/>
        <v>0.6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49</v>
      </c>
      <c r="G12">
        <f>_xlfn.XLOOKUP(F12,Rankings!B:B,Rankings!A:A)</f>
        <v>39</v>
      </c>
      <c r="H12">
        <f>_xlfn.XLOOKUP(F12, Rankings!B:B, Rankings!C:C)</f>
        <v>1497.46</v>
      </c>
      <c r="I12">
        <v>3</v>
      </c>
      <c r="J12">
        <v>6</v>
      </c>
      <c r="K12">
        <v>1</v>
      </c>
      <c r="L12">
        <v>3</v>
      </c>
      <c r="M12">
        <v>1</v>
      </c>
      <c r="N12">
        <v>0</v>
      </c>
      <c r="O12">
        <f t="shared" si="1"/>
        <v>3.2</v>
      </c>
      <c r="P12">
        <f t="shared" si="2"/>
        <v>0.4</v>
      </c>
    </row>
    <row r="13" spans="1:16" x14ac:dyDescent="0.25">
      <c r="A13">
        <v>12</v>
      </c>
      <c r="B13">
        <v>1</v>
      </c>
      <c r="C13">
        <v>4</v>
      </c>
      <c r="D13">
        <v>5</v>
      </c>
      <c r="E13">
        <v>1</v>
      </c>
      <c r="F13" t="s">
        <v>37</v>
      </c>
      <c r="G13">
        <f>_xlfn.XLOOKUP(F13,Rankings!B:B,Rankings!A:A)</f>
        <v>24</v>
      </c>
      <c r="H13">
        <f>_xlfn.XLOOKUP(F13, Rankings!B:B, Rankings!C:C)</f>
        <v>1563.93</v>
      </c>
      <c r="I13">
        <v>4</v>
      </c>
      <c r="J13">
        <v>5</v>
      </c>
      <c r="K13">
        <v>1</v>
      </c>
      <c r="L13">
        <v>1</v>
      </c>
      <c r="M13">
        <v>0</v>
      </c>
      <c r="N13">
        <v>0</v>
      </c>
      <c r="O13">
        <f t="shared" si="1"/>
        <v>3.4</v>
      </c>
      <c r="P13">
        <f t="shared" si="2"/>
        <v>0.4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27</v>
      </c>
      <c r="G14">
        <f>_xlfn.XLOOKUP(F14,Rankings!B:B,Rankings!A:A)</f>
        <v>9</v>
      </c>
      <c r="H14">
        <f>_xlfn.XLOOKUP(F14, Rankings!B:B, Rankings!C:C)</f>
        <v>1724.6</v>
      </c>
      <c r="I14">
        <v>4</v>
      </c>
      <c r="J14">
        <v>3</v>
      </c>
      <c r="K14">
        <v>3</v>
      </c>
      <c r="L14">
        <v>3</v>
      </c>
      <c r="M14">
        <v>1</v>
      </c>
      <c r="N14">
        <v>1</v>
      </c>
      <c r="O14">
        <f t="shared" si="1"/>
        <v>3.2</v>
      </c>
      <c r="P14">
        <f t="shared" si="2"/>
        <v>0.4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174</v>
      </c>
      <c r="G15">
        <f>_xlfn.XLOOKUP(F15,Rankings!B:B,Rankings!A:A)</f>
        <v>171</v>
      </c>
      <c r="H15">
        <f>_xlfn.XLOOKUP(F15, Rankings!B:B, Rankings!C:C)</f>
        <v>973.14</v>
      </c>
      <c r="I15">
        <v>5</v>
      </c>
      <c r="J15">
        <v>3</v>
      </c>
      <c r="K15">
        <v>2</v>
      </c>
      <c r="L15">
        <v>2</v>
      </c>
      <c r="M15">
        <v>0</v>
      </c>
      <c r="N15">
        <v>1</v>
      </c>
      <c r="O15">
        <f t="shared" si="1"/>
        <v>3</v>
      </c>
      <c r="P15">
        <f t="shared" si="2"/>
        <v>0.6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75</v>
      </c>
      <c r="G16">
        <f>_xlfn.XLOOKUP(F16,Rankings!B:B,Rankings!A:A)</f>
        <v>69</v>
      </c>
      <c r="H16">
        <f>_xlfn.XLOOKUP(F16, Rankings!B:B, Rankings!C:C)</f>
        <v>1354.19</v>
      </c>
      <c r="I16">
        <v>3</v>
      </c>
      <c r="J16">
        <v>5</v>
      </c>
      <c r="K16">
        <v>2</v>
      </c>
      <c r="L16">
        <v>1</v>
      </c>
      <c r="M16">
        <v>1</v>
      </c>
      <c r="N16">
        <v>1</v>
      </c>
      <c r="O16">
        <f t="shared" si="1"/>
        <v>2</v>
      </c>
      <c r="P16">
        <f t="shared" si="2"/>
        <v>0.6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25</v>
      </c>
      <c r="G17">
        <f>_xlfn.XLOOKUP(F17,Rankings!B:B,Rankings!A:A)</f>
        <v>5</v>
      </c>
      <c r="H17">
        <f>_xlfn.XLOOKUP(F17, Rankings!B:B, Rankings!C:C)</f>
        <v>1788.65</v>
      </c>
      <c r="I17">
        <v>4</v>
      </c>
      <c r="J17">
        <v>3</v>
      </c>
      <c r="K17">
        <v>3</v>
      </c>
      <c r="L17">
        <v>0</v>
      </c>
      <c r="M17">
        <v>1</v>
      </c>
      <c r="N17">
        <v>0</v>
      </c>
      <c r="O17">
        <f t="shared" si="1"/>
        <v>2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4</v>
      </c>
      <c r="D18">
        <v>5</v>
      </c>
      <c r="E18">
        <v>1</v>
      </c>
      <c r="F18" t="s">
        <v>15</v>
      </c>
      <c r="G18">
        <f>_xlfn.XLOOKUP(F18,Rankings!B:B,Rankings!A:A)</f>
        <v>3</v>
      </c>
      <c r="H18">
        <f>_xlfn.XLOOKUP(F18, Rankings!B:B, Rankings!C:C)</f>
        <v>1795.23</v>
      </c>
      <c r="I18">
        <v>4</v>
      </c>
      <c r="J18">
        <v>3</v>
      </c>
      <c r="K18">
        <v>3</v>
      </c>
      <c r="L18">
        <v>2</v>
      </c>
      <c r="M18">
        <v>2</v>
      </c>
      <c r="N18">
        <v>0</v>
      </c>
      <c r="O18">
        <f t="shared" si="1"/>
        <v>1.4</v>
      </c>
      <c r="P18">
        <f t="shared" si="2"/>
        <v>0.6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79</v>
      </c>
      <c r="G19">
        <f>_xlfn.XLOOKUP(F19,Rankings!B:B,Rankings!A:A)</f>
        <v>74</v>
      </c>
      <c r="H19">
        <f>_xlfn.XLOOKUP(F19, Rankings!B:B, Rankings!C:C)</f>
        <v>1335.6</v>
      </c>
      <c r="I19">
        <v>5</v>
      </c>
      <c r="J19">
        <v>4</v>
      </c>
      <c r="K19">
        <v>1</v>
      </c>
      <c r="L19">
        <v>3</v>
      </c>
      <c r="M19">
        <v>0</v>
      </c>
      <c r="N19">
        <v>0</v>
      </c>
      <c r="O19">
        <f t="shared" si="1"/>
        <v>1.6</v>
      </c>
      <c r="P19">
        <f t="shared" si="2"/>
        <v>1</v>
      </c>
    </row>
    <row r="20" spans="1:16" x14ac:dyDescent="0.25">
      <c r="A20">
        <v>19</v>
      </c>
      <c r="B20">
        <v>1</v>
      </c>
      <c r="C20">
        <v>4</v>
      </c>
      <c r="D20">
        <v>5</v>
      </c>
      <c r="E20">
        <v>1</v>
      </c>
      <c r="F20" t="s">
        <v>78</v>
      </c>
      <c r="G20">
        <f>_xlfn.XLOOKUP(F20,Rankings!B:B,Rankings!A:A)</f>
        <v>72</v>
      </c>
      <c r="H20">
        <f>_xlfn.XLOOKUP(F20, Rankings!B:B, Rankings!C:C)</f>
        <v>1346.82</v>
      </c>
      <c r="I20">
        <v>4</v>
      </c>
      <c r="J20">
        <v>5</v>
      </c>
      <c r="K20">
        <v>1</v>
      </c>
      <c r="L20">
        <v>0</v>
      </c>
      <c r="M20">
        <v>1</v>
      </c>
      <c r="N20">
        <v>0</v>
      </c>
      <c r="O20">
        <f t="shared" si="1"/>
        <v>1.6</v>
      </c>
      <c r="P20">
        <f t="shared" si="2"/>
        <v>0.8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43</v>
      </c>
      <c r="G21">
        <f>_xlfn.XLOOKUP(F21,Rankings!B:B,Rankings!A:A)</f>
        <v>33</v>
      </c>
      <c r="H21">
        <f>_xlfn.XLOOKUP(F21, Rankings!B:B, Rankings!C:C)</f>
        <v>1514.2</v>
      </c>
      <c r="I21">
        <v>3</v>
      </c>
      <c r="J21">
        <v>6</v>
      </c>
      <c r="K21">
        <v>1</v>
      </c>
      <c r="L21">
        <v>1</v>
      </c>
      <c r="M21">
        <v>0</v>
      </c>
      <c r="N21">
        <v>1</v>
      </c>
      <c r="O21">
        <f t="shared" si="1"/>
        <v>1.2</v>
      </c>
      <c r="P21">
        <f t="shared" si="2"/>
        <v>1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35</v>
      </c>
      <c r="G22">
        <f>_xlfn.XLOOKUP(F22,Rankings!B:B,Rankings!A:A)</f>
        <v>21</v>
      </c>
      <c r="H22">
        <f>_xlfn.XLOOKUP(F22, Rankings!B:B, Rankings!C:C)</f>
        <v>1602.72</v>
      </c>
      <c r="I22">
        <v>3</v>
      </c>
      <c r="J22">
        <v>5</v>
      </c>
      <c r="K22">
        <v>2</v>
      </c>
      <c r="L22">
        <v>1</v>
      </c>
      <c r="M22">
        <v>1</v>
      </c>
      <c r="N22">
        <v>1</v>
      </c>
      <c r="O22">
        <f t="shared" ref="O22" si="3">AVERAGE(L17:L21)</f>
        <v>1.2</v>
      </c>
      <c r="P22">
        <f t="shared" ref="P22" si="4">AVERAGE(M17:M21)</f>
        <v>0.8</v>
      </c>
    </row>
    <row r="23" spans="1:16" x14ac:dyDescent="0.25">
      <c r="A23">
        <v>22</v>
      </c>
      <c r="B23">
        <v>1</v>
      </c>
      <c r="C23">
        <v>4</v>
      </c>
      <c r="D23">
        <v>3</v>
      </c>
      <c r="E23">
        <v>3</v>
      </c>
      <c r="F23" t="s">
        <v>64</v>
      </c>
      <c r="G23">
        <f>_xlfn.XLOOKUP(F23,Rankings!B:B,Rankings!A:A)</f>
        <v>57</v>
      </c>
      <c r="H23">
        <f>_xlfn.XLOOKUP(F23, Rankings!B:B, Rankings!C:C)</f>
        <v>1427.84</v>
      </c>
      <c r="I23">
        <v>4</v>
      </c>
      <c r="J23">
        <v>4</v>
      </c>
      <c r="K23">
        <v>2</v>
      </c>
      <c r="L23">
        <v>0</v>
      </c>
      <c r="M23">
        <v>0</v>
      </c>
      <c r="N23">
        <v>1</v>
      </c>
      <c r="O23">
        <f t="shared" ref="O23" si="5">AVERAGE(L18:L22)</f>
        <v>1.4</v>
      </c>
      <c r="P23">
        <f t="shared" ref="P23" si="6">AVERAGE(M18:M22)</f>
        <v>0.8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1AC2-5D21-455D-BE63-80B3767F1FFF}">
  <dimension ref="A1:P18"/>
  <sheetViews>
    <sheetView workbookViewId="0">
      <selection activeCell="O17" sqref="O17:P18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167</v>
      </c>
      <c r="G2">
        <f>_xlfn.XLOOKUP(F2,Rankings!B:B,Rankings!A:A)</f>
        <v>164</v>
      </c>
      <c r="H2">
        <f>_xlfn.XLOOKUP(F2, Rankings!B:B, Rankings!C:C)</f>
        <v>998.75</v>
      </c>
      <c r="I2">
        <v>4</v>
      </c>
      <c r="J2">
        <v>4</v>
      </c>
      <c r="K2">
        <v>2</v>
      </c>
      <c r="L2">
        <v>2</v>
      </c>
      <c r="M2">
        <v>0</v>
      </c>
      <c r="N2">
        <v>1</v>
      </c>
      <c r="O2">
        <f>AVERAGE(L2:L6)</f>
        <v>1.4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100</v>
      </c>
      <c r="G3">
        <f>_xlfn.XLOOKUP(F3,Rankings!B:B,Rankings!A:A)</f>
        <v>96</v>
      </c>
      <c r="H3">
        <f>_xlfn.XLOOKUP(F3, Rankings!B:B, Rankings!C:C)</f>
        <v>1226.54</v>
      </c>
      <c r="I3">
        <v>4</v>
      </c>
      <c r="J3">
        <v>4</v>
      </c>
      <c r="K3">
        <v>2</v>
      </c>
      <c r="L3">
        <v>2</v>
      </c>
      <c r="M3">
        <v>1</v>
      </c>
      <c r="N3">
        <v>1</v>
      </c>
      <c r="O3">
        <f>AVERAGE(L2:L6)</f>
        <v>1.4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106</v>
      </c>
      <c r="G4">
        <f>_xlfn.XLOOKUP(F4,Rankings!B:B,Rankings!A:A)</f>
        <v>102</v>
      </c>
      <c r="H4">
        <f>_xlfn.XLOOKUP(F4, Rankings!B:B, Rankings!C:C)</f>
        <v>1205.8499999999999</v>
      </c>
      <c r="I4">
        <v>4</v>
      </c>
      <c r="J4">
        <v>5</v>
      </c>
      <c r="K4">
        <v>1</v>
      </c>
      <c r="L4">
        <v>0</v>
      </c>
      <c r="M4">
        <v>0</v>
      </c>
      <c r="N4">
        <v>1</v>
      </c>
      <c r="O4">
        <f>AVERAGE(L2:L6)</f>
        <v>1.4</v>
      </c>
      <c r="P4">
        <f>AVERAGE(M2:M6)</f>
        <v>0.8</v>
      </c>
    </row>
    <row r="5" spans="1:16" x14ac:dyDescent="0.25">
      <c r="A5">
        <v>4</v>
      </c>
      <c r="B5">
        <v>0</v>
      </c>
      <c r="C5">
        <v>3</v>
      </c>
      <c r="D5">
        <v>4</v>
      </c>
      <c r="E5">
        <v>3</v>
      </c>
      <c r="F5" t="s">
        <v>33</v>
      </c>
      <c r="G5">
        <f>_xlfn.XLOOKUP(F5,Rankings!B:B,Rankings!A:A)</f>
        <v>19</v>
      </c>
      <c r="H5">
        <f>_xlfn.XLOOKUP(F5, Rankings!B:B, Rankings!C:C)</f>
        <v>1616.41</v>
      </c>
      <c r="I5">
        <v>4</v>
      </c>
      <c r="J5">
        <v>3</v>
      </c>
      <c r="K5">
        <v>3</v>
      </c>
      <c r="L5">
        <v>2</v>
      </c>
      <c r="M5">
        <v>2</v>
      </c>
      <c r="N5">
        <v>1</v>
      </c>
      <c r="O5">
        <f>AVERAGE(L2:L6)</f>
        <v>1.4</v>
      </c>
      <c r="P5">
        <f>AVERAGE(M2:M6)</f>
        <v>0.8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82</v>
      </c>
      <c r="G6">
        <f>_xlfn.XLOOKUP(F6,Rankings!B:B,Rankings!A:A)</f>
        <v>78</v>
      </c>
      <c r="H6">
        <f>_xlfn.XLOOKUP(F6, Rankings!B:B, Rankings!C:C)</f>
        <v>1311.39</v>
      </c>
      <c r="I6">
        <v>4</v>
      </c>
      <c r="J6">
        <v>3</v>
      </c>
      <c r="K6">
        <v>3</v>
      </c>
      <c r="L6">
        <v>1</v>
      </c>
      <c r="M6">
        <v>1</v>
      </c>
      <c r="N6">
        <v>1</v>
      </c>
      <c r="O6">
        <f>AVERAGE(L2:L6)</f>
        <v>1.4</v>
      </c>
      <c r="P6">
        <f>AVERAGE(M2:M6)</f>
        <v>0.8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106</v>
      </c>
      <c r="G7">
        <f>_xlfn.XLOOKUP(F7,Rankings!B:B,Rankings!A:A)</f>
        <v>102</v>
      </c>
      <c r="H7">
        <f>_xlfn.XLOOKUP(F7, Rankings!B:B, Rankings!C:C)</f>
        <v>1205.8499999999999</v>
      </c>
      <c r="I7">
        <v>4</v>
      </c>
      <c r="J7">
        <v>4</v>
      </c>
      <c r="K7">
        <v>2</v>
      </c>
      <c r="L7">
        <v>2</v>
      </c>
      <c r="M7">
        <v>0</v>
      </c>
      <c r="N7">
        <v>1</v>
      </c>
      <c r="O7">
        <f t="shared" ref="O7:P7" si="0">AVERAGE(L2:L6)</f>
        <v>1.4</v>
      </c>
      <c r="P7">
        <f t="shared" si="0"/>
        <v>0.8</v>
      </c>
    </row>
    <row r="8" spans="1:16" x14ac:dyDescent="0.25">
      <c r="A8">
        <v>7</v>
      </c>
      <c r="B8">
        <v>0</v>
      </c>
      <c r="C8">
        <v>4</v>
      </c>
      <c r="D8">
        <v>5</v>
      </c>
      <c r="E8">
        <v>1</v>
      </c>
      <c r="F8" t="s">
        <v>100</v>
      </c>
      <c r="G8">
        <f>_xlfn.XLOOKUP(F8,Rankings!B:B,Rankings!A:A)</f>
        <v>96</v>
      </c>
      <c r="H8">
        <f>_xlfn.XLOOKUP(F8, Rankings!B:B, Rankings!C:C)</f>
        <v>1226.54</v>
      </c>
      <c r="I8">
        <v>5</v>
      </c>
      <c r="J8">
        <v>3</v>
      </c>
      <c r="K8">
        <v>2</v>
      </c>
      <c r="L8">
        <v>0</v>
      </c>
      <c r="M8">
        <v>0</v>
      </c>
      <c r="N8">
        <v>1</v>
      </c>
      <c r="O8">
        <f t="shared" ref="O8:O16" si="1">AVERAGE(L3:L7)</f>
        <v>1.4</v>
      </c>
      <c r="P8">
        <f t="shared" ref="P8:P16" si="2">AVERAGE(M3:M7)</f>
        <v>0.8</v>
      </c>
    </row>
    <row r="9" spans="1:16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167</v>
      </c>
      <c r="G9">
        <f>_xlfn.XLOOKUP(F9,Rankings!B:B,Rankings!A:A)</f>
        <v>164</v>
      </c>
      <c r="H9">
        <f>_xlfn.XLOOKUP(F9, Rankings!B:B, Rankings!C:C)</f>
        <v>998.75</v>
      </c>
      <c r="I9">
        <v>5</v>
      </c>
      <c r="J9">
        <v>4</v>
      </c>
      <c r="K9">
        <v>1</v>
      </c>
      <c r="L9">
        <v>4</v>
      </c>
      <c r="M9">
        <v>0</v>
      </c>
      <c r="N9">
        <v>1</v>
      </c>
      <c r="O9">
        <f t="shared" si="1"/>
        <v>1</v>
      </c>
      <c r="P9">
        <f t="shared" si="2"/>
        <v>0.6</v>
      </c>
    </row>
    <row r="10" spans="1:16" x14ac:dyDescent="0.25">
      <c r="A10">
        <v>9</v>
      </c>
      <c r="B10">
        <v>0</v>
      </c>
      <c r="C10">
        <v>4</v>
      </c>
      <c r="D10">
        <v>5</v>
      </c>
      <c r="E10">
        <v>1</v>
      </c>
      <c r="F10" t="s">
        <v>82</v>
      </c>
      <c r="G10">
        <f>_xlfn.XLOOKUP(F10,Rankings!B:B,Rankings!A:A)</f>
        <v>78</v>
      </c>
      <c r="H10">
        <f>_xlfn.XLOOKUP(F10, Rankings!B:B, Rankings!C:C)</f>
        <v>1311.39</v>
      </c>
      <c r="I10">
        <v>4</v>
      </c>
      <c r="J10">
        <v>5</v>
      </c>
      <c r="K10">
        <v>1</v>
      </c>
      <c r="L10">
        <v>2</v>
      </c>
      <c r="M10">
        <v>1</v>
      </c>
      <c r="N10">
        <v>1</v>
      </c>
      <c r="O10">
        <f t="shared" si="1"/>
        <v>1.8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33</v>
      </c>
      <c r="G11">
        <f>_xlfn.XLOOKUP(F11,Rankings!B:B,Rankings!A:A)</f>
        <v>19</v>
      </c>
      <c r="H11">
        <f>_xlfn.XLOOKUP(F11, Rankings!B:B, Rankings!C:C)</f>
        <v>1616.41</v>
      </c>
      <c r="I11">
        <v>3</v>
      </c>
      <c r="J11">
        <v>4</v>
      </c>
      <c r="K11">
        <v>3</v>
      </c>
      <c r="L11">
        <v>1</v>
      </c>
      <c r="M11">
        <v>0</v>
      </c>
      <c r="N11">
        <v>1</v>
      </c>
      <c r="O11">
        <f t="shared" si="1"/>
        <v>1.8</v>
      </c>
      <c r="P11">
        <f t="shared" si="2"/>
        <v>0.4</v>
      </c>
    </row>
    <row r="12" spans="1:16" x14ac:dyDescent="0.25">
      <c r="A12">
        <v>11</v>
      </c>
      <c r="B12">
        <v>1</v>
      </c>
      <c r="C12">
        <v>4</v>
      </c>
      <c r="D12">
        <v>5</v>
      </c>
      <c r="E12">
        <v>1</v>
      </c>
      <c r="F12" t="s">
        <v>17</v>
      </c>
      <c r="G12">
        <f>_xlfn.XLOOKUP(F12,Rankings!B:B,Rankings!A:A)</f>
        <v>73</v>
      </c>
      <c r="H12">
        <f>_xlfn.XLOOKUP(F12, Rankings!B:B, Rankings!C:C)</f>
        <v>1341.05</v>
      </c>
      <c r="I12">
        <v>5</v>
      </c>
      <c r="J12">
        <v>4</v>
      </c>
      <c r="K12">
        <v>1</v>
      </c>
      <c r="L12">
        <v>1</v>
      </c>
      <c r="M12">
        <v>1</v>
      </c>
      <c r="N12">
        <v>0</v>
      </c>
      <c r="O12">
        <f t="shared" si="1"/>
        <v>1.8</v>
      </c>
      <c r="P12">
        <f t="shared" si="2"/>
        <v>0.2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3</v>
      </c>
      <c r="G13">
        <f>_xlfn.XLOOKUP(F13,Rankings!B:B,Rankings!A:A)</f>
        <v>12</v>
      </c>
      <c r="H13">
        <f>_xlfn.XLOOKUP(F13, Rankings!B:B, Rankings!C:C)</f>
        <v>1664.28</v>
      </c>
      <c r="I13">
        <v>4</v>
      </c>
      <c r="J13">
        <v>5</v>
      </c>
      <c r="K13">
        <v>1</v>
      </c>
      <c r="L13">
        <v>2</v>
      </c>
      <c r="M13">
        <v>3</v>
      </c>
      <c r="N13">
        <v>0</v>
      </c>
      <c r="O13">
        <f t="shared" si="1"/>
        <v>1.6</v>
      </c>
      <c r="P13">
        <f t="shared" si="2"/>
        <v>0.4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87</v>
      </c>
      <c r="G14">
        <f>_xlfn.XLOOKUP(F14,Rankings!B:B,Rankings!A:A)</f>
        <v>83</v>
      </c>
      <c r="H14">
        <f>_xlfn.XLOOKUP(F14, Rankings!B:B, Rankings!C:C)</f>
        <v>1292.5899999999999</v>
      </c>
      <c r="I14">
        <v>4</v>
      </c>
      <c r="J14">
        <v>3</v>
      </c>
      <c r="K14">
        <v>3</v>
      </c>
      <c r="L14">
        <v>0</v>
      </c>
      <c r="M14">
        <v>0</v>
      </c>
      <c r="N14">
        <v>0</v>
      </c>
      <c r="O14">
        <f t="shared" si="1"/>
        <v>2</v>
      </c>
      <c r="P14">
        <f t="shared" si="2"/>
        <v>1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205</v>
      </c>
      <c r="G15">
        <f>_xlfn.XLOOKUP(F15,Rankings!B:B,Rankings!A:A)</f>
        <v>202</v>
      </c>
      <c r="H15">
        <f>_xlfn.XLOOKUP(F15, Rankings!B:B, Rankings!C:C)</f>
        <v>832.75</v>
      </c>
      <c r="I15">
        <v>5</v>
      </c>
      <c r="J15">
        <v>3</v>
      </c>
      <c r="K15">
        <v>2</v>
      </c>
      <c r="L15">
        <v>0</v>
      </c>
      <c r="M15">
        <v>0</v>
      </c>
      <c r="N15">
        <v>0</v>
      </c>
      <c r="O15">
        <f t="shared" si="1"/>
        <v>1.2</v>
      </c>
      <c r="P15">
        <f t="shared" si="2"/>
        <v>1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10</v>
      </c>
      <c r="G16">
        <f>_xlfn.XLOOKUP(F16,Rankings!B:B,Rankings!A:A)</f>
        <v>22</v>
      </c>
      <c r="H16">
        <f>_xlfn.XLOOKUP(F16, Rankings!B:B, Rankings!C:C)</f>
        <v>1568.86</v>
      </c>
      <c r="I16">
        <v>4</v>
      </c>
      <c r="J16">
        <v>5</v>
      </c>
      <c r="K16">
        <v>1</v>
      </c>
      <c r="L16">
        <v>3</v>
      </c>
      <c r="M16">
        <v>0</v>
      </c>
      <c r="N16">
        <v>1</v>
      </c>
      <c r="O16">
        <f t="shared" si="1"/>
        <v>0.8</v>
      </c>
      <c r="P16">
        <f t="shared" si="2"/>
        <v>0.8</v>
      </c>
    </row>
    <row r="17" spans="1:16" x14ac:dyDescent="0.25">
      <c r="A17">
        <v>16</v>
      </c>
      <c r="B17">
        <v>0</v>
      </c>
      <c r="C17">
        <v>4</v>
      </c>
      <c r="D17">
        <v>5</v>
      </c>
      <c r="E17">
        <v>1</v>
      </c>
      <c r="F17" t="s">
        <v>15</v>
      </c>
      <c r="G17">
        <f>_xlfn.XLOOKUP(F17,Rankings!B:B,Rankings!A:A)</f>
        <v>3</v>
      </c>
      <c r="H17">
        <f>_xlfn.XLOOKUP(F17, Rankings!B:B, Rankings!C:C)</f>
        <v>1795.23</v>
      </c>
      <c r="I17">
        <v>4</v>
      </c>
      <c r="J17">
        <v>5</v>
      </c>
      <c r="K17">
        <v>1</v>
      </c>
      <c r="L17">
        <v>0</v>
      </c>
      <c r="M17">
        <v>2</v>
      </c>
      <c r="N17">
        <v>1</v>
      </c>
      <c r="O17">
        <f t="shared" ref="O17" si="3">AVERAGE(L12:L16)</f>
        <v>1.2</v>
      </c>
      <c r="P17">
        <f t="shared" ref="P17" si="4">AVERAGE(M12:M16)</f>
        <v>0.8</v>
      </c>
    </row>
    <row r="18" spans="1:16" x14ac:dyDescent="0.25">
      <c r="A18">
        <v>17</v>
      </c>
      <c r="B18">
        <v>0</v>
      </c>
      <c r="C18">
        <v>4</v>
      </c>
      <c r="D18">
        <v>5</v>
      </c>
      <c r="E18">
        <v>1</v>
      </c>
      <c r="F18" t="s">
        <v>57</v>
      </c>
      <c r="G18">
        <f>_xlfn.XLOOKUP(F18,Rankings!B:B,Rankings!A:A)</f>
        <v>48</v>
      </c>
      <c r="H18">
        <f>_xlfn.XLOOKUP(F18, Rankings!B:B, Rankings!C:C)</f>
        <v>1461.55</v>
      </c>
      <c r="I18">
        <v>4</v>
      </c>
      <c r="J18">
        <v>3</v>
      </c>
      <c r="K18">
        <v>3</v>
      </c>
      <c r="L18">
        <v>1</v>
      </c>
      <c r="M18">
        <v>1</v>
      </c>
      <c r="N18">
        <v>1</v>
      </c>
      <c r="O18">
        <f t="shared" ref="O18" si="5">AVERAGE(L13:L17)</f>
        <v>1</v>
      </c>
      <c r="P18">
        <f t="shared" ref="P18" si="6">AVERAGE(M13:M17)</f>
        <v>1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C81D-E431-43F0-97F0-FC4B37BE9C98}">
  <dimension ref="A1:P18"/>
  <sheetViews>
    <sheetView workbookViewId="0">
      <selection activeCell="O17" sqref="O17:P18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20</v>
      </c>
      <c r="G2">
        <f>_xlfn.XLOOKUP(F2,Rankings!B:B,Rankings!A:A)</f>
        <v>4</v>
      </c>
      <c r="H2">
        <f>_xlfn.XLOOKUP(F2, Rankings!B:B, Rankings!C:C)</f>
        <v>1794.9</v>
      </c>
      <c r="I2">
        <v>4</v>
      </c>
      <c r="J2">
        <v>3</v>
      </c>
      <c r="K2">
        <v>3</v>
      </c>
      <c r="L2">
        <v>0</v>
      </c>
      <c r="M2">
        <v>2</v>
      </c>
      <c r="N2">
        <v>1</v>
      </c>
      <c r="O2">
        <f>AVERAGE(L2:L6)</f>
        <v>1.6</v>
      </c>
      <c r="P2">
        <f>AVERAGE(M2:M6)</f>
        <v>1.6</v>
      </c>
    </row>
    <row r="3" spans="1:16" x14ac:dyDescent="0.25">
      <c r="A3">
        <v>2</v>
      </c>
      <c r="B3">
        <v>0</v>
      </c>
      <c r="C3">
        <v>4</v>
      </c>
      <c r="D3">
        <v>4</v>
      </c>
      <c r="E3">
        <v>2</v>
      </c>
      <c r="F3" t="s">
        <v>31</v>
      </c>
      <c r="G3">
        <f>_xlfn.XLOOKUP(F3,Rankings!B:B,Rankings!A:A)</f>
        <v>16</v>
      </c>
      <c r="H3">
        <f>_xlfn.XLOOKUP(F3, Rankings!B:B, Rankings!C:C)</f>
        <v>1644.21</v>
      </c>
      <c r="I3">
        <v>3</v>
      </c>
      <c r="J3">
        <v>5</v>
      </c>
      <c r="K3">
        <v>2</v>
      </c>
      <c r="L3">
        <v>3</v>
      </c>
      <c r="M3">
        <v>3</v>
      </c>
      <c r="N3">
        <v>0</v>
      </c>
      <c r="O3">
        <f>AVERAGE(L2:L6)</f>
        <v>1.6</v>
      </c>
      <c r="P3">
        <f>AVERAGE(M2:M6)</f>
        <v>1.6</v>
      </c>
    </row>
    <row r="4" spans="1:16" x14ac:dyDescent="0.25">
      <c r="A4">
        <v>3</v>
      </c>
      <c r="B4">
        <v>0</v>
      </c>
      <c r="C4">
        <v>4</v>
      </c>
      <c r="D4">
        <v>4</v>
      </c>
      <c r="E4">
        <v>2</v>
      </c>
      <c r="F4" t="s">
        <v>75</v>
      </c>
      <c r="G4">
        <f>_xlfn.XLOOKUP(F4,Rankings!B:B,Rankings!A:A)</f>
        <v>69</v>
      </c>
      <c r="H4">
        <f>_xlfn.XLOOKUP(F4, Rankings!B:B, Rankings!C:C)</f>
        <v>1354.19</v>
      </c>
      <c r="I4">
        <v>3</v>
      </c>
      <c r="J4">
        <v>5</v>
      </c>
      <c r="K4">
        <v>2</v>
      </c>
      <c r="L4">
        <v>3</v>
      </c>
      <c r="M4">
        <v>2</v>
      </c>
      <c r="N4">
        <v>1</v>
      </c>
      <c r="O4">
        <f>AVERAGE(L2:L6)</f>
        <v>1.6</v>
      </c>
      <c r="P4">
        <f>AVERAGE(M2:M6)</f>
        <v>1.6</v>
      </c>
    </row>
    <row r="5" spans="1:16" x14ac:dyDescent="0.25">
      <c r="A5">
        <v>4</v>
      </c>
      <c r="B5">
        <v>1</v>
      </c>
      <c r="C5">
        <v>4</v>
      </c>
      <c r="D5">
        <v>5</v>
      </c>
      <c r="E5">
        <v>1</v>
      </c>
      <c r="F5" t="s">
        <v>174</v>
      </c>
      <c r="G5">
        <f>_xlfn.XLOOKUP(F5,Rankings!B:B,Rankings!A:A)</f>
        <v>171</v>
      </c>
      <c r="H5">
        <f>_xlfn.XLOOKUP(F5, Rankings!B:B, Rankings!C:C)</f>
        <v>973.14</v>
      </c>
      <c r="I5">
        <v>3</v>
      </c>
      <c r="J5">
        <v>5</v>
      </c>
      <c r="K5">
        <v>2</v>
      </c>
      <c r="L5">
        <v>1</v>
      </c>
      <c r="M5">
        <v>0</v>
      </c>
      <c r="N5">
        <v>1</v>
      </c>
      <c r="O5">
        <f>AVERAGE(L2:L6)</f>
        <v>1.6</v>
      </c>
      <c r="P5">
        <f>AVERAGE(M2:M6)</f>
        <v>1.6</v>
      </c>
    </row>
    <row r="6" spans="1:16" x14ac:dyDescent="0.25">
      <c r="A6">
        <v>5</v>
      </c>
      <c r="B6">
        <v>1</v>
      </c>
      <c r="C6">
        <v>4</v>
      </c>
      <c r="D6">
        <v>5</v>
      </c>
      <c r="E6">
        <v>1</v>
      </c>
      <c r="F6" t="s">
        <v>20</v>
      </c>
      <c r="G6">
        <f>_xlfn.XLOOKUP(F6,Rankings!B:B,Rankings!A:A)</f>
        <v>4</v>
      </c>
      <c r="H6">
        <f>_xlfn.XLOOKUP(F6, Rankings!B:B, Rankings!C:C)</f>
        <v>1794.9</v>
      </c>
      <c r="I6">
        <v>4</v>
      </c>
      <c r="J6">
        <v>3</v>
      </c>
      <c r="K6">
        <v>3</v>
      </c>
      <c r="L6">
        <v>1</v>
      </c>
      <c r="M6">
        <v>1</v>
      </c>
      <c r="N6">
        <v>1</v>
      </c>
      <c r="O6">
        <f>AVERAGE(L2:L6)</f>
        <v>1.6</v>
      </c>
      <c r="P6">
        <f>AVERAGE(M2:M6)</f>
        <v>1.6</v>
      </c>
    </row>
    <row r="7" spans="1:16" x14ac:dyDescent="0.25">
      <c r="A7">
        <v>6</v>
      </c>
      <c r="B7">
        <v>0</v>
      </c>
      <c r="C7">
        <v>4</v>
      </c>
      <c r="D7">
        <v>5</v>
      </c>
      <c r="E7">
        <v>1</v>
      </c>
      <c r="F7" t="s">
        <v>27</v>
      </c>
      <c r="G7">
        <f>_xlfn.XLOOKUP(F7,Rankings!B:B,Rankings!A:A)</f>
        <v>9</v>
      </c>
      <c r="H7">
        <f>_xlfn.XLOOKUP(F7, Rankings!B:B, Rankings!C:C)</f>
        <v>1724.6</v>
      </c>
      <c r="I7">
        <v>4</v>
      </c>
      <c r="J7">
        <v>3</v>
      </c>
      <c r="K7">
        <v>3</v>
      </c>
      <c r="L7">
        <v>1</v>
      </c>
      <c r="M7">
        <v>2</v>
      </c>
      <c r="N7">
        <v>1</v>
      </c>
      <c r="O7">
        <f t="shared" ref="O7:P7" si="0">AVERAGE(L2:L6)</f>
        <v>1.6</v>
      </c>
      <c r="P7">
        <f t="shared" si="0"/>
        <v>1.6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75</v>
      </c>
      <c r="G8">
        <f>_xlfn.XLOOKUP(F8,Rankings!B:B,Rankings!A:A)</f>
        <v>69</v>
      </c>
      <c r="H8">
        <f>_xlfn.XLOOKUP(F8, Rankings!B:B, Rankings!C:C)</f>
        <v>1354.19</v>
      </c>
      <c r="I8">
        <v>3</v>
      </c>
      <c r="J8">
        <v>5</v>
      </c>
      <c r="K8">
        <v>2</v>
      </c>
      <c r="L8">
        <v>2</v>
      </c>
      <c r="M8">
        <v>0</v>
      </c>
      <c r="N8">
        <v>1</v>
      </c>
      <c r="O8">
        <f t="shared" ref="O8:O16" si="1">AVERAGE(L3:L7)</f>
        <v>1.8</v>
      </c>
      <c r="P8">
        <f t="shared" ref="P8:P16" si="2">AVERAGE(M3:M7)</f>
        <v>1.6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174</v>
      </c>
      <c r="G9">
        <f>_xlfn.XLOOKUP(F9,Rankings!B:B,Rankings!A:A)</f>
        <v>171</v>
      </c>
      <c r="H9">
        <f>_xlfn.XLOOKUP(F9, Rankings!B:B, Rankings!C:C)</f>
        <v>973.14</v>
      </c>
      <c r="I9">
        <v>5</v>
      </c>
      <c r="J9">
        <v>3</v>
      </c>
      <c r="K9">
        <v>2</v>
      </c>
      <c r="L9">
        <v>3</v>
      </c>
      <c r="M9">
        <v>1</v>
      </c>
      <c r="N9">
        <v>1</v>
      </c>
      <c r="O9">
        <f t="shared" si="1"/>
        <v>1.6</v>
      </c>
      <c r="P9">
        <f t="shared" si="2"/>
        <v>1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27</v>
      </c>
      <c r="G10">
        <f>_xlfn.XLOOKUP(F10,Rankings!B:B,Rankings!A:A)</f>
        <v>9</v>
      </c>
      <c r="H10">
        <f>_xlfn.XLOOKUP(F10, Rankings!B:B, Rankings!C:C)</f>
        <v>1724.6</v>
      </c>
      <c r="I10">
        <v>4</v>
      </c>
      <c r="J10">
        <v>3</v>
      </c>
      <c r="K10">
        <v>3</v>
      </c>
      <c r="L10">
        <v>0</v>
      </c>
      <c r="M10">
        <v>0</v>
      </c>
      <c r="N10">
        <v>1</v>
      </c>
      <c r="O10">
        <f t="shared" si="1"/>
        <v>1.6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4</v>
      </c>
      <c r="D11">
        <v>5</v>
      </c>
      <c r="E11">
        <v>1</v>
      </c>
      <c r="F11" t="s">
        <v>79</v>
      </c>
      <c r="G11">
        <f>_xlfn.XLOOKUP(F11,Rankings!B:B,Rankings!A:A)</f>
        <v>74</v>
      </c>
      <c r="H11">
        <f>_xlfn.XLOOKUP(F11, Rankings!B:B, Rankings!C:C)</f>
        <v>1335.6</v>
      </c>
      <c r="I11">
        <v>3</v>
      </c>
      <c r="J11">
        <v>5</v>
      </c>
      <c r="K11">
        <v>2</v>
      </c>
      <c r="L11">
        <v>2</v>
      </c>
      <c r="M11">
        <v>1</v>
      </c>
      <c r="N11">
        <v>1</v>
      </c>
      <c r="O11">
        <f t="shared" si="1"/>
        <v>1.4</v>
      </c>
      <c r="P11">
        <f t="shared" si="2"/>
        <v>0.8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78</v>
      </c>
      <c r="G12">
        <f>_xlfn.XLOOKUP(F12,Rankings!B:B,Rankings!A:A)</f>
        <v>72</v>
      </c>
      <c r="H12">
        <f>_xlfn.XLOOKUP(F12, Rankings!B:B, Rankings!C:C)</f>
        <v>1346.82</v>
      </c>
      <c r="I12">
        <v>4</v>
      </c>
      <c r="J12">
        <v>4</v>
      </c>
      <c r="K12">
        <v>2</v>
      </c>
      <c r="L12">
        <v>2</v>
      </c>
      <c r="M12">
        <v>1</v>
      </c>
      <c r="N12">
        <v>1</v>
      </c>
      <c r="O12">
        <f t="shared" si="1"/>
        <v>1.6</v>
      </c>
      <c r="P12">
        <f t="shared" si="2"/>
        <v>0.8</v>
      </c>
    </row>
    <row r="13" spans="1:16" x14ac:dyDescent="0.25">
      <c r="A13">
        <v>12</v>
      </c>
      <c r="B13">
        <v>0</v>
      </c>
      <c r="C13">
        <v>5</v>
      </c>
      <c r="D13">
        <v>4</v>
      </c>
      <c r="E13">
        <v>1</v>
      </c>
      <c r="F13" t="s">
        <v>31</v>
      </c>
      <c r="G13">
        <f>_xlfn.XLOOKUP(F13,Rankings!B:B,Rankings!A:A)</f>
        <v>16</v>
      </c>
      <c r="H13">
        <f>_xlfn.XLOOKUP(F13, Rankings!B:B, Rankings!C:C)</f>
        <v>1644.21</v>
      </c>
      <c r="I13">
        <v>4</v>
      </c>
      <c r="J13">
        <v>5</v>
      </c>
      <c r="K13">
        <v>1</v>
      </c>
      <c r="L13">
        <v>0</v>
      </c>
      <c r="M13">
        <v>0</v>
      </c>
      <c r="N13">
        <v>0</v>
      </c>
      <c r="O13">
        <f t="shared" si="1"/>
        <v>1.8</v>
      </c>
      <c r="P13">
        <f t="shared" si="2"/>
        <v>0.6</v>
      </c>
    </row>
    <row r="14" spans="1:16" x14ac:dyDescent="0.25">
      <c r="A14">
        <v>13</v>
      </c>
      <c r="B14">
        <v>0</v>
      </c>
      <c r="C14">
        <v>4</v>
      </c>
      <c r="D14">
        <v>4</v>
      </c>
      <c r="E14">
        <v>2</v>
      </c>
      <c r="F14" t="s">
        <v>14</v>
      </c>
      <c r="G14">
        <f>_xlfn.XLOOKUP(F14,Rankings!B:B,Rankings!A:A)</f>
        <v>28</v>
      </c>
      <c r="H14">
        <f>_xlfn.XLOOKUP(F14, Rankings!B:B, Rankings!C:C)</f>
        <v>1531.49</v>
      </c>
      <c r="I14">
        <v>3</v>
      </c>
      <c r="J14">
        <v>4</v>
      </c>
      <c r="K14">
        <v>3</v>
      </c>
      <c r="L14">
        <v>1</v>
      </c>
      <c r="M14">
        <v>3</v>
      </c>
      <c r="N14">
        <v>0</v>
      </c>
      <c r="O14">
        <f t="shared" si="1"/>
        <v>1.4</v>
      </c>
      <c r="P14">
        <f t="shared" si="2"/>
        <v>0.6</v>
      </c>
    </row>
    <row r="15" spans="1:16" x14ac:dyDescent="0.25">
      <c r="A15">
        <v>14</v>
      </c>
      <c r="B15">
        <v>0</v>
      </c>
      <c r="C15">
        <v>4</v>
      </c>
      <c r="D15">
        <v>4</v>
      </c>
      <c r="E15">
        <v>2</v>
      </c>
      <c r="F15" t="s">
        <v>156</v>
      </c>
      <c r="G15">
        <f>_xlfn.XLOOKUP(F15,Rankings!B:B,Rankings!A:A)</f>
        <v>153</v>
      </c>
      <c r="H15">
        <f>_xlfn.XLOOKUP(F15, Rankings!B:B, Rankings!C:C)</f>
        <v>1028.8499999999999</v>
      </c>
      <c r="I15">
        <v>3</v>
      </c>
      <c r="J15">
        <v>4</v>
      </c>
      <c r="K15">
        <v>3</v>
      </c>
      <c r="L15">
        <v>4</v>
      </c>
      <c r="M15">
        <v>0</v>
      </c>
      <c r="N15">
        <v>0</v>
      </c>
      <c r="O15">
        <f t="shared" si="1"/>
        <v>1</v>
      </c>
      <c r="P15">
        <f t="shared" si="2"/>
        <v>1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56</v>
      </c>
      <c r="G16">
        <f>_xlfn.XLOOKUP(F16,Rankings!B:B,Rankings!A:A)</f>
        <v>46</v>
      </c>
      <c r="H16">
        <f>_xlfn.XLOOKUP(F16, Rankings!B:B, Rankings!C:C)</f>
        <v>1468.17</v>
      </c>
      <c r="I16">
        <v>4</v>
      </c>
      <c r="J16">
        <v>5</v>
      </c>
      <c r="K16">
        <v>1</v>
      </c>
      <c r="L16">
        <v>0</v>
      </c>
      <c r="M16">
        <v>3</v>
      </c>
      <c r="N16">
        <v>1</v>
      </c>
      <c r="O16">
        <f t="shared" si="1"/>
        <v>1.8</v>
      </c>
      <c r="P16">
        <f t="shared" si="2"/>
        <v>1</v>
      </c>
    </row>
    <row r="17" spans="1:16" x14ac:dyDescent="0.25">
      <c r="A17">
        <v>16</v>
      </c>
      <c r="B17">
        <v>0</v>
      </c>
      <c r="C17">
        <v>4</v>
      </c>
      <c r="D17">
        <v>5</v>
      </c>
      <c r="E17">
        <v>1</v>
      </c>
      <c r="F17" t="s">
        <v>57</v>
      </c>
      <c r="G17">
        <f>_xlfn.XLOOKUP(F17,Rankings!B:B,Rankings!A:A)</f>
        <v>48</v>
      </c>
      <c r="H17">
        <f>_xlfn.XLOOKUP(F17, Rankings!B:B, Rankings!C:C)</f>
        <v>1461.55</v>
      </c>
      <c r="I17">
        <v>4</v>
      </c>
      <c r="J17">
        <v>3</v>
      </c>
      <c r="K17">
        <v>3</v>
      </c>
      <c r="L17">
        <v>2</v>
      </c>
      <c r="M17">
        <v>1</v>
      </c>
      <c r="N17">
        <v>1</v>
      </c>
      <c r="O17">
        <f t="shared" ref="O17" si="3">AVERAGE(L12:L16)</f>
        <v>1.4</v>
      </c>
      <c r="P17">
        <f t="shared" ref="P17" si="4">AVERAGE(M12:M16)</f>
        <v>1.4</v>
      </c>
    </row>
    <row r="18" spans="1:16" x14ac:dyDescent="0.25">
      <c r="A18">
        <v>17</v>
      </c>
      <c r="B18">
        <v>1</v>
      </c>
      <c r="C18">
        <v>5</v>
      </c>
      <c r="D18">
        <v>3</v>
      </c>
      <c r="E18">
        <v>2</v>
      </c>
      <c r="F18" t="s">
        <v>15</v>
      </c>
      <c r="G18">
        <f>_xlfn.XLOOKUP(F18,Rankings!B:B,Rankings!A:A)</f>
        <v>3</v>
      </c>
      <c r="H18">
        <f>_xlfn.XLOOKUP(F18, Rankings!B:B, Rankings!C:C)</f>
        <v>1795.23</v>
      </c>
      <c r="I18">
        <v>4</v>
      </c>
      <c r="J18">
        <v>5</v>
      </c>
      <c r="K18">
        <v>1</v>
      </c>
      <c r="L18">
        <v>0</v>
      </c>
      <c r="M18">
        <v>0</v>
      </c>
      <c r="N18">
        <v>1</v>
      </c>
      <c r="O18">
        <f t="shared" ref="O18" si="5">AVERAGE(L13:L17)</f>
        <v>1.4</v>
      </c>
      <c r="P18">
        <f t="shared" ref="P18" si="6">AVERAGE(M13:M17)</f>
        <v>1.4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6FBD-B83A-45BD-ADA0-0A70FF1AAFE8}">
  <dimension ref="A1:P21"/>
  <sheetViews>
    <sheetView workbookViewId="0">
      <selection activeCell="O20" sqref="O20:P21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6</v>
      </c>
      <c r="E2">
        <v>1</v>
      </c>
      <c r="F2" t="s">
        <v>58</v>
      </c>
      <c r="G2">
        <f>_xlfn.XLOOKUP(F2,Rankings!B:B,Rankings!A:A)</f>
        <v>49</v>
      </c>
      <c r="H2">
        <f>_xlfn.XLOOKUP(F2, Rankings!B:B, Rankings!C:C)</f>
        <v>1461.16</v>
      </c>
      <c r="I2">
        <v>3</v>
      </c>
      <c r="J2">
        <v>6</v>
      </c>
      <c r="K2">
        <v>1</v>
      </c>
      <c r="L2">
        <v>1</v>
      </c>
      <c r="M2">
        <v>0</v>
      </c>
      <c r="N2">
        <v>1</v>
      </c>
      <c r="O2">
        <f>AVERAGE(L2:L6)</f>
        <v>1.4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29</v>
      </c>
      <c r="G3">
        <f>_xlfn.XLOOKUP(F3,Rankings!B:B,Rankings!A:A)</f>
        <v>13</v>
      </c>
      <c r="H3">
        <f>_xlfn.XLOOKUP(F3, Rankings!B:B, Rankings!C:C)</f>
        <v>1661.42</v>
      </c>
      <c r="I3">
        <v>4</v>
      </c>
      <c r="J3">
        <v>3</v>
      </c>
      <c r="K3">
        <v>3</v>
      </c>
      <c r="L3">
        <v>0</v>
      </c>
      <c r="M3">
        <v>2</v>
      </c>
      <c r="N3">
        <v>1</v>
      </c>
      <c r="O3">
        <f>AVERAGE(L2:L6)</f>
        <v>1.4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28</v>
      </c>
      <c r="G4">
        <f>_xlfn.XLOOKUP(F4,Rankings!B:B,Rankings!A:A)</f>
        <v>10</v>
      </c>
      <c r="H4">
        <f>_xlfn.XLOOKUP(F4, Rankings!B:B, Rankings!C:C)</f>
        <v>1721.07</v>
      </c>
      <c r="I4">
        <v>4</v>
      </c>
      <c r="J4">
        <v>3</v>
      </c>
      <c r="K4">
        <v>3</v>
      </c>
      <c r="L4">
        <v>0</v>
      </c>
      <c r="M4">
        <v>0</v>
      </c>
      <c r="N4">
        <v>1</v>
      </c>
      <c r="O4">
        <f>AVERAGE(L2:L6)</f>
        <v>1.4</v>
      </c>
      <c r="P4">
        <f>AVERAGE(M2:M6)</f>
        <v>0.8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39</v>
      </c>
      <c r="G5">
        <f>_xlfn.XLOOKUP(F5,Rankings!B:B,Rankings!A:A)</f>
        <v>27</v>
      </c>
      <c r="H5">
        <f>_xlfn.XLOOKUP(F5, Rankings!B:B, Rankings!C:C)</f>
        <v>1531.68</v>
      </c>
      <c r="I5">
        <v>4</v>
      </c>
      <c r="J5">
        <v>4</v>
      </c>
      <c r="K5">
        <v>2</v>
      </c>
      <c r="L5">
        <v>3</v>
      </c>
      <c r="M5">
        <v>0</v>
      </c>
      <c r="N5">
        <v>1</v>
      </c>
      <c r="O5">
        <f>AVERAGE(L2:L6)</f>
        <v>1.4</v>
      </c>
      <c r="P5">
        <f>AVERAGE(M2:M6)</f>
        <v>0.8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31</v>
      </c>
      <c r="G6">
        <f>_xlfn.XLOOKUP(F6,Rankings!B:B,Rankings!A:A)</f>
        <v>16</v>
      </c>
      <c r="H6">
        <f>_xlfn.XLOOKUP(F6, Rankings!B:B, Rankings!C:C)</f>
        <v>1644.21</v>
      </c>
      <c r="I6">
        <v>4</v>
      </c>
      <c r="J6">
        <v>4</v>
      </c>
      <c r="K6">
        <v>2</v>
      </c>
      <c r="L6">
        <v>3</v>
      </c>
      <c r="M6">
        <v>2</v>
      </c>
      <c r="N6">
        <v>1</v>
      </c>
      <c r="O6">
        <f>AVERAGE(L2:L6)</f>
        <v>1.4</v>
      </c>
      <c r="P6">
        <f>AVERAGE(M2:M6)</f>
        <v>0.8</v>
      </c>
    </row>
    <row r="7" spans="1:16" x14ac:dyDescent="0.25">
      <c r="A7">
        <v>6</v>
      </c>
      <c r="B7">
        <v>1</v>
      </c>
      <c r="C7">
        <v>3</v>
      </c>
      <c r="D7">
        <v>5</v>
      </c>
      <c r="E7">
        <v>2</v>
      </c>
      <c r="F7" t="s">
        <v>13</v>
      </c>
      <c r="G7">
        <f>_xlfn.XLOOKUP(F7,Rankings!B:B,Rankings!A:A)</f>
        <v>25</v>
      </c>
      <c r="H7">
        <f>_xlfn.XLOOKUP(F7, Rankings!B:B, Rankings!C:C)</f>
        <v>1554.86</v>
      </c>
      <c r="I7">
        <v>4</v>
      </c>
      <c r="J7">
        <v>4</v>
      </c>
      <c r="K7">
        <v>2</v>
      </c>
      <c r="L7">
        <v>1</v>
      </c>
      <c r="M7">
        <v>1</v>
      </c>
      <c r="N7">
        <v>1</v>
      </c>
      <c r="O7">
        <f t="shared" ref="O7:P7" si="0">AVERAGE(L2:L6)</f>
        <v>1.4</v>
      </c>
      <c r="P7">
        <f t="shared" si="0"/>
        <v>0.8</v>
      </c>
    </row>
    <row r="8" spans="1:16" x14ac:dyDescent="0.25">
      <c r="A8">
        <v>7</v>
      </c>
      <c r="B8">
        <v>0</v>
      </c>
      <c r="C8">
        <v>4</v>
      </c>
      <c r="D8">
        <v>5</v>
      </c>
      <c r="E8">
        <v>1</v>
      </c>
      <c r="F8" t="s">
        <v>127</v>
      </c>
      <c r="G8">
        <f>_xlfn.XLOOKUP(F8,Rankings!B:B,Rankings!A:A)</f>
        <v>123</v>
      </c>
      <c r="H8">
        <f>_xlfn.XLOOKUP(F8, Rankings!B:B, Rankings!C:C)</f>
        <v>1141.1300000000001</v>
      </c>
      <c r="I8">
        <v>3</v>
      </c>
      <c r="J8">
        <v>5</v>
      </c>
      <c r="K8">
        <v>2</v>
      </c>
      <c r="L8">
        <v>3</v>
      </c>
      <c r="M8">
        <v>0</v>
      </c>
      <c r="N8">
        <v>1</v>
      </c>
      <c r="O8">
        <f t="shared" ref="O8:O18" si="1">AVERAGE(L3:L7)</f>
        <v>1.4</v>
      </c>
      <c r="P8">
        <f t="shared" ref="P8:P20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116</v>
      </c>
      <c r="G9">
        <f>_xlfn.XLOOKUP(F9,Rankings!B:B,Rankings!A:A)</f>
        <v>112</v>
      </c>
      <c r="H9">
        <f>_xlfn.XLOOKUP(F9, Rankings!B:B, Rankings!C:C)</f>
        <v>1177.83</v>
      </c>
      <c r="I9">
        <v>4</v>
      </c>
      <c r="J9">
        <v>5</v>
      </c>
      <c r="K9">
        <v>1</v>
      </c>
      <c r="L9">
        <v>1</v>
      </c>
      <c r="M9">
        <v>0</v>
      </c>
      <c r="N9">
        <v>1</v>
      </c>
      <c r="O9">
        <f t="shared" si="1"/>
        <v>2</v>
      </c>
      <c r="P9">
        <f t="shared" si="2"/>
        <v>0.6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127</v>
      </c>
      <c r="G10">
        <f>_xlfn.XLOOKUP(F10,Rankings!B:B,Rankings!A:A)</f>
        <v>123</v>
      </c>
      <c r="H10">
        <f>_xlfn.XLOOKUP(F10, Rankings!B:B, Rankings!C:C)</f>
        <v>1141.1300000000001</v>
      </c>
      <c r="I10">
        <v>3</v>
      </c>
      <c r="J10">
        <v>6</v>
      </c>
      <c r="K10">
        <v>1</v>
      </c>
      <c r="L10">
        <v>5</v>
      </c>
      <c r="M10">
        <v>0</v>
      </c>
      <c r="N10">
        <v>1</v>
      </c>
      <c r="O10">
        <f t="shared" si="1"/>
        <v>2.2000000000000002</v>
      </c>
      <c r="P10">
        <f t="shared" si="2"/>
        <v>0.6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13</v>
      </c>
      <c r="G11">
        <f>_xlfn.XLOOKUP(F11,Rankings!B:B,Rankings!A:A)</f>
        <v>25</v>
      </c>
      <c r="H11">
        <f>_xlfn.XLOOKUP(F11, Rankings!B:B, Rankings!C:C)</f>
        <v>1554.86</v>
      </c>
      <c r="I11">
        <v>4</v>
      </c>
      <c r="J11">
        <v>5</v>
      </c>
      <c r="K11">
        <v>1</v>
      </c>
      <c r="L11">
        <v>3</v>
      </c>
      <c r="M11">
        <v>2</v>
      </c>
      <c r="N11">
        <v>1</v>
      </c>
      <c r="O11">
        <f t="shared" si="1"/>
        <v>2.6</v>
      </c>
      <c r="P11">
        <f t="shared" si="2"/>
        <v>0.6</v>
      </c>
    </row>
    <row r="12" spans="1:16" x14ac:dyDescent="0.25">
      <c r="A12">
        <v>11</v>
      </c>
      <c r="B12">
        <v>1</v>
      </c>
      <c r="C12">
        <v>4</v>
      </c>
      <c r="D12">
        <v>4</v>
      </c>
      <c r="E12">
        <v>2</v>
      </c>
      <c r="F12" t="s">
        <v>39</v>
      </c>
      <c r="G12">
        <f>_xlfn.XLOOKUP(F12,Rankings!B:B,Rankings!A:A)</f>
        <v>27</v>
      </c>
      <c r="H12">
        <f>_xlfn.XLOOKUP(F12, Rankings!B:B, Rankings!C:C)</f>
        <v>1531.68</v>
      </c>
      <c r="I12">
        <v>4</v>
      </c>
      <c r="J12">
        <v>4</v>
      </c>
      <c r="K12">
        <v>2</v>
      </c>
      <c r="L12">
        <v>1</v>
      </c>
      <c r="M12">
        <v>1</v>
      </c>
      <c r="N12">
        <v>1</v>
      </c>
      <c r="O12">
        <f t="shared" si="1"/>
        <v>2.6</v>
      </c>
      <c r="P12">
        <f t="shared" si="2"/>
        <v>0.6</v>
      </c>
    </row>
    <row r="13" spans="1:16" x14ac:dyDescent="0.25">
      <c r="A13">
        <v>12</v>
      </c>
      <c r="B13">
        <v>1</v>
      </c>
      <c r="C13">
        <v>4</v>
      </c>
      <c r="D13">
        <v>3</v>
      </c>
      <c r="E13">
        <v>3</v>
      </c>
      <c r="F13" t="s">
        <v>43</v>
      </c>
      <c r="G13">
        <f>_xlfn.XLOOKUP(F13,Rankings!B:B,Rankings!A:A)</f>
        <v>33</v>
      </c>
      <c r="H13">
        <f>_xlfn.XLOOKUP(F13, Rankings!B:B, Rankings!C:C)</f>
        <v>1514.2</v>
      </c>
      <c r="I13">
        <v>3</v>
      </c>
      <c r="J13">
        <v>6</v>
      </c>
      <c r="K13">
        <v>1</v>
      </c>
      <c r="L13">
        <v>1</v>
      </c>
      <c r="M13">
        <v>0</v>
      </c>
      <c r="N13">
        <v>0</v>
      </c>
      <c r="O13">
        <f t="shared" si="1"/>
        <v>2.6</v>
      </c>
      <c r="P13">
        <f t="shared" si="2"/>
        <v>0.6</v>
      </c>
    </row>
    <row r="14" spans="1:16" x14ac:dyDescent="0.25">
      <c r="A14">
        <v>13</v>
      </c>
      <c r="B14">
        <v>1</v>
      </c>
      <c r="C14">
        <v>3</v>
      </c>
      <c r="D14">
        <v>6</v>
      </c>
      <c r="E14">
        <v>1</v>
      </c>
      <c r="F14" t="s">
        <v>116</v>
      </c>
      <c r="G14">
        <f>_xlfn.XLOOKUP(F14,Rankings!B:B,Rankings!A:A)</f>
        <v>112</v>
      </c>
      <c r="H14">
        <f>_xlfn.XLOOKUP(F14, Rankings!B:B, Rankings!C:C)</f>
        <v>1177.83</v>
      </c>
      <c r="I14">
        <v>4</v>
      </c>
      <c r="J14">
        <v>5</v>
      </c>
      <c r="K14">
        <v>1</v>
      </c>
      <c r="L14">
        <v>5</v>
      </c>
      <c r="M14">
        <v>0</v>
      </c>
      <c r="N14">
        <v>1</v>
      </c>
      <c r="O14">
        <f t="shared" si="1"/>
        <v>2.2000000000000002</v>
      </c>
      <c r="P14">
        <f t="shared" si="2"/>
        <v>0.6</v>
      </c>
    </row>
    <row r="15" spans="1:16" x14ac:dyDescent="0.25">
      <c r="A15">
        <v>14</v>
      </c>
      <c r="B15">
        <v>0</v>
      </c>
      <c r="C15">
        <v>4</v>
      </c>
      <c r="D15">
        <v>3</v>
      </c>
      <c r="E15">
        <v>3</v>
      </c>
      <c r="F15" t="s">
        <v>67</v>
      </c>
      <c r="G15">
        <f>_xlfn.XLOOKUP(F15,Rankings!B:B,Rankings!A:A)</f>
        <v>60</v>
      </c>
      <c r="H15">
        <f>_xlfn.XLOOKUP(F15, Rankings!B:B, Rankings!C:C)</f>
        <v>1399.74</v>
      </c>
      <c r="I15">
        <v>3</v>
      </c>
      <c r="J15">
        <v>4</v>
      </c>
      <c r="K15">
        <v>3</v>
      </c>
      <c r="L15">
        <v>0</v>
      </c>
      <c r="M15">
        <v>0</v>
      </c>
      <c r="N15">
        <v>0</v>
      </c>
      <c r="O15">
        <f t="shared" si="1"/>
        <v>3</v>
      </c>
      <c r="P15">
        <f t="shared" si="2"/>
        <v>0.6</v>
      </c>
    </row>
    <row r="16" spans="1:16" x14ac:dyDescent="0.25">
      <c r="A16">
        <v>15</v>
      </c>
      <c r="B16">
        <v>0</v>
      </c>
      <c r="C16">
        <v>4</v>
      </c>
      <c r="D16">
        <v>3</v>
      </c>
      <c r="E16">
        <v>3</v>
      </c>
      <c r="F16" t="s">
        <v>20</v>
      </c>
      <c r="G16">
        <f>_xlfn.XLOOKUP(F16,Rankings!B:B,Rankings!A:A)</f>
        <v>4</v>
      </c>
      <c r="H16">
        <f>_xlfn.XLOOKUP(F16, Rankings!B:B, Rankings!C:C)</f>
        <v>1794.9</v>
      </c>
      <c r="I16">
        <v>4</v>
      </c>
      <c r="J16">
        <v>5</v>
      </c>
      <c r="K16">
        <v>1</v>
      </c>
      <c r="L16">
        <v>2</v>
      </c>
      <c r="M16">
        <v>2</v>
      </c>
      <c r="N16">
        <v>0</v>
      </c>
      <c r="O16">
        <f t="shared" si="1"/>
        <v>2</v>
      </c>
      <c r="P16">
        <f t="shared" si="2"/>
        <v>0.6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76</v>
      </c>
      <c r="G17">
        <f>_xlfn.XLOOKUP(F17,Rankings!B:B,Rankings!A:A)</f>
        <v>70</v>
      </c>
      <c r="H17">
        <f>_xlfn.XLOOKUP(F17, Rankings!B:B, Rankings!C:C)</f>
        <v>1351.72</v>
      </c>
      <c r="I17">
        <v>4</v>
      </c>
      <c r="J17">
        <v>5</v>
      </c>
      <c r="K17">
        <v>1</v>
      </c>
      <c r="L17">
        <v>2</v>
      </c>
      <c r="M17">
        <v>0</v>
      </c>
      <c r="N17">
        <v>0</v>
      </c>
      <c r="O17">
        <f t="shared" si="1"/>
        <v>1.8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3</v>
      </c>
      <c r="D18">
        <v>5</v>
      </c>
      <c r="E18">
        <v>1</v>
      </c>
      <c r="F18" t="s">
        <v>91</v>
      </c>
      <c r="G18">
        <f>_xlfn.XLOOKUP(F18,Rankings!B:B,Rankings!A:A)</f>
        <v>87</v>
      </c>
      <c r="H18">
        <f>_xlfn.XLOOKUP(F18, Rankings!B:B, Rankings!C:C)</f>
        <v>1277.94</v>
      </c>
      <c r="I18">
        <v>5</v>
      </c>
      <c r="J18">
        <v>4</v>
      </c>
      <c r="K18">
        <v>1</v>
      </c>
      <c r="L18">
        <v>3</v>
      </c>
      <c r="M18">
        <v>0</v>
      </c>
      <c r="N18">
        <v>0</v>
      </c>
      <c r="O18">
        <f t="shared" si="1"/>
        <v>2</v>
      </c>
      <c r="P18">
        <f t="shared" si="2"/>
        <v>0.4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57</v>
      </c>
      <c r="G19">
        <f>_xlfn.XLOOKUP(F19,Rankings!B:B,Rankings!A:A)</f>
        <v>48</v>
      </c>
      <c r="H19">
        <f>_xlfn.XLOOKUP(F19, Rankings!B:B, Rankings!C:C)</f>
        <v>1461.55</v>
      </c>
      <c r="I19">
        <v>4</v>
      </c>
      <c r="J19">
        <v>3</v>
      </c>
      <c r="K19">
        <v>3</v>
      </c>
      <c r="L19">
        <v>0</v>
      </c>
      <c r="M19">
        <v>1</v>
      </c>
      <c r="N19">
        <v>1</v>
      </c>
      <c r="O19">
        <f>AVERAGE(L14:L18)</f>
        <v>2.4</v>
      </c>
      <c r="P19">
        <f t="shared" si="2"/>
        <v>0.4</v>
      </c>
    </row>
    <row r="20" spans="1:16" x14ac:dyDescent="0.25">
      <c r="A20">
        <v>19</v>
      </c>
      <c r="B20">
        <v>1</v>
      </c>
      <c r="C20">
        <v>5</v>
      </c>
      <c r="D20">
        <v>4</v>
      </c>
      <c r="E20">
        <v>1</v>
      </c>
      <c r="F20" t="s">
        <v>56</v>
      </c>
      <c r="G20">
        <f>_xlfn.XLOOKUP(F20,Rankings!B:B,Rankings!A:A)</f>
        <v>46</v>
      </c>
      <c r="H20">
        <f>_xlfn.XLOOKUP(F20, Rankings!B:B, Rankings!C:C)</f>
        <v>1468.17</v>
      </c>
      <c r="I20">
        <v>4</v>
      </c>
      <c r="J20">
        <v>5</v>
      </c>
      <c r="K20">
        <v>1</v>
      </c>
      <c r="L20">
        <v>2</v>
      </c>
      <c r="M20">
        <v>0</v>
      </c>
      <c r="N20">
        <v>1</v>
      </c>
      <c r="O20">
        <f>AVERAGE(L15:L19)</f>
        <v>1.4</v>
      </c>
      <c r="P20">
        <f t="shared" si="2"/>
        <v>0.6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10</v>
      </c>
      <c r="G21">
        <f>_xlfn.XLOOKUP(F21,Rankings!B:B,Rankings!A:A)</f>
        <v>22</v>
      </c>
      <c r="H21">
        <f>_xlfn.XLOOKUP(F21, Rankings!B:B, Rankings!C:C)</f>
        <v>1568.86</v>
      </c>
      <c r="I21">
        <v>5</v>
      </c>
      <c r="J21">
        <v>3</v>
      </c>
      <c r="K21">
        <v>2</v>
      </c>
      <c r="L21">
        <v>0</v>
      </c>
      <c r="M21">
        <v>0</v>
      </c>
      <c r="N21">
        <v>1</v>
      </c>
      <c r="O21">
        <f>AVERAGE(L16:L20)</f>
        <v>1.8</v>
      </c>
      <c r="P21">
        <f t="shared" ref="P21" si="3">AVERAGE(M16:M20)</f>
        <v>0.6</v>
      </c>
    </row>
  </sheetData>
  <sortState xmlns:xlrd2="http://schemas.microsoft.com/office/spreadsheetml/2017/richdata2" ref="A2:N19">
    <sortCondition ref="A2:A1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CFAA-A4DC-4488-B50C-5FAD324B64FC}">
  <dimension ref="A1:P18"/>
  <sheetViews>
    <sheetView workbookViewId="0">
      <selection activeCell="O17" sqref="O17:P18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3</v>
      </c>
      <c r="E2">
        <v>3</v>
      </c>
      <c r="F2" t="s">
        <v>91</v>
      </c>
      <c r="G2">
        <f>_xlfn.XLOOKUP(F2,Rankings!B:B,Rankings!A:A)</f>
        <v>87</v>
      </c>
      <c r="H2">
        <f>_xlfn.XLOOKUP(F2, Rankings!B:B, Rankings!C:C)</f>
        <v>1277.94</v>
      </c>
      <c r="I2">
        <v>4</v>
      </c>
      <c r="J2">
        <v>4</v>
      </c>
      <c r="K2">
        <v>2</v>
      </c>
      <c r="L2">
        <v>0</v>
      </c>
      <c r="M2">
        <v>0</v>
      </c>
      <c r="N2">
        <v>1</v>
      </c>
      <c r="O2">
        <f>AVERAGE(L2:L6)</f>
        <v>1</v>
      </c>
      <c r="P2">
        <f>AVERAGE(M2:M6)</f>
        <v>0.4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79</v>
      </c>
      <c r="G3">
        <f>_xlfn.XLOOKUP(F3,Rankings!B:B,Rankings!A:A)</f>
        <v>74</v>
      </c>
      <c r="H3">
        <f>_xlfn.XLOOKUP(F3, Rankings!B:B, Rankings!C:C)</f>
        <v>1335.6</v>
      </c>
      <c r="I3">
        <v>5</v>
      </c>
      <c r="J3">
        <v>3</v>
      </c>
      <c r="K3">
        <v>2</v>
      </c>
      <c r="L3">
        <v>2</v>
      </c>
      <c r="M3">
        <v>0</v>
      </c>
      <c r="N3">
        <v>1</v>
      </c>
      <c r="O3">
        <f>AVERAGE(L2:L6)</f>
        <v>1</v>
      </c>
      <c r="P3">
        <f>AVERAGE(M2:M6)</f>
        <v>0.4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78</v>
      </c>
      <c r="G4">
        <f>_xlfn.XLOOKUP(F4,Rankings!B:B,Rankings!A:A)</f>
        <v>72</v>
      </c>
      <c r="H4">
        <f>_xlfn.XLOOKUP(F4, Rankings!B:B, Rankings!C:C)</f>
        <v>1346.82</v>
      </c>
      <c r="I4">
        <v>4</v>
      </c>
      <c r="J4">
        <v>3</v>
      </c>
      <c r="K4">
        <v>3</v>
      </c>
      <c r="L4">
        <v>2</v>
      </c>
      <c r="M4">
        <v>1</v>
      </c>
      <c r="N4">
        <v>1</v>
      </c>
      <c r="O4">
        <f>AVERAGE(L2:L6)</f>
        <v>1</v>
      </c>
      <c r="P4">
        <f>AVERAGE(M2:M6)</f>
        <v>0.4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205</v>
      </c>
      <c r="G5">
        <f>_xlfn.XLOOKUP(F5,Rankings!B:B,Rankings!A:A)</f>
        <v>202</v>
      </c>
      <c r="H5">
        <f>_xlfn.XLOOKUP(F5, Rankings!B:B, Rankings!C:C)</f>
        <v>832.75</v>
      </c>
      <c r="I5">
        <v>3</v>
      </c>
      <c r="J5">
        <v>5</v>
      </c>
      <c r="K5">
        <v>2</v>
      </c>
      <c r="L5">
        <v>1</v>
      </c>
      <c r="M5">
        <v>0</v>
      </c>
      <c r="N5">
        <v>1</v>
      </c>
      <c r="O5">
        <f>AVERAGE(L2:L6)</f>
        <v>1</v>
      </c>
      <c r="P5">
        <f>AVERAGE(M2:M6)</f>
        <v>0.4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26</v>
      </c>
      <c r="G6">
        <f>_xlfn.XLOOKUP(F6,Rankings!B:B,Rankings!A:A)</f>
        <v>6</v>
      </c>
      <c r="H6">
        <f>_xlfn.XLOOKUP(F6, Rankings!B:B, Rankings!C:C)</f>
        <v>1748.11</v>
      </c>
      <c r="I6">
        <v>4</v>
      </c>
      <c r="J6">
        <v>3</v>
      </c>
      <c r="K6">
        <v>3</v>
      </c>
      <c r="L6">
        <v>0</v>
      </c>
      <c r="M6">
        <v>1</v>
      </c>
      <c r="N6">
        <v>1</v>
      </c>
      <c r="O6">
        <f>AVERAGE(L2:L6)</f>
        <v>1</v>
      </c>
      <c r="P6">
        <f>AVERAGE(M2:M6)</f>
        <v>0.4</v>
      </c>
    </row>
    <row r="7" spans="1:16" x14ac:dyDescent="0.25">
      <c r="A7">
        <v>6</v>
      </c>
      <c r="B7">
        <v>1</v>
      </c>
      <c r="C7">
        <v>4</v>
      </c>
      <c r="D7">
        <v>3</v>
      </c>
      <c r="E7">
        <v>3</v>
      </c>
      <c r="F7" t="s">
        <v>205</v>
      </c>
      <c r="G7">
        <f>_xlfn.XLOOKUP(F7,Rankings!B:B,Rankings!A:A)</f>
        <v>202</v>
      </c>
      <c r="H7">
        <f>_xlfn.XLOOKUP(F7, Rankings!B:B, Rankings!C:C)</f>
        <v>832.75</v>
      </c>
      <c r="I7">
        <v>5</v>
      </c>
      <c r="J7">
        <v>3</v>
      </c>
      <c r="K7">
        <v>2</v>
      </c>
      <c r="L7">
        <v>3</v>
      </c>
      <c r="M7">
        <v>0</v>
      </c>
      <c r="N7">
        <v>1</v>
      </c>
      <c r="O7">
        <f t="shared" ref="O7:P7" si="0">AVERAGE(L2:L6)</f>
        <v>1</v>
      </c>
      <c r="P7">
        <f t="shared" si="0"/>
        <v>0.4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26</v>
      </c>
      <c r="G8">
        <f>_xlfn.XLOOKUP(F8,Rankings!B:B,Rankings!A:A)</f>
        <v>6</v>
      </c>
      <c r="H8">
        <f>_xlfn.XLOOKUP(F8, Rankings!B:B, Rankings!C:C)</f>
        <v>1748.11</v>
      </c>
      <c r="I8">
        <v>4</v>
      </c>
      <c r="J8">
        <v>4</v>
      </c>
      <c r="K8">
        <v>2</v>
      </c>
      <c r="L8">
        <v>2</v>
      </c>
      <c r="M8">
        <v>3</v>
      </c>
      <c r="N8">
        <v>1</v>
      </c>
      <c r="O8">
        <f t="shared" ref="O8:O16" si="1">AVERAGE(L3:L7)</f>
        <v>1.6</v>
      </c>
      <c r="P8">
        <f t="shared" ref="P8:P16" si="2">AVERAGE(M3:M7)</f>
        <v>0.4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91</v>
      </c>
      <c r="G9">
        <f>_xlfn.XLOOKUP(F9,Rankings!B:B,Rankings!A:A)</f>
        <v>87</v>
      </c>
      <c r="H9">
        <f>_xlfn.XLOOKUP(F9, Rankings!B:B, Rankings!C:C)</f>
        <v>1277.94</v>
      </c>
      <c r="I9">
        <v>4</v>
      </c>
      <c r="J9">
        <v>5</v>
      </c>
      <c r="K9">
        <v>1</v>
      </c>
      <c r="L9">
        <v>1</v>
      </c>
      <c r="M9">
        <v>0</v>
      </c>
      <c r="N9">
        <v>1</v>
      </c>
      <c r="O9">
        <f t="shared" si="1"/>
        <v>1.6</v>
      </c>
      <c r="P9">
        <f t="shared" si="2"/>
        <v>1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78</v>
      </c>
      <c r="G10">
        <f>_xlfn.XLOOKUP(F10,Rankings!B:B,Rankings!A:A)</f>
        <v>72</v>
      </c>
      <c r="H10">
        <f>_xlfn.XLOOKUP(F10, Rankings!B:B, Rankings!C:C)</f>
        <v>1346.82</v>
      </c>
      <c r="I10">
        <v>4</v>
      </c>
      <c r="J10">
        <v>3</v>
      </c>
      <c r="K10">
        <v>3</v>
      </c>
      <c r="L10">
        <v>4</v>
      </c>
      <c r="M10">
        <v>2</v>
      </c>
      <c r="N10">
        <v>1</v>
      </c>
      <c r="O10">
        <f t="shared" si="1"/>
        <v>1.4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79</v>
      </c>
      <c r="G11">
        <f>_xlfn.XLOOKUP(F11,Rankings!B:B,Rankings!A:A)</f>
        <v>74</v>
      </c>
      <c r="H11">
        <f>_xlfn.XLOOKUP(F11, Rankings!B:B, Rankings!C:C)</f>
        <v>1335.6</v>
      </c>
      <c r="I11">
        <v>4</v>
      </c>
      <c r="J11">
        <v>5</v>
      </c>
      <c r="K11">
        <v>1</v>
      </c>
      <c r="L11">
        <v>2</v>
      </c>
      <c r="M11">
        <v>1</v>
      </c>
      <c r="N11">
        <v>1</v>
      </c>
      <c r="O11">
        <f t="shared" si="1"/>
        <v>2</v>
      </c>
      <c r="P11">
        <f t="shared" si="2"/>
        <v>1.2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13</v>
      </c>
      <c r="G12">
        <f>_xlfn.XLOOKUP(F12,Rankings!B:B,Rankings!A:A)</f>
        <v>25</v>
      </c>
      <c r="H12">
        <f>_xlfn.XLOOKUP(F12, Rankings!B:B, Rankings!C:C)</f>
        <v>1554.86</v>
      </c>
      <c r="I12">
        <v>4</v>
      </c>
      <c r="J12">
        <v>5</v>
      </c>
      <c r="K12">
        <v>1</v>
      </c>
      <c r="L12">
        <v>0</v>
      </c>
      <c r="M12">
        <v>2</v>
      </c>
      <c r="N12">
        <v>0</v>
      </c>
      <c r="O12">
        <f t="shared" si="1"/>
        <v>2.4</v>
      </c>
      <c r="P12">
        <f t="shared" si="2"/>
        <v>1.2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18</v>
      </c>
      <c r="G13">
        <f>_xlfn.XLOOKUP(F13,Rankings!B:B,Rankings!A:A)</f>
        <v>47</v>
      </c>
      <c r="H13">
        <f>_xlfn.XLOOKUP(F13, Rankings!B:B, Rankings!C:C)</f>
        <v>1467.51</v>
      </c>
      <c r="I13">
        <v>4</v>
      </c>
      <c r="J13">
        <v>4</v>
      </c>
      <c r="K13">
        <v>2</v>
      </c>
      <c r="L13">
        <v>1</v>
      </c>
      <c r="M13">
        <v>1</v>
      </c>
      <c r="N13">
        <v>0</v>
      </c>
      <c r="O13">
        <f t="shared" si="1"/>
        <v>1.8</v>
      </c>
      <c r="P13">
        <f t="shared" si="2"/>
        <v>1.6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212</v>
      </c>
      <c r="G14">
        <f>_xlfn.XLOOKUP(F14,Rankings!B:B,Rankings!A:A)</f>
        <v>210</v>
      </c>
      <c r="H14">
        <f>_xlfn.XLOOKUP(F14, Rankings!B:B, Rankings!C:C)</f>
        <v>742.05</v>
      </c>
      <c r="I14">
        <v>4</v>
      </c>
      <c r="J14">
        <v>5</v>
      </c>
      <c r="K14">
        <v>1</v>
      </c>
      <c r="L14">
        <v>4</v>
      </c>
      <c r="M14">
        <v>0</v>
      </c>
      <c r="N14">
        <v>0</v>
      </c>
      <c r="O14">
        <f t="shared" si="1"/>
        <v>1.6</v>
      </c>
      <c r="P14">
        <f t="shared" si="2"/>
        <v>1.2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40</v>
      </c>
      <c r="G15">
        <f>_xlfn.XLOOKUP(F15,Rankings!B:B,Rankings!A:A)</f>
        <v>29</v>
      </c>
      <c r="H15">
        <f>_xlfn.XLOOKUP(F15, Rankings!B:B, Rankings!C:C)</f>
        <v>1531.38</v>
      </c>
      <c r="I15">
        <v>4</v>
      </c>
      <c r="J15">
        <v>5</v>
      </c>
      <c r="K15">
        <v>1</v>
      </c>
      <c r="L15">
        <v>4</v>
      </c>
      <c r="M15">
        <v>0</v>
      </c>
      <c r="N15">
        <v>0</v>
      </c>
      <c r="O15">
        <f t="shared" si="1"/>
        <v>2.2000000000000002</v>
      </c>
      <c r="P15">
        <f t="shared" si="2"/>
        <v>1.2</v>
      </c>
    </row>
    <row r="16" spans="1:16" x14ac:dyDescent="0.25">
      <c r="A16">
        <v>15</v>
      </c>
      <c r="B16">
        <v>0</v>
      </c>
      <c r="C16">
        <v>4</v>
      </c>
      <c r="D16">
        <v>3</v>
      </c>
      <c r="E16">
        <v>3</v>
      </c>
      <c r="F16" t="s">
        <v>15</v>
      </c>
      <c r="G16">
        <f>_xlfn.XLOOKUP(F16,Rankings!B:B,Rankings!A:A)</f>
        <v>3</v>
      </c>
      <c r="H16">
        <f>_xlfn.XLOOKUP(F16, Rankings!B:B, Rankings!C:C)</f>
        <v>1795.23</v>
      </c>
      <c r="I16">
        <v>4</v>
      </c>
      <c r="J16">
        <v>5</v>
      </c>
      <c r="K16">
        <v>1</v>
      </c>
      <c r="L16">
        <v>1</v>
      </c>
      <c r="M16">
        <v>0</v>
      </c>
      <c r="N16">
        <v>1</v>
      </c>
      <c r="O16">
        <f t="shared" si="1"/>
        <v>2.2000000000000002</v>
      </c>
      <c r="P16">
        <f t="shared" si="2"/>
        <v>0.8</v>
      </c>
    </row>
    <row r="17" spans="1:16" x14ac:dyDescent="0.25">
      <c r="A17">
        <v>16</v>
      </c>
      <c r="B17">
        <v>1</v>
      </c>
      <c r="C17">
        <v>4</v>
      </c>
      <c r="D17">
        <v>3</v>
      </c>
      <c r="E17">
        <v>3</v>
      </c>
      <c r="F17" t="s">
        <v>10</v>
      </c>
      <c r="G17">
        <f>_xlfn.XLOOKUP(F17,Rankings!B:B,Rankings!A:A)</f>
        <v>22</v>
      </c>
      <c r="H17">
        <f>_xlfn.XLOOKUP(F17, Rankings!B:B, Rankings!C:C)</f>
        <v>1568.86</v>
      </c>
      <c r="I17">
        <v>4</v>
      </c>
      <c r="J17">
        <v>5</v>
      </c>
      <c r="K17">
        <v>1</v>
      </c>
      <c r="L17">
        <v>1</v>
      </c>
      <c r="M17">
        <v>2</v>
      </c>
      <c r="N17">
        <v>1</v>
      </c>
      <c r="O17">
        <f t="shared" ref="O17" si="3">AVERAGE(L12:L16)</f>
        <v>2</v>
      </c>
      <c r="P17">
        <f t="shared" ref="P17" si="4">AVERAGE(M12:M16)</f>
        <v>0.6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56</v>
      </c>
      <c r="G18">
        <f>_xlfn.XLOOKUP(F18,Rankings!B:B,Rankings!A:A)</f>
        <v>46</v>
      </c>
      <c r="H18">
        <f>_xlfn.XLOOKUP(F18, Rankings!B:B, Rankings!C:C)</f>
        <v>1468.17</v>
      </c>
      <c r="I18">
        <v>4</v>
      </c>
      <c r="J18">
        <v>5</v>
      </c>
      <c r="K18">
        <v>1</v>
      </c>
      <c r="L18">
        <v>1</v>
      </c>
      <c r="M18">
        <v>1</v>
      </c>
      <c r="N18">
        <v>1</v>
      </c>
      <c r="O18">
        <f t="shared" ref="O18" si="5">AVERAGE(L13:L17)</f>
        <v>2.2000000000000002</v>
      </c>
      <c r="P18">
        <f t="shared" ref="P18" si="6">AVERAGE(M13:M17)</f>
        <v>0.6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6C2E-FC28-4DBC-9F2B-D459C3F183C3}">
  <dimension ref="A1:P18"/>
  <sheetViews>
    <sheetView workbookViewId="0">
      <selection activeCell="O17" sqref="O17:P18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4</v>
      </c>
      <c r="E2">
        <v>2</v>
      </c>
      <c r="F2" t="s">
        <v>116</v>
      </c>
      <c r="G2">
        <f>_xlfn.XLOOKUP(F2,Rankings!B:B,Rankings!A:A)</f>
        <v>112</v>
      </c>
      <c r="H2">
        <f>_xlfn.XLOOKUP(F2, Rankings!B:B, Rankings!C:C)</f>
        <v>1177.83</v>
      </c>
      <c r="I2">
        <v>4</v>
      </c>
      <c r="J2">
        <v>5</v>
      </c>
      <c r="K2">
        <v>1</v>
      </c>
      <c r="L2">
        <v>4</v>
      </c>
      <c r="M2">
        <v>1</v>
      </c>
      <c r="N2">
        <v>1</v>
      </c>
      <c r="O2">
        <f>AVERAGE(L2:L6)</f>
        <v>2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127</v>
      </c>
      <c r="G3">
        <f>_xlfn.XLOOKUP(F3,Rankings!B:B,Rankings!A:A)</f>
        <v>123</v>
      </c>
      <c r="H3">
        <f>_xlfn.XLOOKUP(F3, Rankings!B:B, Rankings!C:C)</f>
        <v>1141.1300000000001</v>
      </c>
      <c r="I3">
        <v>3</v>
      </c>
      <c r="J3">
        <v>5</v>
      </c>
      <c r="K3">
        <v>2</v>
      </c>
      <c r="L3">
        <v>2</v>
      </c>
      <c r="M3">
        <v>1</v>
      </c>
      <c r="N3">
        <v>1</v>
      </c>
      <c r="O3">
        <f>AVERAGE(L2:L6)</f>
        <v>2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4</v>
      </c>
      <c r="E4">
        <v>2</v>
      </c>
      <c r="F4" t="s">
        <v>15</v>
      </c>
      <c r="G4">
        <f>_xlfn.XLOOKUP(F4,Rankings!B:B,Rankings!A:A)</f>
        <v>3</v>
      </c>
      <c r="H4">
        <f>_xlfn.XLOOKUP(F4, Rankings!B:B, Rankings!C:C)</f>
        <v>1795.23</v>
      </c>
      <c r="I4">
        <v>3</v>
      </c>
      <c r="J4">
        <v>5</v>
      </c>
      <c r="K4">
        <v>2</v>
      </c>
      <c r="L4">
        <v>1</v>
      </c>
      <c r="M4">
        <v>1</v>
      </c>
      <c r="N4">
        <v>1</v>
      </c>
      <c r="O4">
        <f>AVERAGE(L2:L6)</f>
        <v>2</v>
      </c>
      <c r="P4">
        <f>AVERAGE(M2:M6)</f>
        <v>0.8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39</v>
      </c>
      <c r="G5">
        <f>_xlfn.XLOOKUP(F5,Rankings!B:B,Rankings!A:A)</f>
        <v>27</v>
      </c>
      <c r="H5">
        <f>_xlfn.XLOOKUP(F5, Rankings!B:B, Rankings!C:C)</f>
        <v>1531.68</v>
      </c>
      <c r="I5">
        <v>4</v>
      </c>
      <c r="J5">
        <v>4</v>
      </c>
      <c r="K5">
        <v>2</v>
      </c>
      <c r="L5">
        <v>2</v>
      </c>
      <c r="M5">
        <v>0</v>
      </c>
      <c r="N5">
        <v>1</v>
      </c>
      <c r="O5">
        <f>AVERAGE(L2:L6)</f>
        <v>2</v>
      </c>
      <c r="P5">
        <f>AVERAGE(M2:M6)</f>
        <v>0.8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156</v>
      </c>
      <c r="G6">
        <f>_xlfn.XLOOKUP(F6,Rankings!B:B,Rankings!A:A)</f>
        <v>153</v>
      </c>
      <c r="H6">
        <f>_xlfn.XLOOKUP(F6, Rankings!B:B, Rankings!C:C)</f>
        <v>1028.8499999999999</v>
      </c>
      <c r="I6">
        <v>5</v>
      </c>
      <c r="J6">
        <v>4</v>
      </c>
      <c r="K6">
        <v>1</v>
      </c>
      <c r="L6">
        <v>1</v>
      </c>
      <c r="M6">
        <v>1</v>
      </c>
      <c r="N6">
        <v>0</v>
      </c>
      <c r="O6">
        <f>AVERAGE(L2:L6)</f>
        <v>2</v>
      </c>
      <c r="P6">
        <f>AVERAGE(M2:M6)</f>
        <v>0.8</v>
      </c>
    </row>
    <row r="7" spans="1:16" x14ac:dyDescent="0.25">
      <c r="A7">
        <v>6</v>
      </c>
      <c r="B7">
        <v>0</v>
      </c>
      <c r="C7">
        <v>4</v>
      </c>
      <c r="D7">
        <v>4</v>
      </c>
      <c r="E7">
        <v>2</v>
      </c>
      <c r="F7" t="s">
        <v>39</v>
      </c>
      <c r="G7">
        <f>_xlfn.XLOOKUP(F7,Rankings!B:B,Rankings!A:A)</f>
        <v>27</v>
      </c>
      <c r="H7">
        <f>_xlfn.XLOOKUP(F7, Rankings!B:B, Rankings!C:C)</f>
        <v>1531.68</v>
      </c>
      <c r="I7">
        <v>4</v>
      </c>
      <c r="J7">
        <v>4</v>
      </c>
      <c r="K7">
        <v>2</v>
      </c>
      <c r="L7">
        <v>3</v>
      </c>
      <c r="M7">
        <v>1</v>
      </c>
      <c r="N7">
        <v>1</v>
      </c>
      <c r="O7">
        <f t="shared" ref="O7:P7" si="0">AVERAGE(L2:L6)</f>
        <v>2</v>
      </c>
      <c r="P7">
        <f t="shared" si="0"/>
        <v>0.8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15</v>
      </c>
      <c r="G8">
        <f>_xlfn.XLOOKUP(F8,Rankings!B:B,Rankings!A:A)</f>
        <v>3</v>
      </c>
      <c r="H8">
        <f>_xlfn.XLOOKUP(F8, Rankings!B:B, Rankings!C:C)</f>
        <v>1795.23</v>
      </c>
      <c r="I8">
        <v>4</v>
      </c>
      <c r="J8">
        <v>3</v>
      </c>
      <c r="K8">
        <v>3</v>
      </c>
      <c r="L8">
        <v>2</v>
      </c>
      <c r="M8">
        <v>3</v>
      </c>
      <c r="N8">
        <v>1</v>
      </c>
      <c r="O8">
        <f t="shared" ref="O8:O16" si="1">AVERAGE(L3:L7)</f>
        <v>1.8</v>
      </c>
      <c r="P8">
        <f t="shared" ref="P8:P16" si="2">AVERAGE(M3:M7)</f>
        <v>0.8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116</v>
      </c>
      <c r="G9">
        <f>_xlfn.XLOOKUP(F9,Rankings!B:B,Rankings!A:A)</f>
        <v>112</v>
      </c>
      <c r="H9">
        <f>_xlfn.XLOOKUP(F9, Rankings!B:B, Rankings!C:C)</f>
        <v>1177.83</v>
      </c>
      <c r="I9">
        <v>3</v>
      </c>
      <c r="J9">
        <v>5</v>
      </c>
      <c r="K9">
        <v>2</v>
      </c>
      <c r="L9">
        <v>1</v>
      </c>
      <c r="M9">
        <v>0</v>
      </c>
      <c r="N9">
        <v>1</v>
      </c>
      <c r="O9">
        <f t="shared" si="1"/>
        <v>1.8</v>
      </c>
      <c r="P9">
        <f t="shared" si="2"/>
        <v>1.2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127</v>
      </c>
      <c r="G10">
        <f>_xlfn.XLOOKUP(F10,Rankings!B:B,Rankings!A:A)</f>
        <v>123</v>
      </c>
      <c r="H10">
        <f>_xlfn.XLOOKUP(F10, Rankings!B:B, Rankings!C:C)</f>
        <v>1141.1300000000001</v>
      </c>
      <c r="I10">
        <v>5</v>
      </c>
      <c r="J10">
        <v>3</v>
      </c>
      <c r="K10">
        <v>2</v>
      </c>
      <c r="L10">
        <v>2</v>
      </c>
      <c r="M10">
        <v>0</v>
      </c>
      <c r="N10">
        <v>1</v>
      </c>
      <c r="O10">
        <f t="shared" si="1"/>
        <v>1.8</v>
      </c>
      <c r="P10">
        <f t="shared" si="2"/>
        <v>1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31</v>
      </c>
      <c r="G11">
        <f>_xlfn.XLOOKUP(F11,Rankings!B:B,Rankings!A:A)</f>
        <v>16</v>
      </c>
      <c r="H11">
        <f>_xlfn.XLOOKUP(F11, Rankings!B:B, Rankings!C:C)</f>
        <v>1644.21</v>
      </c>
      <c r="I11">
        <v>3</v>
      </c>
      <c r="J11">
        <v>5</v>
      </c>
      <c r="K11">
        <v>2</v>
      </c>
      <c r="L11">
        <v>2</v>
      </c>
      <c r="M11">
        <v>0</v>
      </c>
      <c r="N11">
        <v>0</v>
      </c>
      <c r="O11">
        <f t="shared" si="1"/>
        <v>1.8</v>
      </c>
      <c r="P11">
        <f t="shared" si="2"/>
        <v>1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57</v>
      </c>
      <c r="G12">
        <f>_xlfn.XLOOKUP(F12,Rankings!B:B,Rankings!A:A)</f>
        <v>48</v>
      </c>
      <c r="H12">
        <f>_xlfn.XLOOKUP(F12, Rankings!B:B, Rankings!C:C)</f>
        <v>1461.55</v>
      </c>
      <c r="I12">
        <v>4</v>
      </c>
      <c r="J12">
        <v>3</v>
      </c>
      <c r="K12">
        <v>3</v>
      </c>
      <c r="L12">
        <v>2</v>
      </c>
      <c r="M12">
        <v>0</v>
      </c>
      <c r="N12">
        <v>0</v>
      </c>
      <c r="O12">
        <f t="shared" si="1"/>
        <v>2</v>
      </c>
      <c r="P12">
        <f t="shared" si="2"/>
        <v>0.8</v>
      </c>
    </row>
    <row r="13" spans="1:16" x14ac:dyDescent="0.25">
      <c r="A13">
        <v>12</v>
      </c>
      <c r="B13">
        <v>1</v>
      </c>
      <c r="C13">
        <v>4</v>
      </c>
      <c r="D13">
        <v>5</v>
      </c>
      <c r="E13">
        <v>1</v>
      </c>
      <c r="F13" t="s">
        <v>50</v>
      </c>
      <c r="G13">
        <f>_xlfn.XLOOKUP(F13,Rankings!B:B,Rankings!A:A)</f>
        <v>40</v>
      </c>
      <c r="H13">
        <f>_xlfn.XLOOKUP(F13, Rankings!B:B, Rankings!C:C)</f>
        <v>1495.94</v>
      </c>
      <c r="I13">
        <v>4</v>
      </c>
      <c r="J13">
        <v>5</v>
      </c>
      <c r="K13">
        <v>1</v>
      </c>
      <c r="L13">
        <v>6</v>
      </c>
      <c r="M13">
        <v>1</v>
      </c>
      <c r="N13">
        <v>0</v>
      </c>
      <c r="O13">
        <f t="shared" si="1"/>
        <v>1.8</v>
      </c>
      <c r="P13">
        <f t="shared" si="2"/>
        <v>0.6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43</v>
      </c>
      <c r="G14">
        <f>_xlfn.XLOOKUP(F14,Rankings!B:B,Rankings!A:A)</f>
        <v>33</v>
      </c>
      <c r="H14">
        <f>_xlfn.XLOOKUP(F14, Rankings!B:B, Rankings!C:C)</f>
        <v>1514.2</v>
      </c>
      <c r="I14">
        <v>4</v>
      </c>
      <c r="J14">
        <v>5</v>
      </c>
      <c r="K14">
        <v>1</v>
      </c>
      <c r="L14">
        <v>2</v>
      </c>
      <c r="M14">
        <v>1</v>
      </c>
      <c r="N14">
        <v>0</v>
      </c>
      <c r="O14">
        <f t="shared" si="1"/>
        <v>2.6</v>
      </c>
      <c r="P14">
        <f t="shared" si="2"/>
        <v>0.2</v>
      </c>
    </row>
    <row r="15" spans="1:16" x14ac:dyDescent="0.25">
      <c r="A15">
        <v>14</v>
      </c>
      <c r="B15">
        <v>0</v>
      </c>
      <c r="C15">
        <v>4</v>
      </c>
      <c r="D15">
        <v>3</v>
      </c>
      <c r="E15">
        <v>3</v>
      </c>
      <c r="F15" t="s">
        <v>33</v>
      </c>
      <c r="G15">
        <f>_xlfn.XLOOKUP(F15,Rankings!B:B,Rankings!A:A)</f>
        <v>19</v>
      </c>
      <c r="H15">
        <f>_xlfn.XLOOKUP(F15, Rankings!B:B, Rankings!C:C)</f>
        <v>1616.41</v>
      </c>
      <c r="I15">
        <v>3</v>
      </c>
      <c r="J15">
        <v>6</v>
      </c>
      <c r="K15">
        <v>1</v>
      </c>
      <c r="L15">
        <v>1</v>
      </c>
      <c r="M15">
        <v>1</v>
      </c>
      <c r="N15">
        <v>0</v>
      </c>
      <c r="O15">
        <f t="shared" si="1"/>
        <v>2.8</v>
      </c>
      <c r="P15">
        <f t="shared" si="2"/>
        <v>0.4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12</v>
      </c>
      <c r="G16">
        <f>_xlfn.XLOOKUP(F16,Rankings!B:B,Rankings!A:A)</f>
        <v>2</v>
      </c>
      <c r="H16">
        <f>_xlfn.XLOOKUP(F16, Rankings!B:B, Rankings!C:C)</f>
        <v>1840.59</v>
      </c>
      <c r="I16">
        <v>4</v>
      </c>
      <c r="J16">
        <v>5</v>
      </c>
      <c r="K16">
        <v>1</v>
      </c>
      <c r="L16">
        <v>0</v>
      </c>
      <c r="M16">
        <v>1</v>
      </c>
      <c r="N16">
        <v>1</v>
      </c>
      <c r="O16">
        <f t="shared" si="1"/>
        <v>2.6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4</v>
      </c>
      <c r="D17">
        <v>5</v>
      </c>
      <c r="E17">
        <v>1</v>
      </c>
      <c r="F17" t="s">
        <v>14</v>
      </c>
      <c r="G17">
        <f>_xlfn.XLOOKUP(F17,Rankings!B:B,Rankings!A:A)</f>
        <v>28</v>
      </c>
      <c r="H17">
        <f>_xlfn.XLOOKUP(F17, Rankings!B:B, Rankings!C:C)</f>
        <v>1531.49</v>
      </c>
      <c r="I17">
        <v>3</v>
      </c>
      <c r="J17">
        <v>5</v>
      </c>
      <c r="K17">
        <v>2</v>
      </c>
      <c r="L17">
        <v>3</v>
      </c>
      <c r="M17">
        <v>1</v>
      </c>
      <c r="N17">
        <v>1</v>
      </c>
      <c r="O17">
        <f t="shared" ref="O17" si="3">AVERAGE(L12:L16)</f>
        <v>2.2000000000000002</v>
      </c>
      <c r="P17">
        <f t="shared" ref="P17" si="4">AVERAGE(M12:M16)</f>
        <v>0.8</v>
      </c>
    </row>
    <row r="18" spans="1:16" x14ac:dyDescent="0.25">
      <c r="A18">
        <v>17</v>
      </c>
      <c r="B18">
        <v>0</v>
      </c>
      <c r="C18">
        <v>4</v>
      </c>
      <c r="D18">
        <v>5</v>
      </c>
      <c r="E18">
        <v>1</v>
      </c>
      <c r="F18" t="s">
        <v>11</v>
      </c>
      <c r="G18">
        <f>_xlfn.XLOOKUP(F18,Rankings!B:B,Rankings!A:A)</f>
        <v>7</v>
      </c>
      <c r="H18">
        <f>_xlfn.XLOOKUP(F18, Rankings!B:B, Rankings!C:C)</f>
        <v>1742.29</v>
      </c>
      <c r="I18">
        <v>4</v>
      </c>
      <c r="J18">
        <v>3</v>
      </c>
      <c r="K18">
        <v>3</v>
      </c>
      <c r="L18">
        <v>3</v>
      </c>
      <c r="M18">
        <v>2</v>
      </c>
      <c r="N18">
        <v>1</v>
      </c>
      <c r="O18">
        <f t="shared" ref="O18" si="5">AVERAGE(L13:L17)</f>
        <v>2.4</v>
      </c>
      <c r="P18">
        <f t="shared" ref="P18" si="6">AVERAGE(M13:M17)</f>
        <v>1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5CEA-3262-45D7-BA00-3A22EE12BBE8}">
  <dimension ref="A1:P23"/>
  <sheetViews>
    <sheetView workbookViewId="0">
      <selection activeCell="O22" sqref="O22:P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3</v>
      </c>
      <c r="E2">
        <v>3</v>
      </c>
      <c r="F2" t="s">
        <v>51</v>
      </c>
      <c r="G2">
        <f>_xlfn.XLOOKUP(F2,Rankings!B:B,Rankings!A:A)</f>
        <v>41</v>
      </c>
      <c r="H2">
        <f>_xlfn.XLOOKUP(F2, Rankings!B:B, Rankings!C:C)</f>
        <v>1493.12</v>
      </c>
      <c r="I2">
        <v>3</v>
      </c>
      <c r="J2">
        <v>6</v>
      </c>
      <c r="K2">
        <v>1</v>
      </c>
      <c r="L2">
        <v>0</v>
      </c>
      <c r="M2">
        <v>1</v>
      </c>
      <c r="N2">
        <v>1</v>
      </c>
      <c r="O2">
        <f>AVERAGE(L2:L6)</f>
        <v>2</v>
      </c>
      <c r="P2">
        <f>AVERAGE(M2:M6)</f>
        <v>1.2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14</v>
      </c>
      <c r="G3">
        <f>_xlfn.XLOOKUP(F3,Rankings!B:B,Rankings!A:A)</f>
        <v>28</v>
      </c>
      <c r="H3">
        <f>_xlfn.XLOOKUP(F3, Rankings!B:B, Rankings!C:C)</f>
        <v>1531.49</v>
      </c>
      <c r="I3">
        <v>4</v>
      </c>
      <c r="J3">
        <v>5</v>
      </c>
      <c r="K3">
        <v>1</v>
      </c>
      <c r="L3">
        <v>3</v>
      </c>
      <c r="M3">
        <v>1</v>
      </c>
      <c r="N3">
        <v>1</v>
      </c>
      <c r="O3">
        <f>AVERAGE(L2:L6)</f>
        <v>2</v>
      </c>
      <c r="P3">
        <f>AVERAGE(M2:M6)</f>
        <v>1.2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20</v>
      </c>
      <c r="G4">
        <f>_xlfn.XLOOKUP(F4,Rankings!B:B,Rankings!A:A)</f>
        <v>4</v>
      </c>
      <c r="H4">
        <f>_xlfn.XLOOKUP(F4, Rankings!B:B, Rankings!C:C)</f>
        <v>1794.9</v>
      </c>
      <c r="I4">
        <v>4</v>
      </c>
      <c r="J4">
        <v>3</v>
      </c>
      <c r="K4">
        <v>3</v>
      </c>
      <c r="L4">
        <v>2</v>
      </c>
      <c r="M4">
        <v>1</v>
      </c>
      <c r="N4">
        <v>1</v>
      </c>
      <c r="O4">
        <f>AVERAGE(L2:L6)</f>
        <v>2</v>
      </c>
      <c r="P4">
        <f>AVERAGE(M2:M6)</f>
        <v>1.2</v>
      </c>
    </row>
    <row r="5" spans="1:16" x14ac:dyDescent="0.25">
      <c r="A5">
        <v>4</v>
      </c>
      <c r="B5">
        <v>1</v>
      </c>
      <c r="C5">
        <v>4</v>
      </c>
      <c r="D5">
        <v>5</v>
      </c>
      <c r="E5">
        <v>1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5</v>
      </c>
      <c r="J5">
        <v>4</v>
      </c>
      <c r="K5">
        <v>1</v>
      </c>
      <c r="L5">
        <v>2</v>
      </c>
      <c r="M5">
        <v>0</v>
      </c>
      <c r="N5">
        <v>1</v>
      </c>
      <c r="O5">
        <f>AVERAGE(L2:L6)</f>
        <v>2</v>
      </c>
      <c r="P5">
        <f>AVERAGE(M2:M6)</f>
        <v>1.2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24</v>
      </c>
      <c r="G6">
        <f>_xlfn.XLOOKUP(F6,Rankings!B:B,Rankings!A:A)</f>
        <v>1</v>
      </c>
      <c r="H6">
        <f>_xlfn.XLOOKUP(F6, Rankings!B:B, Rankings!C:C)</f>
        <v>1858</v>
      </c>
      <c r="I6">
        <v>4</v>
      </c>
      <c r="J6">
        <v>3</v>
      </c>
      <c r="K6">
        <v>3</v>
      </c>
      <c r="L6">
        <v>3</v>
      </c>
      <c r="M6">
        <v>3</v>
      </c>
      <c r="N6">
        <v>1</v>
      </c>
      <c r="O6">
        <f>AVERAGE(L2:L6)</f>
        <v>2</v>
      </c>
      <c r="P6">
        <f>AVERAGE(M2:M6)</f>
        <v>1.2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11</v>
      </c>
      <c r="G7">
        <f>_xlfn.XLOOKUP(F7,Rankings!B:B,Rankings!A:A)</f>
        <v>7</v>
      </c>
      <c r="H7">
        <f>_xlfn.XLOOKUP(F7, Rankings!B:B, Rankings!C:C)</f>
        <v>1742.29</v>
      </c>
      <c r="I7">
        <v>4</v>
      </c>
      <c r="J7">
        <v>3</v>
      </c>
      <c r="K7">
        <v>3</v>
      </c>
      <c r="L7">
        <v>4</v>
      </c>
      <c r="M7">
        <v>0</v>
      </c>
      <c r="N7">
        <v>1</v>
      </c>
      <c r="O7">
        <f t="shared" ref="O7:P7" si="0">AVERAGE(L2:L6)</f>
        <v>2</v>
      </c>
      <c r="P7">
        <f t="shared" si="0"/>
        <v>1.2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67</v>
      </c>
      <c r="G8">
        <f>_xlfn.XLOOKUP(F8,Rankings!B:B,Rankings!A:A)</f>
        <v>60</v>
      </c>
      <c r="H8">
        <f>_xlfn.XLOOKUP(F8, Rankings!B:B, Rankings!C:C)</f>
        <v>1399.74</v>
      </c>
      <c r="I8">
        <v>3</v>
      </c>
      <c r="J8">
        <v>6</v>
      </c>
      <c r="K8">
        <v>1</v>
      </c>
      <c r="L8">
        <v>1</v>
      </c>
      <c r="M8">
        <v>0</v>
      </c>
      <c r="N8">
        <v>1</v>
      </c>
      <c r="O8">
        <f t="shared" ref="O8:O21" si="1">AVERAGE(L3:L7)</f>
        <v>2.8</v>
      </c>
      <c r="P8">
        <f t="shared" ref="P8:P21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7</v>
      </c>
      <c r="G9">
        <f>_xlfn.XLOOKUP(F9,Rankings!B:B,Rankings!A:A)</f>
        <v>203</v>
      </c>
      <c r="H9">
        <f>_xlfn.XLOOKUP(F9, Rankings!B:B, Rankings!C:C)</f>
        <v>832.5</v>
      </c>
      <c r="I9">
        <v>5</v>
      </c>
      <c r="J9">
        <v>4</v>
      </c>
      <c r="K9">
        <v>1</v>
      </c>
      <c r="L9">
        <v>3</v>
      </c>
      <c r="M9">
        <v>0</v>
      </c>
      <c r="N9">
        <v>1</v>
      </c>
      <c r="O9">
        <f t="shared" si="1"/>
        <v>2.4</v>
      </c>
      <c r="P9">
        <f t="shared" si="2"/>
        <v>0.8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9</v>
      </c>
      <c r="G10">
        <f>_xlfn.XLOOKUP(F10,Rankings!B:B,Rankings!A:A)</f>
        <v>50</v>
      </c>
      <c r="H10">
        <f>_xlfn.XLOOKUP(F10, Rankings!B:B, Rankings!C:C)</f>
        <v>1457.89</v>
      </c>
      <c r="I10">
        <v>4</v>
      </c>
      <c r="J10">
        <v>5</v>
      </c>
      <c r="K10">
        <v>1</v>
      </c>
      <c r="L10">
        <v>1</v>
      </c>
      <c r="M10">
        <v>0</v>
      </c>
      <c r="N10">
        <v>1</v>
      </c>
      <c r="O10">
        <f t="shared" si="1"/>
        <v>2.6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67</v>
      </c>
      <c r="G11">
        <f>_xlfn.XLOOKUP(F11,Rankings!B:B,Rankings!A:A)</f>
        <v>60</v>
      </c>
      <c r="H11">
        <f>_xlfn.XLOOKUP(F11, Rankings!B:B, Rankings!C:C)</f>
        <v>1399.74</v>
      </c>
      <c r="I11">
        <v>3</v>
      </c>
      <c r="J11">
        <v>4</v>
      </c>
      <c r="K11">
        <v>3</v>
      </c>
      <c r="L11">
        <v>2</v>
      </c>
      <c r="M11">
        <v>0</v>
      </c>
      <c r="N11">
        <v>1</v>
      </c>
      <c r="O11">
        <f t="shared" si="1"/>
        <v>2.4</v>
      </c>
      <c r="P11">
        <f t="shared" si="2"/>
        <v>0.6</v>
      </c>
    </row>
    <row r="12" spans="1:16" x14ac:dyDescent="0.25">
      <c r="A12">
        <v>11</v>
      </c>
      <c r="B12">
        <v>0</v>
      </c>
      <c r="C12">
        <v>4</v>
      </c>
      <c r="D12">
        <v>4</v>
      </c>
      <c r="E12">
        <v>2</v>
      </c>
      <c r="F12" t="s">
        <v>31</v>
      </c>
      <c r="G12">
        <f>_xlfn.XLOOKUP(F12,Rankings!B:B,Rankings!A:A)</f>
        <v>16</v>
      </c>
      <c r="H12">
        <f>_xlfn.XLOOKUP(F12, Rankings!B:B, Rankings!C:C)</f>
        <v>1644.21</v>
      </c>
      <c r="I12">
        <v>4</v>
      </c>
      <c r="J12">
        <v>5</v>
      </c>
      <c r="K12">
        <v>1</v>
      </c>
      <c r="L12">
        <v>1</v>
      </c>
      <c r="M12">
        <v>2</v>
      </c>
      <c r="N12">
        <v>0</v>
      </c>
      <c r="O12">
        <f t="shared" si="1"/>
        <v>2.2000000000000002</v>
      </c>
      <c r="P12">
        <f t="shared" si="2"/>
        <v>0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11</v>
      </c>
      <c r="G13">
        <f>_xlfn.XLOOKUP(F13,Rankings!B:B,Rankings!A:A)</f>
        <v>7</v>
      </c>
      <c r="H13">
        <f>_xlfn.XLOOKUP(F13, Rankings!B:B, Rankings!C:C)</f>
        <v>1742.29</v>
      </c>
      <c r="I13">
        <v>4</v>
      </c>
      <c r="J13">
        <v>5</v>
      </c>
      <c r="K13">
        <v>1</v>
      </c>
      <c r="L13">
        <v>2</v>
      </c>
      <c r="M13">
        <v>1</v>
      </c>
      <c r="N13">
        <v>1</v>
      </c>
      <c r="O13">
        <f t="shared" si="1"/>
        <v>1.6</v>
      </c>
      <c r="P13">
        <f t="shared" si="2"/>
        <v>0.4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49</v>
      </c>
      <c r="G14">
        <f>_xlfn.XLOOKUP(F14,Rankings!B:B,Rankings!A:A)</f>
        <v>39</v>
      </c>
      <c r="H14">
        <f>_xlfn.XLOOKUP(F14, Rankings!B:B, Rankings!C:C)</f>
        <v>1497.46</v>
      </c>
      <c r="I14">
        <v>5</v>
      </c>
      <c r="J14">
        <v>4</v>
      </c>
      <c r="K14">
        <v>1</v>
      </c>
      <c r="L14">
        <v>4</v>
      </c>
      <c r="M14">
        <v>1</v>
      </c>
      <c r="N14">
        <v>1</v>
      </c>
      <c r="O14">
        <f t="shared" si="1"/>
        <v>1.8</v>
      </c>
      <c r="P14">
        <f t="shared" si="2"/>
        <v>0.6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7</v>
      </c>
      <c r="G15">
        <f>_xlfn.XLOOKUP(F15,Rankings!B:B,Rankings!A:A)</f>
        <v>203</v>
      </c>
      <c r="H15">
        <f>_xlfn.XLOOKUP(F15, Rankings!B:B, Rankings!C:C)</f>
        <v>832.5</v>
      </c>
      <c r="I15">
        <v>5</v>
      </c>
      <c r="J15">
        <v>4</v>
      </c>
      <c r="K15">
        <v>1</v>
      </c>
      <c r="L15">
        <v>14</v>
      </c>
      <c r="M15">
        <v>0</v>
      </c>
      <c r="N15">
        <v>1</v>
      </c>
      <c r="O15">
        <f t="shared" si="1"/>
        <v>2</v>
      </c>
      <c r="P15">
        <f t="shared" si="2"/>
        <v>0.8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9</v>
      </c>
      <c r="G16">
        <f>_xlfn.XLOOKUP(F16,Rankings!B:B,Rankings!A:A)</f>
        <v>50</v>
      </c>
      <c r="H16">
        <f>_xlfn.XLOOKUP(F16, Rankings!B:B, Rankings!C:C)</f>
        <v>1457.89</v>
      </c>
      <c r="I16">
        <v>3</v>
      </c>
      <c r="J16">
        <v>5</v>
      </c>
      <c r="K16">
        <v>2</v>
      </c>
      <c r="L16">
        <v>2</v>
      </c>
      <c r="M16">
        <v>2</v>
      </c>
      <c r="N16">
        <v>1</v>
      </c>
      <c r="O16">
        <f t="shared" si="1"/>
        <v>4.5999999999999996</v>
      </c>
      <c r="P16">
        <f t="shared" si="2"/>
        <v>0.8</v>
      </c>
    </row>
    <row r="17" spans="1:16" x14ac:dyDescent="0.25">
      <c r="A17">
        <v>16</v>
      </c>
      <c r="B17">
        <v>1</v>
      </c>
      <c r="C17">
        <v>4</v>
      </c>
      <c r="D17">
        <v>3</v>
      </c>
      <c r="E17">
        <v>3</v>
      </c>
      <c r="F17" t="s">
        <v>31</v>
      </c>
      <c r="G17">
        <f>_xlfn.XLOOKUP(F17,Rankings!B:B,Rankings!A:A)</f>
        <v>16</v>
      </c>
      <c r="H17">
        <f>_xlfn.XLOOKUP(F17, Rankings!B:B, Rankings!C:C)</f>
        <v>1644.21</v>
      </c>
      <c r="I17">
        <v>4</v>
      </c>
      <c r="J17">
        <v>5</v>
      </c>
      <c r="K17">
        <v>1</v>
      </c>
      <c r="L17">
        <v>0</v>
      </c>
      <c r="M17">
        <v>2</v>
      </c>
      <c r="N17">
        <v>0</v>
      </c>
      <c r="O17">
        <f t="shared" si="1"/>
        <v>4.5999999999999996</v>
      </c>
      <c r="P17">
        <f t="shared" si="2"/>
        <v>1.2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52</v>
      </c>
      <c r="G18">
        <f>_xlfn.XLOOKUP(F18,Rankings!B:B,Rankings!A:A)</f>
        <v>42</v>
      </c>
      <c r="H18">
        <f>_xlfn.XLOOKUP(F18, Rankings!B:B, Rankings!C:C)</f>
        <v>1491.71</v>
      </c>
      <c r="I18">
        <v>4</v>
      </c>
      <c r="J18">
        <v>5</v>
      </c>
      <c r="K18">
        <v>1</v>
      </c>
      <c r="L18">
        <v>3</v>
      </c>
      <c r="M18">
        <v>2</v>
      </c>
      <c r="N18">
        <v>0</v>
      </c>
      <c r="O18">
        <f t="shared" si="1"/>
        <v>4.4000000000000004</v>
      </c>
      <c r="P18">
        <f t="shared" si="2"/>
        <v>1.2</v>
      </c>
    </row>
    <row r="19" spans="1:16" x14ac:dyDescent="0.25">
      <c r="A19">
        <v>18</v>
      </c>
      <c r="B19">
        <v>1</v>
      </c>
      <c r="C19">
        <v>3</v>
      </c>
      <c r="D19">
        <v>6</v>
      </c>
      <c r="E19">
        <v>1</v>
      </c>
      <c r="F19" t="s">
        <v>91</v>
      </c>
      <c r="G19">
        <f>_xlfn.XLOOKUP(F19,Rankings!B:B,Rankings!A:A)</f>
        <v>87</v>
      </c>
      <c r="H19">
        <f>_xlfn.XLOOKUP(F19, Rankings!B:B, Rankings!C:C)</f>
        <v>1277.94</v>
      </c>
      <c r="I19">
        <v>4</v>
      </c>
      <c r="J19">
        <v>5</v>
      </c>
      <c r="K19">
        <v>1</v>
      </c>
      <c r="L19">
        <v>3</v>
      </c>
      <c r="M19">
        <v>0</v>
      </c>
      <c r="N19">
        <v>0</v>
      </c>
      <c r="O19">
        <f t="shared" si="1"/>
        <v>4.5999999999999996</v>
      </c>
      <c r="P19">
        <f t="shared" si="2"/>
        <v>1.4</v>
      </c>
    </row>
    <row r="20" spans="1:16" x14ac:dyDescent="0.25">
      <c r="A20">
        <v>19</v>
      </c>
      <c r="B20">
        <v>1</v>
      </c>
      <c r="C20">
        <v>4</v>
      </c>
      <c r="D20">
        <v>5</v>
      </c>
      <c r="E20">
        <v>1</v>
      </c>
      <c r="F20" t="s">
        <v>58</v>
      </c>
      <c r="G20">
        <f>_xlfn.XLOOKUP(F20,Rankings!B:B,Rankings!A:A)</f>
        <v>49</v>
      </c>
      <c r="H20">
        <f>_xlfn.XLOOKUP(F20, Rankings!B:B, Rankings!C:C)</f>
        <v>1461.16</v>
      </c>
      <c r="I20">
        <v>4</v>
      </c>
      <c r="J20">
        <v>4</v>
      </c>
      <c r="K20">
        <v>2</v>
      </c>
      <c r="L20">
        <v>0</v>
      </c>
      <c r="M20">
        <v>0</v>
      </c>
      <c r="N20">
        <v>0</v>
      </c>
      <c r="O20">
        <f t="shared" si="1"/>
        <v>4.4000000000000004</v>
      </c>
      <c r="P20">
        <f t="shared" si="2"/>
        <v>1.2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13</v>
      </c>
      <c r="G21">
        <f>_xlfn.XLOOKUP(F21,Rankings!B:B,Rankings!A:A)</f>
        <v>25</v>
      </c>
      <c r="H21">
        <f>_xlfn.XLOOKUP(F21, Rankings!B:B, Rankings!C:C)</f>
        <v>1554.86</v>
      </c>
      <c r="I21">
        <v>4</v>
      </c>
      <c r="J21">
        <v>5</v>
      </c>
      <c r="K21">
        <v>1</v>
      </c>
      <c r="L21">
        <v>1</v>
      </c>
      <c r="M21">
        <v>0</v>
      </c>
      <c r="N21">
        <v>1</v>
      </c>
      <c r="O21">
        <f t="shared" si="1"/>
        <v>1.6</v>
      </c>
      <c r="P21">
        <f t="shared" si="2"/>
        <v>1.2</v>
      </c>
    </row>
    <row r="22" spans="1:16" x14ac:dyDescent="0.25">
      <c r="A22">
        <v>21</v>
      </c>
      <c r="B22">
        <v>0</v>
      </c>
      <c r="C22">
        <v>4</v>
      </c>
      <c r="D22">
        <v>4</v>
      </c>
      <c r="E22">
        <v>2</v>
      </c>
      <c r="F22" t="s">
        <v>11</v>
      </c>
      <c r="G22">
        <f>_xlfn.XLOOKUP(F22,Rankings!B:B,Rankings!A:A)</f>
        <v>7</v>
      </c>
      <c r="H22">
        <f>_xlfn.XLOOKUP(F22, Rankings!B:B, Rankings!C:C)</f>
        <v>1742.29</v>
      </c>
      <c r="I22">
        <v>4</v>
      </c>
      <c r="J22">
        <v>5</v>
      </c>
      <c r="K22">
        <v>1</v>
      </c>
      <c r="L22">
        <v>0</v>
      </c>
      <c r="M22">
        <v>0</v>
      </c>
      <c r="N22">
        <v>1</v>
      </c>
      <c r="O22">
        <f t="shared" ref="O22" si="3">AVERAGE(L17:L21)</f>
        <v>1.4</v>
      </c>
      <c r="P22">
        <f t="shared" ref="P22" si="4">AVERAGE(M17:M21)</f>
        <v>0.8</v>
      </c>
    </row>
    <row r="23" spans="1:16" x14ac:dyDescent="0.25">
      <c r="A23">
        <v>22</v>
      </c>
      <c r="B23">
        <v>1</v>
      </c>
      <c r="C23">
        <v>4</v>
      </c>
      <c r="D23">
        <v>3</v>
      </c>
      <c r="E23">
        <v>3</v>
      </c>
      <c r="F23" t="s">
        <v>14</v>
      </c>
      <c r="G23">
        <f>_xlfn.XLOOKUP(F23,Rankings!B:B,Rankings!A:A)</f>
        <v>28</v>
      </c>
      <c r="H23">
        <f>_xlfn.XLOOKUP(F23, Rankings!B:B, Rankings!C:C)</f>
        <v>1531.49</v>
      </c>
      <c r="I23">
        <v>5</v>
      </c>
      <c r="J23">
        <v>3</v>
      </c>
      <c r="K23">
        <v>2</v>
      </c>
      <c r="L23">
        <v>1</v>
      </c>
      <c r="M23">
        <v>1</v>
      </c>
      <c r="N23">
        <v>1</v>
      </c>
      <c r="O23">
        <f t="shared" ref="O23" si="5">AVERAGE(L18:L22)</f>
        <v>1.4</v>
      </c>
      <c r="P23">
        <f t="shared" ref="P23" si="6">AVERAGE(M18:M22)</f>
        <v>0.4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2D4B-F23F-49B7-8222-3EBC659E0AC8}">
  <dimension ref="A1:P23"/>
  <sheetViews>
    <sheetView workbookViewId="0">
      <selection activeCell="O22" sqref="O22:P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5</v>
      </c>
      <c r="E2">
        <v>1</v>
      </c>
      <c r="F2" t="s">
        <v>59</v>
      </c>
      <c r="G2">
        <f>_xlfn.XLOOKUP(F2,Rankings!B:B,Rankings!A:A)</f>
        <v>51</v>
      </c>
      <c r="H2">
        <f>_xlfn.XLOOKUP(F2, Rankings!B:B, Rankings!C:C)</f>
        <v>1452.59</v>
      </c>
      <c r="I2">
        <v>4</v>
      </c>
      <c r="J2">
        <v>3</v>
      </c>
      <c r="K2">
        <v>3</v>
      </c>
      <c r="L2">
        <v>1</v>
      </c>
      <c r="M2">
        <v>0</v>
      </c>
      <c r="N2">
        <v>1</v>
      </c>
      <c r="O2">
        <f>AVERAGE(L2:L6)</f>
        <v>2</v>
      </c>
      <c r="P2">
        <f>AVERAGE(M2:M6)</f>
        <v>1.8</v>
      </c>
    </row>
    <row r="3" spans="1:16" x14ac:dyDescent="0.25">
      <c r="A3">
        <v>2</v>
      </c>
      <c r="B3">
        <v>0</v>
      </c>
      <c r="C3">
        <v>4</v>
      </c>
      <c r="D3">
        <v>5</v>
      </c>
      <c r="E3">
        <v>1</v>
      </c>
      <c r="F3" t="s">
        <v>25</v>
      </c>
      <c r="G3">
        <f>_xlfn.XLOOKUP(F3,Rankings!B:B,Rankings!A:A)</f>
        <v>5</v>
      </c>
      <c r="H3">
        <f>_xlfn.XLOOKUP(F3, Rankings!B:B, Rankings!C:C)</f>
        <v>1788.65</v>
      </c>
      <c r="I3">
        <v>4</v>
      </c>
      <c r="J3">
        <v>3</v>
      </c>
      <c r="K3">
        <v>3</v>
      </c>
      <c r="L3">
        <v>0</v>
      </c>
      <c r="M3">
        <v>1</v>
      </c>
      <c r="N3">
        <v>1</v>
      </c>
      <c r="O3">
        <f>AVERAGE(L2:L6)</f>
        <v>2</v>
      </c>
      <c r="P3">
        <f>AVERAGE(M2:M6)</f>
        <v>1.8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43</v>
      </c>
      <c r="G4">
        <f>_xlfn.XLOOKUP(F4,Rankings!B:B,Rankings!A:A)</f>
        <v>33</v>
      </c>
      <c r="H4">
        <f>_xlfn.XLOOKUP(F4, Rankings!B:B, Rankings!C:C)</f>
        <v>1514.2</v>
      </c>
      <c r="I4">
        <v>3</v>
      </c>
      <c r="J4">
        <v>5</v>
      </c>
      <c r="K4">
        <v>2</v>
      </c>
      <c r="L4">
        <v>3</v>
      </c>
      <c r="M4">
        <v>2</v>
      </c>
      <c r="N4">
        <v>1</v>
      </c>
      <c r="O4">
        <f>AVERAGE(L2:L6)</f>
        <v>2</v>
      </c>
      <c r="P4">
        <f>AVERAGE(M2:M6)</f>
        <v>1.8</v>
      </c>
    </row>
    <row r="5" spans="1:16" x14ac:dyDescent="0.25">
      <c r="A5">
        <v>4</v>
      </c>
      <c r="B5">
        <v>0</v>
      </c>
      <c r="C5">
        <v>3</v>
      </c>
      <c r="D5">
        <v>5</v>
      </c>
      <c r="E5">
        <v>2</v>
      </c>
      <c r="F5" t="s">
        <v>26</v>
      </c>
      <c r="G5">
        <f>_xlfn.XLOOKUP(F5,Rankings!B:B,Rankings!A:A)</f>
        <v>6</v>
      </c>
      <c r="H5">
        <f>_xlfn.XLOOKUP(F5, Rankings!B:B, Rankings!C:C)</f>
        <v>1748.11</v>
      </c>
      <c r="I5">
        <v>4</v>
      </c>
      <c r="J5">
        <v>3</v>
      </c>
      <c r="K5">
        <v>3</v>
      </c>
      <c r="L5">
        <v>1</v>
      </c>
      <c r="M5">
        <v>6</v>
      </c>
      <c r="N5">
        <v>1</v>
      </c>
      <c r="O5">
        <f>AVERAGE(L2:L6)</f>
        <v>2</v>
      </c>
      <c r="P5">
        <f>AVERAGE(M2:M6)</f>
        <v>1.8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100</v>
      </c>
      <c r="G6">
        <f>_xlfn.XLOOKUP(F6,Rankings!B:B,Rankings!A:A)</f>
        <v>96</v>
      </c>
      <c r="H6">
        <f>_xlfn.XLOOKUP(F6, Rankings!B:B, Rankings!C:C)</f>
        <v>1226.54</v>
      </c>
      <c r="I6">
        <v>5</v>
      </c>
      <c r="J6">
        <v>4</v>
      </c>
      <c r="K6">
        <v>1</v>
      </c>
      <c r="L6">
        <v>5</v>
      </c>
      <c r="M6">
        <v>0</v>
      </c>
      <c r="N6">
        <v>1</v>
      </c>
      <c r="O6">
        <f>AVERAGE(L2:L6)</f>
        <v>2</v>
      </c>
      <c r="P6">
        <f>AVERAGE(M2:M6)</f>
        <v>1.8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82</v>
      </c>
      <c r="G7">
        <f>_xlfn.XLOOKUP(F7,Rankings!B:B,Rankings!A:A)</f>
        <v>78</v>
      </c>
      <c r="H7">
        <f>_xlfn.XLOOKUP(F7, Rankings!B:B, Rankings!C:C)</f>
        <v>1311.39</v>
      </c>
      <c r="I7">
        <v>4</v>
      </c>
      <c r="J7">
        <v>4</v>
      </c>
      <c r="K7">
        <v>2</v>
      </c>
      <c r="L7">
        <v>3</v>
      </c>
      <c r="M7">
        <v>0</v>
      </c>
      <c r="N7">
        <v>1</v>
      </c>
      <c r="O7">
        <f t="shared" ref="O7:P7" si="0">AVERAGE(L2:L6)</f>
        <v>2</v>
      </c>
      <c r="P7">
        <f t="shared" si="0"/>
        <v>1.8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167</v>
      </c>
      <c r="G8">
        <f>_xlfn.XLOOKUP(F8,Rankings!B:B,Rankings!A:A)</f>
        <v>164</v>
      </c>
      <c r="H8">
        <f>_xlfn.XLOOKUP(F8, Rankings!B:B, Rankings!C:C)</f>
        <v>998.75</v>
      </c>
      <c r="I8">
        <v>5</v>
      </c>
      <c r="J8">
        <v>4</v>
      </c>
      <c r="K8">
        <v>1</v>
      </c>
      <c r="L8">
        <v>2</v>
      </c>
      <c r="M8">
        <v>1</v>
      </c>
      <c r="N8">
        <v>1</v>
      </c>
      <c r="O8">
        <f t="shared" ref="O8:O20" si="1">AVERAGE(L3:L7)</f>
        <v>2.4</v>
      </c>
      <c r="P8">
        <f t="shared" ref="P8:P20" si="2">AVERAGE(M3:M7)</f>
        <v>1.8</v>
      </c>
    </row>
    <row r="9" spans="1:16" x14ac:dyDescent="0.25">
      <c r="A9">
        <v>8</v>
      </c>
      <c r="B9">
        <v>1</v>
      </c>
      <c r="C9">
        <v>4</v>
      </c>
      <c r="D9">
        <v>3</v>
      </c>
      <c r="E9">
        <v>3</v>
      </c>
      <c r="F9" t="s">
        <v>56</v>
      </c>
      <c r="G9">
        <f>_xlfn.XLOOKUP(F9,Rankings!B:B,Rankings!A:A)</f>
        <v>46</v>
      </c>
      <c r="H9">
        <f>_xlfn.XLOOKUP(F9, Rankings!B:B, Rankings!C:C)</f>
        <v>1468.17</v>
      </c>
      <c r="I9">
        <v>3</v>
      </c>
      <c r="J9">
        <v>4</v>
      </c>
      <c r="K9">
        <v>3</v>
      </c>
      <c r="L9">
        <v>2</v>
      </c>
      <c r="M9">
        <v>2</v>
      </c>
      <c r="N9">
        <v>1</v>
      </c>
      <c r="O9">
        <f t="shared" si="1"/>
        <v>2.8</v>
      </c>
      <c r="P9">
        <f t="shared" si="2"/>
        <v>1.8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106</v>
      </c>
      <c r="G10">
        <f>_xlfn.XLOOKUP(F10,Rankings!B:B,Rankings!A:A)</f>
        <v>102</v>
      </c>
      <c r="H10">
        <f>_xlfn.XLOOKUP(F10, Rankings!B:B, Rankings!C:C)</f>
        <v>1205.8499999999999</v>
      </c>
      <c r="I10">
        <v>4</v>
      </c>
      <c r="J10">
        <v>4</v>
      </c>
      <c r="K10">
        <v>2</v>
      </c>
      <c r="L10">
        <v>2</v>
      </c>
      <c r="M10">
        <v>2</v>
      </c>
      <c r="N10">
        <v>1</v>
      </c>
      <c r="O10">
        <f t="shared" si="1"/>
        <v>2.6</v>
      </c>
      <c r="P10">
        <f t="shared" si="2"/>
        <v>1.8</v>
      </c>
    </row>
    <row r="11" spans="1:16" x14ac:dyDescent="0.25">
      <c r="A11">
        <v>10</v>
      </c>
      <c r="B11">
        <v>1</v>
      </c>
      <c r="C11">
        <v>3</v>
      </c>
      <c r="D11">
        <v>5</v>
      </c>
      <c r="E11">
        <v>2</v>
      </c>
      <c r="F11" t="s">
        <v>167</v>
      </c>
      <c r="G11">
        <f>_xlfn.XLOOKUP(F11,Rankings!B:B,Rankings!A:A)</f>
        <v>164</v>
      </c>
      <c r="H11">
        <f>_xlfn.XLOOKUP(F11, Rankings!B:B, Rankings!C:C)</f>
        <v>998.75</v>
      </c>
      <c r="I11">
        <v>5</v>
      </c>
      <c r="J11">
        <v>4</v>
      </c>
      <c r="K11">
        <v>1</v>
      </c>
      <c r="L11">
        <v>3</v>
      </c>
      <c r="M11">
        <v>0</v>
      </c>
      <c r="N11">
        <v>1</v>
      </c>
      <c r="O11">
        <f t="shared" si="1"/>
        <v>2.8</v>
      </c>
      <c r="P11">
        <f t="shared" si="2"/>
        <v>1</v>
      </c>
    </row>
    <row r="12" spans="1:16" x14ac:dyDescent="0.25">
      <c r="A12">
        <v>11</v>
      </c>
      <c r="B12">
        <v>1</v>
      </c>
      <c r="C12">
        <v>4</v>
      </c>
      <c r="D12">
        <v>5</v>
      </c>
      <c r="E12">
        <v>1</v>
      </c>
      <c r="F12" t="s">
        <v>100</v>
      </c>
      <c r="G12">
        <f>_xlfn.XLOOKUP(F12,Rankings!B:B,Rankings!A:A)</f>
        <v>96</v>
      </c>
      <c r="H12">
        <f>_xlfn.XLOOKUP(F12, Rankings!B:B, Rankings!C:C)</f>
        <v>1226.54</v>
      </c>
      <c r="I12">
        <v>5</v>
      </c>
      <c r="J12">
        <v>4</v>
      </c>
      <c r="K12">
        <v>1</v>
      </c>
      <c r="L12">
        <v>3</v>
      </c>
      <c r="M12">
        <v>3</v>
      </c>
      <c r="N12">
        <v>1</v>
      </c>
      <c r="O12">
        <f t="shared" si="1"/>
        <v>2.4</v>
      </c>
      <c r="P12">
        <f t="shared" si="2"/>
        <v>1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82</v>
      </c>
      <c r="G13">
        <f>_xlfn.XLOOKUP(F13,Rankings!B:B,Rankings!A:A)</f>
        <v>78</v>
      </c>
      <c r="H13">
        <f>_xlfn.XLOOKUP(F13, Rankings!B:B, Rankings!C:C)</f>
        <v>1311.39</v>
      </c>
      <c r="I13">
        <v>4</v>
      </c>
      <c r="J13">
        <v>5</v>
      </c>
      <c r="K13">
        <v>1</v>
      </c>
      <c r="L13">
        <v>1</v>
      </c>
      <c r="M13">
        <v>1</v>
      </c>
      <c r="N13">
        <v>1</v>
      </c>
      <c r="O13">
        <f t="shared" si="1"/>
        <v>2.4</v>
      </c>
      <c r="P13">
        <f t="shared" si="2"/>
        <v>1.6</v>
      </c>
    </row>
    <row r="14" spans="1:16" x14ac:dyDescent="0.25">
      <c r="A14">
        <v>13</v>
      </c>
      <c r="B14">
        <v>1</v>
      </c>
      <c r="C14">
        <v>4</v>
      </c>
      <c r="D14">
        <v>3</v>
      </c>
      <c r="E14">
        <v>3</v>
      </c>
      <c r="F14" t="s">
        <v>106</v>
      </c>
      <c r="G14">
        <f>_xlfn.XLOOKUP(F14,Rankings!B:B,Rankings!A:A)</f>
        <v>102</v>
      </c>
      <c r="H14">
        <f>_xlfn.XLOOKUP(F14, Rankings!B:B, Rankings!C:C)</f>
        <v>1205.8499999999999</v>
      </c>
      <c r="I14">
        <v>3</v>
      </c>
      <c r="J14">
        <v>6</v>
      </c>
      <c r="K14">
        <v>1</v>
      </c>
      <c r="L14">
        <v>1</v>
      </c>
      <c r="M14">
        <v>1</v>
      </c>
      <c r="N14">
        <v>1</v>
      </c>
      <c r="O14">
        <f t="shared" si="1"/>
        <v>2.2000000000000002</v>
      </c>
      <c r="P14">
        <f t="shared" si="2"/>
        <v>1.6</v>
      </c>
    </row>
    <row r="15" spans="1:16" x14ac:dyDescent="0.25">
      <c r="A15">
        <v>14</v>
      </c>
      <c r="B15">
        <v>0</v>
      </c>
      <c r="C15">
        <v>3</v>
      </c>
      <c r="D15">
        <v>4</v>
      </c>
      <c r="E15">
        <v>3</v>
      </c>
      <c r="F15" t="s">
        <v>56</v>
      </c>
      <c r="G15">
        <f>_xlfn.XLOOKUP(F15,Rankings!B:B,Rankings!A:A)</f>
        <v>46</v>
      </c>
      <c r="H15">
        <f>_xlfn.XLOOKUP(F15, Rankings!B:B, Rankings!C:C)</f>
        <v>1468.17</v>
      </c>
      <c r="I15">
        <v>4</v>
      </c>
      <c r="J15">
        <v>5</v>
      </c>
      <c r="K15">
        <v>1</v>
      </c>
      <c r="L15">
        <v>0</v>
      </c>
      <c r="M15">
        <v>1</v>
      </c>
      <c r="N15">
        <v>1</v>
      </c>
      <c r="O15">
        <f t="shared" si="1"/>
        <v>2</v>
      </c>
      <c r="P15">
        <f t="shared" si="2"/>
        <v>1.4</v>
      </c>
    </row>
    <row r="16" spans="1:16" x14ac:dyDescent="0.25">
      <c r="A16">
        <v>15</v>
      </c>
      <c r="B16">
        <v>0</v>
      </c>
      <c r="C16">
        <v>3</v>
      </c>
      <c r="D16">
        <v>5</v>
      </c>
      <c r="E16">
        <v>2</v>
      </c>
      <c r="F16" t="s">
        <v>35</v>
      </c>
      <c r="G16">
        <f>_xlfn.XLOOKUP(F16,Rankings!B:B,Rankings!A:A)</f>
        <v>21</v>
      </c>
      <c r="H16">
        <f>_xlfn.XLOOKUP(F16, Rankings!B:B, Rankings!C:C)</f>
        <v>1602.72</v>
      </c>
      <c r="I16">
        <v>3</v>
      </c>
      <c r="J16">
        <v>5</v>
      </c>
      <c r="K16">
        <v>2</v>
      </c>
      <c r="L16">
        <v>0</v>
      </c>
      <c r="M16">
        <v>0</v>
      </c>
      <c r="N16">
        <v>0</v>
      </c>
      <c r="O16">
        <f t="shared" si="1"/>
        <v>1.6</v>
      </c>
      <c r="P16">
        <f t="shared" si="2"/>
        <v>1.2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67</v>
      </c>
      <c r="G17">
        <f>_xlfn.XLOOKUP(F17,Rankings!B:B,Rankings!A:A)</f>
        <v>60</v>
      </c>
      <c r="H17">
        <f>_xlfn.XLOOKUP(F17, Rankings!B:B, Rankings!C:C)</f>
        <v>1399.74</v>
      </c>
      <c r="I17">
        <v>5</v>
      </c>
      <c r="J17">
        <v>4</v>
      </c>
      <c r="K17">
        <v>1</v>
      </c>
      <c r="L17">
        <v>1</v>
      </c>
      <c r="M17">
        <v>0</v>
      </c>
      <c r="N17">
        <v>0</v>
      </c>
      <c r="O17">
        <f t="shared" si="1"/>
        <v>1</v>
      </c>
      <c r="P17">
        <f t="shared" si="2"/>
        <v>1.2</v>
      </c>
    </row>
    <row r="18" spans="1:16" x14ac:dyDescent="0.25">
      <c r="A18">
        <v>17</v>
      </c>
      <c r="B18">
        <v>1</v>
      </c>
      <c r="C18">
        <v>3</v>
      </c>
      <c r="D18">
        <v>4</v>
      </c>
      <c r="E18">
        <v>3</v>
      </c>
      <c r="F18" t="s">
        <v>127</v>
      </c>
      <c r="G18">
        <f>_xlfn.XLOOKUP(F18,Rankings!B:B,Rankings!A:A)</f>
        <v>123</v>
      </c>
      <c r="H18">
        <f>_xlfn.XLOOKUP(F18, Rankings!B:B, Rankings!C:C)</f>
        <v>1141.1300000000001</v>
      </c>
      <c r="I18">
        <v>5</v>
      </c>
      <c r="J18">
        <v>4</v>
      </c>
      <c r="K18">
        <v>1</v>
      </c>
      <c r="L18">
        <v>4</v>
      </c>
      <c r="M18">
        <v>0</v>
      </c>
      <c r="N18">
        <v>0</v>
      </c>
      <c r="O18">
        <f t="shared" si="1"/>
        <v>0.6</v>
      </c>
      <c r="P18">
        <f t="shared" si="2"/>
        <v>0.6</v>
      </c>
    </row>
    <row r="19" spans="1:16" x14ac:dyDescent="0.25">
      <c r="A19">
        <v>18</v>
      </c>
      <c r="B19" s="3">
        <v>1</v>
      </c>
      <c r="C19">
        <v>3</v>
      </c>
      <c r="D19">
        <v>6</v>
      </c>
      <c r="E19">
        <v>1</v>
      </c>
      <c r="F19" t="s">
        <v>13</v>
      </c>
      <c r="G19">
        <f>_xlfn.XLOOKUP(F19,Rankings!B:B,Rankings!A:A)</f>
        <v>25</v>
      </c>
      <c r="H19">
        <f>_xlfn.XLOOKUP(F19, Rankings!B:B, Rankings!C:C)</f>
        <v>1554.86</v>
      </c>
      <c r="I19">
        <v>4</v>
      </c>
      <c r="J19">
        <v>3</v>
      </c>
      <c r="K19">
        <v>3</v>
      </c>
      <c r="L19">
        <v>1</v>
      </c>
      <c r="M19">
        <v>1</v>
      </c>
      <c r="N19">
        <v>0</v>
      </c>
      <c r="O19">
        <f t="shared" si="1"/>
        <v>1.2</v>
      </c>
      <c r="P19">
        <f t="shared" si="2"/>
        <v>0.4</v>
      </c>
    </row>
    <row r="20" spans="1:16" x14ac:dyDescent="0.25">
      <c r="A20">
        <v>19</v>
      </c>
      <c r="B20">
        <v>0</v>
      </c>
      <c r="C20">
        <v>3</v>
      </c>
      <c r="D20">
        <v>6</v>
      </c>
      <c r="E20">
        <v>1</v>
      </c>
      <c r="F20" t="s">
        <v>38</v>
      </c>
      <c r="G20">
        <f>_xlfn.XLOOKUP(F20,Rankings!B:B,Rankings!A:A)</f>
        <v>26</v>
      </c>
      <c r="H20">
        <f>_xlfn.XLOOKUP(F20, Rankings!B:B, Rankings!C:C)</f>
        <v>1532.2</v>
      </c>
      <c r="I20">
        <v>3</v>
      </c>
      <c r="J20">
        <v>6</v>
      </c>
      <c r="K20">
        <v>1</v>
      </c>
      <c r="L20">
        <v>3</v>
      </c>
      <c r="M20">
        <v>1</v>
      </c>
      <c r="N20">
        <v>1</v>
      </c>
      <c r="O20">
        <f t="shared" si="1"/>
        <v>1.2</v>
      </c>
      <c r="P20">
        <f t="shared" si="2"/>
        <v>0.4</v>
      </c>
    </row>
    <row r="21" spans="1:16" x14ac:dyDescent="0.25">
      <c r="A21">
        <v>20</v>
      </c>
      <c r="B21">
        <v>0</v>
      </c>
      <c r="C21">
        <v>3</v>
      </c>
      <c r="D21">
        <v>5</v>
      </c>
      <c r="E21">
        <v>2</v>
      </c>
      <c r="F21" t="s">
        <v>49</v>
      </c>
      <c r="G21">
        <f>_xlfn.XLOOKUP(F21,Rankings!B:B,Rankings!A:A)</f>
        <v>39</v>
      </c>
      <c r="H21">
        <f>_xlfn.XLOOKUP(F21, Rankings!B:B, Rankings!C:C)</f>
        <v>1497.46</v>
      </c>
      <c r="I21">
        <v>3</v>
      </c>
      <c r="J21">
        <v>5</v>
      </c>
      <c r="K21">
        <v>2</v>
      </c>
      <c r="L21">
        <v>1</v>
      </c>
      <c r="M21">
        <v>1</v>
      </c>
      <c r="N21">
        <v>1</v>
      </c>
      <c r="O21">
        <f t="shared" ref="O21" si="3">AVERAGE(L16:L20)</f>
        <v>1.8</v>
      </c>
      <c r="P21">
        <f t="shared" ref="P21" si="4">AVERAGE(M16:M20)</f>
        <v>0.4</v>
      </c>
    </row>
    <row r="22" spans="1:16" x14ac:dyDescent="0.25">
      <c r="A22">
        <v>21</v>
      </c>
      <c r="B22">
        <v>1</v>
      </c>
      <c r="C22">
        <v>3</v>
      </c>
      <c r="D22">
        <v>6</v>
      </c>
      <c r="E22">
        <v>1</v>
      </c>
      <c r="F22" t="s">
        <v>31</v>
      </c>
      <c r="G22">
        <f>_xlfn.XLOOKUP(F22,Rankings!B:B,Rankings!A:A)</f>
        <v>16</v>
      </c>
      <c r="H22">
        <f>_xlfn.XLOOKUP(F22, Rankings!B:B, Rankings!C:C)</f>
        <v>1644.21</v>
      </c>
      <c r="I22">
        <v>4</v>
      </c>
      <c r="J22">
        <v>5</v>
      </c>
      <c r="K22">
        <v>1</v>
      </c>
      <c r="L22">
        <v>1</v>
      </c>
      <c r="M22">
        <v>1</v>
      </c>
      <c r="N22">
        <v>1</v>
      </c>
      <c r="O22">
        <f t="shared" ref="O22" si="5">AVERAGE(L17:L21)</f>
        <v>2</v>
      </c>
      <c r="P22">
        <f t="shared" ref="P22" si="6">AVERAGE(M17:M21)</f>
        <v>0.6</v>
      </c>
    </row>
    <row r="23" spans="1:16" x14ac:dyDescent="0.25">
      <c r="A23">
        <v>22</v>
      </c>
      <c r="B23">
        <v>1</v>
      </c>
      <c r="C23">
        <v>3</v>
      </c>
      <c r="D23">
        <v>6</v>
      </c>
      <c r="E23">
        <v>1</v>
      </c>
      <c r="F23" t="s">
        <v>27</v>
      </c>
      <c r="G23">
        <f>_xlfn.XLOOKUP(F23,Rankings!B:B,Rankings!A:A)</f>
        <v>9</v>
      </c>
      <c r="H23">
        <f>_xlfn.XLOOKUP(F23, Rankings!B:B, Rankings!C:C)</f>
        <v>1724.6</v>
      </c>
      <c r="I23">
        <v>4</v>
      </c>
      <c r="J23">
        <v>3</v>
      </c>
      <c r="K23">
        <v>3</v>
      </c>
      <c r="L23">
        <v>2</v>
      </c>
      <c r="M23">
        <v>0</v>
      </c>
      <c r="N23">
        <v>1</v>
      </c>
      <c r="O23">
        <f t="shared" ref="O23" si="7">AVERAGE(L18:L22)</f>
        <v>2</v>
      </c>
      <c r="P23">
        <f t="shared" ref="P23" si="8">AVERAGE(M18:M22)</f>
        <v>0.8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BCB3-D360-40C8-B08C-914750BA416F}">
  <dimension ref="A1:P18"/>
  <sheetViews>
    <sheetView workbookViewId="0">
      <selection activeCell="I20" sqref="I20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3</v>
      </c>
      <c r="D2">
        <v>4</v>
      </c>
      <c r="E2">
        <v>3</v>
      </c>
      <c r="F2" t="s">
        <v>99</v>
      </c>
      <c r="G2">
        <f>_xlfn.XLOOKUP(F2,Rankings!B:B,Rankings!A:A)</f>
        <v>95</v>
      </c>
      <c r="H2">
        <f>_xlfn.XLOOKUP(F2, Rankings!B:B, Rankings!C:C)</f>
        <v>1229.18</v>
      </c>
      <c r="I2">
        <v>5</v>
      </c>
      <c r="J2">
        <v>4</v>
      </c>
      <c r="K2">
        <v>1</v>
      </c>
      <c r="L2">
        <v>2</v>
      </c>
      <c r="M2">
        <v>1</v>
      </c>
      <c r="N2">
        <v>1</v>
      </c>
      <c r="O2">
        <f>AVERAGE(L2:L6)</f>
        <v>1.6</v>
      </c>
      <c r="P2">
        <f>AVERAGE(M2:M6)</f>
        <v>1.2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28</v>
      </c>
      <c r="G3">
        <f>_xlfn.XLOOKUP(F3,Rankings!B:B,Rankings!A:A)</f>
        <v>10</v>
      </c>
      <c r="H3">
        <f>_xlfn.XLOOKUP(F3, Rankings!B:B, Rankings!C:C)</f>
        <v>1721.07</v>
      </c>
      <c r="I3">
        <v>4</v>
      </c>
      <c r="J3">
        <v>3</v>
      </c>
      <c r="K3">
        <v>3</v>
      </c>
      <c r="L3">
        <v>0</v>
      </c>
      <c r="M3">
        <v>2</v>
      </c>
      <c r="N3">
        <v>1</v>
      </c>
      <c r="O3">
        <f>AVERAGE(L2:L6)</f>
        <v>1.6</v>
      </c>
      <c r="P3">
        <f>AVERAGE(M2:M6)</f>
        <v>1.2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139</v>
      </c>
      <c r="G4">
        <f>_xlfn.XLOOKUP(F4,Rankings!B:B,Rankings!A:A)</f>
        <v>136</v>
      </c>
      <c r="H4">
        <f>_xlfn.XLOOKUP(F4, Rankings!B:B, Rankings!C:C)</f>
        <v>1095.9100000000001</v>
      </c>
      <c r="I4">
        <v>4</v>
      </c>
      <c r="J4">
        <v>5</v>
      </c>
      <c r="K4">
        <v>1</v>
      </c>
      <c r="L4">
        <v>3</v>
      </c>
      <c r="M4">
        <v>2</v>
      </c>
      <c r="N4">
        <v>1</v>
      </c>
      <c r="O4">
        <f>AVERAGE(L2:L6)</f>
        <v>1.6</v>
      </c>
      <c r="P4">
        <f>AVERAGE(M2:M6)</f>
        <v>1.2</v>
      </c>
    </row>
    <row r="5" spans="1:16" x14ac:dyDescent="0.25">
      <c r="A5">
        <v>4</v>
      </c>
      <c r="B5">
        <v>1</v>
      </c>
      <c r="C5">
        <v>4</v>
      </c>
      <c r="D5">
        <v>3</v>
      </c>
      <c r="E5">
        <v>3</v>
      </c>
      <c r="F5" t="s">
        <v>40</v>
      </c>
      <c r="G5">
        <f>_xlfn.XLOOKUP(F5,Rankings!B:B,Rankings!A:A)</f>
        <v>29</v>
      </c>
      <c r="H5">
        <f>_xlfn.XLOOKUP(F5, Rankings!B:B, Rankings!C:C)</f>
        <v>1531.38</v>
      </c>
      <c r="I5">
        <v>4</v>
      </c>
      <c r="J5">
        <v>5</v>
      </c>
      <c r="K5">
        <v>1</v>
      </c>
      <c r="L5">
        <v>2</v>
      </c>
      <c r="M5">
        <v>0</v>
      </c>
      <c r="N5">
        <v>1</v>
      </c>
      <c r="O5">
        <f>AVERAGE(L2:L6)</f>
        <v>1.6</v>
      </c>
      <c r="P5">
        <f>AVERAGE(M2:M6)</f>
        <v>1.2</v>
      </c>
    </row>
    <row r="6" spans="1:16" x14ac:dyDescent="0.25">
      <c r="A6">
        <v>5</v>
      </c>
      <c r="B6">
        <v>1</v>
      </c>
      <c r="C6">
        <v>4</v>
      </c>
      <c r="D6">
        <v>5</v>
      </c>
      <c r="E6">
        <v>1</v>
      </c>
      <c r="F6" t="s">
        <v>99</v>
      </c>
      <c r="G6">
        <f>_xlfn.XLOOKUP(F6,Rankings!B:B,Rankings!A:A)</f>
        <v>95</v>
      </c>
      <c r="H6">
        <f>_xlfn.XLOOKUP(F6, Rankings!B:B, Rankings!C:C)</f>
        <v>1229.18</v>
      </c>
      <c r="I6">
        <v>5</v>
      </c>
      <c r="J6">
        <v>4</v>
      </c>
      <c r="K6">
        <v>1</v>
      </c>
      <c r="L6">
        <v>1</v>
      </c>
      <c r="M6">
        <v>1</v>
      </c>
      <c r="N6">
        <v>1</v>
      </c>
      <c r="O6">
        <f>AVERAGE(L2:L6)</f>
        <v>1.6</v>
      </c>
      <c r="P6">
        <f>AVERAGE(M2:M6)</f>
        <v>1.2</v>
      </c>
    </row>
    <row r="7" spans="1:16" x14ac:dyDescent="0.25">
      <c r="A7">
        <v>6</v>
      </c>
      <c r="B7">
        <v>0</v>
      </c>
      <c r="C7">
        <v>4</v>
      </c>
      <c r="D7">
        <v>5</v>
      </c>
      <c r="E7">
        <v>1</v>
      </c>
      <c r="F7" t="s">
        <v>2</v>
      </c>
      <c r="G7">
        <f>_xlfn.XLOOKUP(F7,Rankings!B:B,Rankings!A:A)</f>
        <v>18</v>
      </c>
      <c r="H7">
        <f>_xlfn.XLOOKUP(F7, Rankings!B:B, Rankings!C:C)</f>
        <v>1621.88</v>
      </c>
      <c r="I7">
        <v>4</v>
      </c>
      <c r="J7">
        <v>5</v>
      </c>
      <c r="K7">
        <v>1</v>
      </c>
      <c r="L7">
        <v>2</v>
      </c>
      <c r="M7">
        <v>4</v>
      </c>
      <c r="N7">
        <v>0</v>
      </c>
      <c r="O7">
        <f t="shared" ref="O7:P7" si="0">AVERAGE(L2:L6)</f>
        <v>1.6</v>
      </c>
      <c r="P7">
        <f t="shared" si="0"/>
        <v>1.2</v>
      </c>
    </row>
    <row r="8" spans="1:16" x14ac:dyDescent="0.25">
      <c r="A8">
        <v>7</v>
      </c>
      <c r="B8">
        <v>0</v>
      </c>
      <c r="C8">
        <v>4</v>
      </c>
      <c r="D8">
        <v>5</v>
      </c>
      <c r="E8">
        <v>1</v>
      </c>
      <c r="F8" t="s">
        <v>28</v>
      </c>
      <c r="G8">
        <f>_xlfn.XLOOKUP(F8,Rankings!B:B,Rankings!A:A)</f>
        <v>10</v>
      </c>
      <c r="H8">
        <f>_xlfn.XLOOKUP(F8, Rankings!B:B, Rankings!C:C)</f>
        <v>1721.07</v>
      </c>
      <c r="I8">
        <v>4</v>
      </c>
      <c r="J8">
        <v>3</v>
      </c>
      <c r="K8">
        <v>3</v>
      </c>
      <c r="L8">
        <v>1</v>
      </c>
      <c r="M8">
        <v>0</v>
      </c>
      <c r="N8">
        <v>1</v>
      </c>
      <c r="O8">
        <f t="shared" ref="O8:O16" si="1">AVERAGE(L3:L7)</f>
        <v>1.6</v>
      </c>
      <c r="P8">
        <f t="shared" ref="P8:P16" si="2">AVERAGE(M3:M7)</f>
        <v>1.8</v>
      </c>
    </row>
    <row r="9" spans="1:16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139</v>
      </c>
      <c r="G9">
        <f>_xlfn.XLOOKUP(F9,Rankings!B:B,Rankings!A:A)</f>
        <v>136</v>
      </c>
      <c r="H9">
        <f>_xlfn.XLOOKUP(F9, Rankings!B:B, Rankings!C:C)</f>
        <v>1095.9100000000001</v>
      </c>
      <c r="I9">
        <v>4</v>
      </c>
      <c r="J9">
        <v>5</v>
      </c>
      <c r="K9">
        <v>1</v>
      </c>
      <c r="L9">
        <v>4</v>
      </c>
      <c r="M9">
        <v>0</v>
      </c>
      <c r="N9">
        <v>1</v>
      </c>
      <c r="O9">
        <f t="shared" si="1"/>
        <v>1.8</v>
      </c>
      <c r="P9">
        <f t="shared" si="2"/>
        <v>1.4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31</v>
      </c>
      <c r="G10">
        <f>_xlfn.XLOOKUP(F10,Rankings!B:B,Rankings!A:A)</f>
        <v>16</v>
      </c>
      <c r="H10">
        <f>_xlfn.XLOOKUP(F10, Rankings!B:B, Rankings!C:C)</f>
        <v>1644.21</v>
      </c>
      <c r="I10">
        <v>4</v>
      </c>
      <c r="J10">
        <v>4</v>
      </c>
      <c r="K10">
        <v>2</v>
      </c>
      <c r="L10">
        <v>3</v>
      </c>
      <c r="M10">
        <v>2</v>
      </c>
      <c r="N10">
        <v>0</v>
      </c>
      <c r="O10">
        <f t="shared" si="1"/>
        <v>2</v>
      </c>
      <c r="P10">
        <f t="shared" si="2"/>
        <v>1</v>
      </c>
    </row>
    <row r="11" spans="1:16" x14ac:dyDescent="0.25">
      <c r="A11">
        <v>10</v>
      </c>
      <c r="B11">
        <v>0</v>
      </c>
      <c r="C11">
        <v>4</v>
      </c>
      <c r="D11">
        <v>5</v>
      </c>
      <c r="E11">
        <v>1</v>
      </c>
      <c r="F11" t="s">
        <v>40</v>
      </c>
      <c r="G11">
        <f>_xlfn.XLOOKUP(F11,Rankings!B:B,Rankings!A:A)</f>
        <v>29</v>
      </c>
      <c r="H11">
        <f>_xlfn.XLOOKUP(F11, Rankings!B:B, Rankings!C:C)</f>
        <v>1531.38</v>
      </c>
      <c r="I11">
        <v>3</v>
      </c>
      <c r="J11">
        <v>6</v>
      </c>
      <c r="K11">
        <v>1</v>
      </c>
      <c r="L11">
        <v>1</v>
      </c>
      <c r="M11">
        <v>1</v>
      </c>
      <c r="N11">
        <v>1</v>
      </c>
      <c r="O11">
        <f t="shared" si="1"/>
        <v>2.2000000000000002</v>
      </c>
      <c r="P11">
        <f t="shared" si="2"/>
        <v>1.4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38</v>
      </c>
      <c r="G12">
        <f>_xlfn.XLOOKUP(F12,Rankings!B:B,Rankings!A:A)</f>
        <v>26</v>
      </c>
      <c r="H12">
        <f>_xlfn.XLOOKUP(F12, Rankings!B:B, Rankings!C:C)</f>
        <v>1532.2</v>
      </c>
      <c r="I12">
        <v>3</v>
      </c>
      <c r="J12">
        <v>6</v>
      </c>
      <c r="K12">
        <v>1</v>
      </c>
      <c r="L12">
        <v>0</v>
      </c>
      <c r="M12">
        <v>1</v>
      </c>
      <c r="N12">
        <v>0</v>
      </c>
      <c r="O12">
        <f t="shared" si="1"/>
        <v>2.2000000000000002</v>
      </c>
      <c r="P12">
        <f t="shared" si="2"/>
        <v>1.4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13</v>
      </c>
      <c r="G13">
        <f>_xlfn.XLOOKUP(F13,Rankings!B:B,Rankings!A:A)</f>
        <v>25</v>
      </c>
      <c r="H13">
        <f>_xlfn.XLOOKUP(F13, Rankings!B:B, Rankings!C:C)</f>
        <v>1554.86</v>
      </c>
      <c r="I13">
        <v>4</v>
      </c>
      <c r="J13">
        <v>5</v>
      </c>
      <c r="K13">
        <v>1</v>
      </c>
      <c r="L13">
        <v>1</v>
      </c>
      <c r="M13">
        <v>6</v>
      </c>
      <c r="N13">
        <v>0</v>
      </c>
      <c r="O13">
        <f t="shared" si="1"/>
        <v>1.8</v>
      </c>
      <c r="P13">
        <f t="shared" si="2"/>
        <v>0.8</v>
      </c>
    </row>
    <row r="14" spans="1:16" x14ac:dyDescent="0.25">
      <c r="A14">
        <v>13</v>
      </c>
      <c r="B14">
        <v>0</v>
      </c>
      <c r="C14">
        <v>4</v>
      </c>
      <c r="D14">
        <v>5</v>
      </c>
      <c r="E14">
        <v>1</v>
      </c>
      <c r="F14" t="s">
        <v>27</v>
      </c>
      <c r="G14">
        <f>_xlfn.XLOOKUP(F14,Rankings!B:B,Rankings!A:A)</f>
        <v>9</v>
      </c>
      <c r="H14">
        <f>_xlfn.XLOOKUP(F14, Rankings!B:B, Rankings!C:C)</f>
        <v>1724.6</v>
      </c>
      <c r="I14">
        <v>4</v>
      </c>
      <c r="J14">
        <v>5</v>
      </c>
      <c r="K14">
        <v>1</v>
      </c>
      <c r="L14">
        <v>0</v>
      </c>
      <c r="M14">
        <v>0</v>
      </c>
      <c r="N14">
        <v>0</v>
      </c>
      <c r="O14">
        <f t="shared" si="1"/>
        <v>1.8</v>
      </c>
      <c r="P14">
        <f t="shared" si="2"/>
        <v>2</v>
      </c>
    </row>
    <row r="15" spans="1:16" x14ac:dyDescent="0.25">
      <c r="A15">
        <v>14</v>
      </c>
      <c r="B15">
        <v>0</v>
      </c>
      <c r="C15">
        <v>4</v>
      </c>
      <c r="D15">
        <v>5</v>
      </c>
      <c r="E15">
        <v>1</v>
      </c>
      <c r="F15" t="s">
        <v>14</v>
      </c>
      <c r="G15">
        <f>_xlfn.XLOOKUP(F15,Rankings!B:B,Rankings!A:A)</f>
        <v>28</v>
      </c>
      <c r="H15">
        <f>_xlfn.XLOOKUP(F15, Rankings!B:B, Rankings!C:C)</f>
        <v>1531.49</v>
      </c>
      <c r="I15">
        <v>3</v>
      </c>
      <c r="J15">
        <v>5</v>
      </c>
      <c r="K15">
        <v>2</v>
      </c>
      <c r="L15">
        <v>1</v>
      </c>
      <c r="M15">
        <v>2</v>
      </c>
      <c r="N15">
        <v>0</v>
      </c>
      <c r="O15">
        <f t="shared" si="1"/>
        <v>1</v>
      </c>
      <c r="P15">
        <f t="shared" si="2"/>
        <v>2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19</v>
      </c>
      <c r="G16">
        <f>_xlfn.XLOOKUP(F16,Rankings!B:B,Rankings!A:A)</f>
        <v>75</v>
      </c>
      <c r="H16">
        <f>_xlfn.XLOOKUP(F16, Rankings!B:B, Rankings!C:C)</f>
        <v>1333.76</v>
      </c>
      <c r="I16">
        <v>3</v>
      </c>
      <c r="J16">
        <v>5</v>
      </c>
      <c r="K16">
        <v>2</v>
      </c>
      <c r="L16">
        <v>3</v>
      </c>
      <c r="M16">
        <v>1</v>
      </c>
      <c r="N16">
        <v>1</v>
      </c>
      <c r="O16">
        <f t="shared" si="1"/>
        <v>0.6</v>
      </c>
      <c r="P16">
        <f t="shared" si="2"/>
        <v>2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26</v>
      </c>
      <c r="G17">
        <f>_xlfn.XLOOKUP(F17,Rankings!B:B,Rankings!A:A)</f>
        <v>6</v>
      </c>
      <c r="H17">
        <f>_xlfn.XLOOKUP(F17, Rankings!B:B, Rankings!C:C)</f>
        <v>1748.11</v>
      </c>
      <c r="I17">
        <v>4</v>
      </c>
      <c r="J17">
        <v>5</v>
      </c>
      <c r="K17">
        <v>1</v>
      </c>
      <c r="L17">
        <v>0</v>
      </c>
      <c r="M17">
        <v>3</v>
      </c>
      <c r="N17">
        <v>1</v>
      </c>
      <c r="O17">
        <f t="shared" ref="O17" si="3">AVERAGE(L12:L16)</f>
        <v>1</v>
      </c>
      <c r="P17">
        <f t="shared" ref="P17" si="4">AVERAGE(M12:M16)</f>
        <v>2</v>
      </c>
    </row>
    <row r="18" spans="1:16" x14ac:dyDescent="0.25">
      <c r="A18">
        <v>17</v>
      </c>
      <c r="B18">
        <v>0</v>
      </c>
      <c r="C18">
        <v>4</v>
      </c>
      <c r="D18">
        <v>5</v>
      </c>
      <c r="E18">
        <v>1</v>
      </c>
      <c r="F18" t="s">
        <v>46</v>
      </c>
      <c r="G18">
        <f>_xlfn.XLOOKUP(F18,Rankings!B:B,Rankings!A:A)</f>
        <v>36</v>
      </c>
      <c r="H18">
        <f>_xlfn.XLOOKUP(F18, Rankings!B:B, Rankings!C:C)</f>
        <v>1501.47</v>
      </c>
      <c r="I18">
        <v>3</v>
      </c>
      <c r="J18">
        <v>6</v>
      </c>
      <c r="K18">
        <v>1</v>
      </c>
      <c r="L18">
        <v>2</v>
      </c>
      <c r="M18">
        <v>1</v>
      </c>
      <c r="N18">
        <v>1</v>
      </c>
      <c r="O18">
        <f t="shared" ref="O18" si="5">AVERAGE(L13:L17)</f>
        <v>1</v>
      </c>
      <c r="P18">
        <f t="shared" ref="P18" si="6">AVERAGE(M13:M17)</f>
        <v>2.4</v>
      </c>
    </row>
  </sheetData>
  <sortState xmlns:xlrd2="http://schemas.microsoft.com/office/spreadsheetml/2017/richdata2" ref="A2:N16">
    <sortCondition ref="A1:A16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DE3-0108-4BD1-8BCD-C23A383A5ADE}">
  <dimension ref="A1:P17"/>
  <sheetViews>
    <sheetView workbookViewId="0">
      <selection activeCell="O16" sqref="O16:P17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5</v>
      </c>
      <c r="E2">
        <v>2</v>
      </c>
      <c r="F2" t="s">
        <v>194</v>
      </c>
      <c r="G2">
        <f>_xlfn.XLOOKUP(F2,Rankings!B:B,Rankings!A:A)</f>
        <v>191</v>
      </c>
      <c r="H2">
        <f>_xlfn.XLOOKUP(F2, Rankings!B:B, Rankings!C:C)</f>
        <v>884.04</v>
      </c>
      <c r="I2">
        <v>4</v>
      </c>
      <c r="J2">
        <v>3</v>
      </c>
      <c r="K2">
        <v>3</v>
      </c>
      <c r="L2">
        <v>6</v>
      </c>
      <c r="M2">
        <v>1</v>
      </c>
      <c r="N2">
        <v>0</v>
      </c>
      <c r="O2">
        <f>AVERAGE(L2:L6)</f>
        <v>2</v>
      </c>
      <c r="P2">
        <f>AVERAGE(M2:M6)</f>
        <v>2.4</v>
      </c>
    </row>
    <row r="3" spans="1:16" x14ac:dyDescent="0.25">
      <c r="A3">
        <v>2</v>
      </c>
      <c r="B3">
        <v>1</v>
      </c>
      <c r="C3">
        <v>5</v>
      </c>
      <c r="D3">
        <v>3</v>
      </c>
      <c r="E3">
        <v>2</v>
      </c>
      <c r="F3" t="s">
        <v>18</v>
      </c>
      <c r="G3">
        <f>_xlfn.XLOOKUP(F3,Rankings!B:B,Rankings!A:A)</f>
        <v>47</v>
      </c>
      <c r="H3">
        <f>_xlfn.XLOOKUP(F3, Rankings!B:B, Rankings!C:C)</f>
        <v>1467.51</v>
      </c>
      <c r="I3">
        <v>4</v>
      </c>
      <c r="J3">
        <v>3</v>
      </c>
      <c r="K3">
        <v>3</v>
      </c>
      <c r="L3">
        <v>1</v>
      </c>
      <c r="M3">
        <v>1</v>
      </c>
      <c r="N3">
        <v>1</v>
      </c>
      <c r="O3">
        <f>AVERAGE(L2:L6)</f>
        <v>2</v>
      </c>
      <c r="P3">
        <f>AVERAGE(M2:M6)</f>
        <v>2.4</v>
      </c>
    </row>
    <row r="4" spans="1:16" x14ac:dyDescent="0.25">
      <c r="A4">
        <v>3</v>
      </c>
      <c r="B4">
        <v>0</v>
      </c>
      <c r="C4">
        <v>3</v>
      </c>
      <c r="D4">
        <v>5</v>
      </c>
      <c r="E4">
        <v>2</v>
      </c>
      <c r="F4" t="s">
        <v>8</v>
      </c>
      <c r="G4">
        <f>_xlfn.XLOOKUP(F4,Rankings!B:B,Rankings!A:A)</f>
        <v>124</v>
      </c>
      <c r="H4">
        <f>_xlfn.XLOOKUP(F4, Rankings!B:B, Rankings!C:C)</f>
        <v>1141.03</v>
      </c>
      <c r="I4">
        <v>3</v>
      </c>
      <c r="J4">
        <v>5</v>
      </c>
      <c r="K4">
        <v>2</v>
      </c>
      <c r="L4">
        <v>2</v>
      </c>
      <c r="M4">
        <v>1</v>
      </c>
      <c r="N4">
        <v>1</v>
      </c>
      <c r="O4">
        <f>AVERAGE(L2:L6)</f>
        <v>2</v>
      </c>
      <c r="P4">
        <f>AVERAGE(M2:M6)</f>
        <v>2.4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49</v>
      </c>
      <c r="G5">
        <f>_xlfn.XLOOKUP(F5,Rankings!B:B,Rankings!A:A)</f>
        <v>39</v>
      </c>
      <c r="H5">
        <f>_xlfn.XLOOKUP(F5, Rankings!B:B, Rankings!C:C)</f>
        <v>1497.46</v>
      </c>
      <c r="I5">
        <v>5</v>
      </c>
      <c r="J5">
        <v>3</v>
      </c>
      <c r="K5">
        <v>2</v>
      </c>
      <c r="L5">
        <v>0</v>
      </c>
      <c r="M5">
        <v>2</v>
      </c>
      <c r="N5">
        <v>1</v>
      </c>
      <c r="O5">
        <f>AVERAGE(L2:L6)</f>
        <v>2</v>
      </c>
      <c r="P5">
        <f>AVERAGE(M2:M6)</f>
        <v>2.4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16</v>
      </c>
      <c r="G6">
        <f>_xlfn.XLOOKUP(F6,Rankings!B:B,Rankings!A:A)</f>
        <v>8</v>
      </c>
      <c r="H6">
        <f>_xlfn.XLOOKUP(F6, Rankings!B:B, Rankings!C:C)</f>
        <v>1727.5</v>
      </c>
      <c r="I6">
        <v>4</v>
      </c>
      <c r="J6">
        <v>3</v>
      </c>
      <c r="K6">
        <v>3</v>
      </c>
      <c r="L6">
        <v>1</v>
      </c>
      <c r="M6">
        <v>7</v>
      </c>
      <c r="N6">
        <v>1</v>
      </c>
      <c r="O6">
        <f>AVERAGE(L2:L6)</f>
        <v>2</v>
      </c>
      <c r="P6">
        <f>AVERAGE(M2:M6)</f>
        <v>2.4</v>
      </c>
    </row>
    <row r="7" spans="1:16" x14ac:dyDescent="0.25">
      <c r="A7">
        <v>6</v>
      </c>
      <c r="B7">
        <v>0</v>
      </c>
      <c r="C7">
        <v>5</v>
      </c>
      <c r="D7">
        <v>3</v>
      </c>
      <c r="E7">
        <v>2</v>
      </c>
      <c r="F7" t="s">
        <v>18</v>
      </c>
      <c r="G7">
        <f>_xlfn.XLOOKUP(F7,Rankings!B:B,Rankings!A:A)</f>
        <v>47</v>
      </c>
      <c r="H7">
        <f>_xlfn.XLOOKUP(F7, Rankings!B:B, Rankings!C:C)</f>
        <v>1467.51</v>
      </c>
      <c r="I7">
        <v>4</v>
      </c>
      <c r="J7">
        <v>3</v>
      </c>
      <c r="K7">
        <v>3</v>
      </c>
      <c r="L7">
        <v>1</v>
      </c>
      <c r="M7">
        <v>2</v>
      </c>
      <c r="N7">
        <v>1</v>
      </c>
      <c r="O7">
        <f t="shared" ref="O7:P7" si="0">AVERAGE(L2:L6)</f>
        <v>2</v>
      </c>
      <c r="P7">
        <f t="shared" si="0"/>
        <v>2.4</v>
      </c>
    </row>
    <row r="8" spans="1:16" x14ac:dyDescent="0.25">
      <c r="A8">
        <v>7</v>
      </c>
      <c r="B8">
        <v>1</v>
      </c>
      <c r="C8">
        <v>3</v>
      </c>
      <c r="D8">
        <v>5</v>
      </c>
      <c r="E8">
        <v>2</v>
      </c>
      <c r="F8" t="s">
        <v>105</v>
      </c>
      <c r="G8">
        <f>_xlfn.XLOOKUP(F8,Rankings!B:B,Rankings!A:A)</f>
        <v>101</v>
      </c>
      <c r="H8">
        <f>_xlfn.XLOOKUP(F8, Rankings!B:B, Rankings!C:C)</f>
        <v>1208.93</v>
      </c>
      <c r="I8">
        <v>3</v>
      </c>
      <c r="J8">
        <v>4</v>
      </c>
      <c r="K8">
        <v>3</v>
      </c>
      <c r="L8">
        <v>8</v>
      </c>
      <c r="M8">
        <v>0</v>
      </c>
      <c r="N8">
        <v>0</v>
      </c>
      <c r="O8">
        <f t="shared" ref="O8:O15" si="1">AVERAGE(L3:L7)</f>
        <v>1</v>
      </c>
      <c r="P8">
        <f t="shared" ref="P8:P15" si="2">AVERAGE(M3:M7)</f>
        <v>2.6</v>
      </c>
    </row>
    <row r="9" spans="1:16" x14ac:dyDescent="0.25">
      <c r="A9">
        <v>8</v>
      </c>
      <c r="B9">
        <v>1</v>
      </c>
      <c r="C9">
        <v>5</v>
      </c>
      <c r="D9">
        <v>3</v>
      </c>
      <c r="E9">
        <v>2</v>
      </c>
      <c r="F9" t="s">
        <v>8</v>
      </c>
      <c r="G9">
        <f>_xlfn.XLOOKUP(F9,Rankings!B:B,Rankings!A:A)</f>
        <v>124</v>
      </c>
      <c r="H9">
        <f>_xlfn.XLOOKUP(F9, Rankings!B:B, Rankings!C:C)</f>
        <v>1141.03</v>
      </c>
      <c r="I9">
        <v>5</v>
      </c>
      <c r="J9">
        <v>3</v>
      </c>
      <c r="K9">
        <v>2</v>
      </c>
      <c r="L9">
        <v>4</v>
      </c>
      <c r="M9">
        <v>0</v>
      </c>
      <c r="N9">
        <v>1</v>
      </c>
      <c r="O9">
        <f t="shared" si="1"/>
        <v>2.4</v>
      </c>
      <c r="P9">
        <f t="shared" si="2"/>
        <v>2.4</v>
      </c>
    </row>
    <row r="10" spans="1:16" x14ac:dyDescent="0.25">
      <c r="A10">
        <v>9</v>
      </c>
      <c r="B10">
        <v>1</v>
      </c>
      <c r="C10">
        <v>5</v>
      </c>
      <c r="D10">
        <v>3</v>
      </c>
      <c r="E10">
        <v>2</v>
      </c>
      <c r="F10" t="s">
        <v>49</v>
      </c>
      <c r="G10">
        <f>_xlfn.XLOOKUP(F10,Rankings!B:B,Rankings!A:A)</f>
        <v>39</v>
      </c>
      <c r="H10">
        <f>_xlfn.XLOOKUP(F10, Rankings!B:B, Rankings!C:C)</f>
        <v>1497.46</v>
      </c>
      <c r="I10">
        <v>4</v>
      </c>
      <c r="J10">
        <v>3</v>
      </c>
      <c r="K10">
        <v>3</v>
      </c>
      <c r="L10">
        <v>2</v>
      </c>
      <c r="M10">
        <v>2</v>
      </c>
      <c r="N10">
        <v>1</v>
      </c>
      <c r="O10">
        <f t="shared" si="1"/>
        <v>2.8</v>
      </c>
      <c r="P10">
        <f t="shared" si="2"/>
        <v>2.2000000000000002</v>
      </c>
    </row>
    <row r="11" spans="1:16" x14ac:dyDescent="0.25">
      <c r="A11">
        <v>10</v>
      </c>
      <c r="B11">
        <v>0</v>
      </c>
      <c r="C11">
        <v>5</v>
      </c>
      <c r="D11">
        <v>3</v>
      </c>
      <c r="E11">
        <v>2</v>
      </c>
      <c r="F11" t="s">
        <v>16</v>
      </c>
      <c r="G11">
        <f>_xlfn.XLOOKUP(F11,Rankings!B:B,Rankings!A:A)</f>
        <v>8</v>
      </c>
      <c r="H11">
        <f>_xlfn.XLOOKUP(F11, Rankings!B:B, Rankings!C:C)</f>
        <v>1727.5</v>
      </c>
      <c r="I11">
        <v>4</v>
      </c>
      <c r="J11">
        <v>3</v>
      </c>
      <c r="K11">
        <v>3</v>
      </c>
      <c r="L11">
        <v>1</v>
      </c>
      <c r="M11">
        <v>3</v>
      </c>
      <c r="N11">
        <v>1</v>
      </c>
      <c r="O11">
        <f t="shared" si="1"/>
        <v>3.2</v>
      </c>
      <c r="P11">
        <f t="shared" si="2"/>
        <v>2.2000000000000002</v>
      </c>
    </row>
    <row r="12" spans="1:16" x14ac:dyDescent="0.25">
      <c r="A12">
        <v>11</v>
      </c>
      <c r="B12">
        <v>1</v>
      </c>
      <c r="C12">
        <v>5</v>
      </c>
      <c r="D12">
        <v>3</v>
      </c>
      <c r="E12">
        <v>2</v>
      </c>
      <c r="F12" t="s">
        <v>91</v>
      </c>
      <c r="G12">
        <f>_xlfn.XLOOKUP(F12,Rankings!B:B,Rankings!A:A)</f>
        <v>87</v>
      </c>
      <c r="H12">
        <f>_xlfn.XLOOKUP(F12, Rankings!B:B, Rankings!C:C)</f>
        <v>1277.94</v>
      </c>
      <c r="I12">
        <v>4</v>
      </c>
      <c r="J12">
        <v>5</v>
      </c>
      <c r="K12">
        <v>1</v>
      </c>
      <c r="L12">
        <v>2</v>
      </c>
      <c r="M12">
        <v>0</v>
      </c>
      <c r="N12">
        <v>1</v>
      </c>
      <c r="O12">
        <f t="shared" si="1"/>
        <v>3.2</v>
      </c>
      <c r="P12">
        <f t="shared" si="2"/>
        <v>1.4</v>
      </c>
    </row>
    <row r="13" spans="1:16" x14ac:dyDescent="0.25">
      <c r="A13">
        <v>12</v>
      </c>
      <c r="B13">
        <v>1</v>
      </c>
      <c r="C13">
        <v>3</v>
      </c>
      <c r="D13">
        <v>5</v>
      </c>
      <c r="E13">
        <v>2</v>
      </c>
      <c r="F13" t="s">
        <v>9</v>
      </c>
      <c r="G13">
        <f>_xlfn.XLOOKUP(F13,Rankings!B:B,Rankings!A:A)</f>
        <v>50</v>
      </c>
      <c r="H13">
        <f>_xlfn.XLOOKUP(F13, Rankings!B:B, Rankings!C:C)</f>
        <v>1457.89</v>
      </c>
      <c r="I13">
        <v>4</v>
      </c>
      <c r="J13">
        <v>5</v>
      </c>
      <c r="K13">
        <v>1</v>
      </c>
      <c r="L13">
        <v>0</v>
      </c>
      <c r="M13">
        <v>0</v>
      </c>
      <c r="N13">
        <v>1</v>
      </c>
      <c r="O13">
        <f t="shared" si="1"/>
        <v>3.4</v>
      </c>
      <c r="P13">
        <f t="shared" si="2"/>
        <v>1</v>
      </c>
    </row>
    <row r="14" spans="1:16" x14ac:dyDescent="0.25">
      <c r="A14">
        <v>13</v>
      </c>
      <c r="B14">
        <v>0</v>
      </c>
      <c r="C14">
        <v>3</v>
      </c>
      <c r="D14">
        <v>5</v>
      </c>
      <c r="E14">
        <v>2</v>
      </c>
      <c r="F14" t="s">
        <v>76</v>
      </c>
      <c r="G14">
        <f>_xlfn.XLOOKUP(F14,Rankings!B:B,Rankings!A:A)</f>
        <v>70</v>
      </c>
      <c r="H14">
        <f>_xlfn.XLOOKUP(F14, Rankings!B:B, Rankings!C:C)</f>
        <v>1351.72</v>
      </c>
      <c r="I14">
        <v>4</v>
      </c>
      <c r="J14">
        <v>4</v>
      </c>
      <c r="K14">
        <v>2</v>
      </c>
      <c r="L14">
        <v>3</v>
      </c>
      <c r="M14">
        <v>1</v>
      </c>
      <c r="N14">
        <v>0</v>
      </c>
      <c r="O14">
        <f t="shared" si="1"/>
        <v>1.8</v>
      </c>
      <c r="P14">
        <f t="shared" si="2"/>
        <v>1</v>
      </c>
    </row>
    <row r="15" spans="1:16" x14ac:dyDescent="0.25">
      <c r="A15">
        <v>14</v>
      </c>
      <c r="B15">
        <v>0</v>
      </c>
      <c r="C15">
        <v>3</v>
      </c>
      <c r="D15">
        <v>5</v>
      </c>
      <c r="E15">
        <v>2</v>
      </c>
      <c r="F15" t="s">
        <v>50</v>
      </c>
      <c r="G15">
        <f>_xlfn.XLOOKUP(F15,Rankings!B:B,Rankings!A:A)</f>
        <v>40</v>
      </c>
      <c r="H15">
        <f>_xlfn.XLOOKUP(F15, Rankings!B:B, Rankings!C:C)</f>
        <v>1495.94</v>
      </c>
      <c r="I15">
        <v>4</v>
      </c>
      <c r="J15">
        <v>5</v>
      </c>
      <c r="K15">
        <v>1</v>
      </c>
      <c r="L15">
        <v>1</v>
      </c>
      <c r="M15">
        <v>3</v>
      </c>
      <c r="N15">
        <v>1</v>
      </c>
      <c r="O15">
        <f t="shared" si="1"/>
        <v>1.6</v>
      </c>
      <c r="P15">
        <f t="shared" si="2"/>
        <v>1.2</v>
      </c>
    </row>
    <row r="16" spans="1:16" x14ac:dyDescent="0.25">
      <c r="A16">
        <v>15</v>
      </c>
      <c r="B16">
        <v>1</v>
      </c>
      <c r="C16">
        <v>3</v>
      </c>
      <c r="D16">
        <v>4</v>
      </c>
      <c r="E16">
        <v>3</v>
      </c>
      <c r="F16" t="s">
        <v>46</v>
      </c>
      <c r="G16">
        <f>_xlfn.XLOOKUP(F16,Rankings!B:B,Rankings!A:A)</f>
        <v>36</v>
      </c>
      <c r="H16">
        <f>_xlfn.XLOOKUP(F16, Rankings!B:B, Rankings!C:C)</f>
        <v>1501.47</v>
      </c>
      <c r="I16">
        <v>3</v>
      </c>
      <c r="J16">
        <v>6</v>
      </c>
      <c r="K16">
        <v>1</v>
      </c>
      <c r="L16">
        <v>1</v>
      </c>
      <c r="M16">
        <v>1</v>
      </c>
      <c r="N16">
        <v>1</v>
      </c>
      <c r="O16">
        <f t="shared" ref="O16" si="3">AVERAGE(L11:L15)</f>
        <v>1.4</v>
      </c>
      <c r="P16">
        <f t="shared" ref="P16" si="4">AVERAGE(M11:M15)</f>
        <v>1.4</v>
      </c>
    </row>
    <row r="17" spans="1:16" x14ac:dyDescent="0.25">
      <c r="A17">
        <v>16</v>
      </c>
      <c r="B17">
        <v>1</v>
      </c>
      <c r="C17">
        <v>5</v>
      </c>
      <c r="D17">
        <v>3</v>
      </c>
      <c r="E17">
        <v>2</v>
      </c>
      <c r="F17" t="s">
        <v>26</v>
      </c>
      <c r="G17">
        <f>_xlfn.XLOOKUP(F17,Rankings!B:B,Rankings!A:A)</f>
        <v>6</v>
      </c>
      <c r="H17">
        <f>_xlfn.XLOOKUP(F17, Rankings!B:B, Rankings!C:C)</f>
        <v>1748.11</v>
      </c>
      <c r="I17">
        <v>3</v>
      </c>
      <c r="J17">
        <v>6</v>
      </c>
      <c r="K17">
        <v>1</v>
      </c>
      <c r="L17">
        <v>2</v>
      </c>
      <c r="M17">
        <v>0</v>
      </c>
      <c r="N17">
        <v>1</v>
      </c>
      <c r="O17">
        <f t="shared" ref="O17" si="5">AVERAGE(L12:L16)</f>
        <v>1.4</v>
      </c>
      <c r="P17">
        <f t="shared" ref="P17" si="6">AVERAGE(M12:M16)</f>
        <v>1</v>
      </c>
    </row>
  </sheetData>
  <sortState xmlns:xlrd2="http://schemas.microsoft.com/office/spreadsheetml/2017/richdata2" ref="A2:N15">
    <sortCondition ref="A1:A15"/>
  </sortState>
  <pageMargins left="0.7" right="0.7" top="0.75" bottom="0.75" header="0.3" footer="0.3"/>
  <ignoredErrors>
    <ignoredError sqref="O2:P15" formulaRange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5D70-9BAA-4DFF-8CD4-0A8FCCB8554C}">
  <dimension ref="A1:P23"/>
  <sheetViews>
    <sheetView workbookViewId="0">
      <selection activeCell="J24" sqref="J24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4</v>
      </c>
      <c r="E2">
        <v>2</v>
      </c>
      <c r="F2" t="s">
        <v>30</v>
      </c>
      <c r="G2">
        <f>_xlfn.XLOOKUP(F2,Rankings!B:B,Rankings!A:A)</f>
        <v>15</v>
      </c>
      <c r="H2">
        <f>_xlfn.XLOOKUP(F2, Rankings!B:B, Rankings!C:C)</f>
        <v>1659.39</v>
      </c>
      <c r="I2">
        <v>3</v>
      </c>
      <c r="J2">
        <v>5</v>
      </c>
      <c r="K2">
        <v>2</v>
      </c>
      <c r="L2">
        <v>2</v>
      </c>
      <c r="M2">
        <v>0</v>
      </c>
      <c r="N2">
        <v>1</v>
      </c>
      <c r="O2">
        <f>AVERAGE(L2:L6)</f>
        <v>2.6</v>
      </c>
      <c r="P2">
        <f>AVERAGE(M2:M6)</f>
        <v>0.8</v>
      </c>
    </row>
    <row r="3" spans="1:16" x14ac:dyDescent="0.25">
      <c r="A3">
        <v>2</v>
      </c>
      <c r="B3">
        <v>0</v>
      </c>
      <c r="C3">
        <v>4</v>
      </c>
      <c r="D3">
        <v>3</v>
      </c>
      <c r="E3">
        <v>3</v>
      </c>
      <c r="F3" t="s">
        <v>36</v>
      </c>
      <c r="G3">
        <f>_xlfn.XLOOKUP(F3,Rankings!B:B,Rankings!A:A)</f>
        <v>23</v>
      </c>
      <c r="H3">
        <f>_xlfn.XLOOKUP(F3, Rankings!B:B, Rankings!C:C)</f>
        <v>1563.99</v>
      </c>
      <c r="I3">
        <v>4</v>
      </c>
      <c r="J3">
        <v>3</v>
      </c>
      <c r="K3">
        <v>3</v>
      </c>
      <c r="L3">
        <v>1</v>
      </c>
      <c r="M3">
        <v>2</v>
      </c>
      <c r="N3">
        <v>1</v>
      </c>
      <c r="O3">
        <f>AVERAGE(L2:L6)</f>
        <v>2.6</v>
      </c>
      <c r="P3">
        <f>AVERAGE(M2:M6)</f>
        <v>0.8</v>
      </c>
    </row>
    <row r="4" spans="1:16" x14ac:dyDescent="0.25">
      <c r="A4">
        <v>3</v>
      </c>
      <c r="B4">
        <v>1</v>
      </c>
      <c r="C4">
        <v>4</v>
      </c>
      <c r="D4">
        <v>3</v>
      </c>
      <c r="E4">
        <v>3</v>
      </c>
      <c r="F4" t="s">
        <v>33</v>
      </c>
      <c r="G4">
        <f>_xlfn.XLOOKUP(F4,Rankings!B:B,Rankings!A:A)</f>
        <v>19</v>
      </c>
      <c r="H4">
        <f>_xlfn.XLOOKUP(F4, Rankings!B:B, Rankings!C:C)</f>
        <v>1616.41</v>
      </c>
      <c r="I4">
        <v>3</v>
      </c>
      <c r="J4">
        <v>5</v>
      </c>
      <c r="K4">
        <v>2</v>
      </c>
      <c r="L4">
        <v>6</v>
      </c>
      <c r="M4">
        <v>1</v>
      </c>
      <c r="N4">
        <v>1</v>
      </c>
      <c r="O4">
        <f>AVERAGE(L2:L6)</f>
        <v>2.6</v>
      </c>
      <c r="P4">
        <f>AVERAGE(M2:M6)</f>
        <v>0.8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4</v>
      </c>
      <c r="J5">
        <v>3</v>
      </c>
      <c r="K5">
        <v>3</v>
      </c>
      <c r="L5">
        <v>0</v>
      </c>
      <c r="M5">
        <v>1</v>
      </c>
      <c r="N5">
        <v>1</v>
      </c>
      <c r="O5">
        <f>AVERAGE(L2:L6)</f>
        <v>2.6</v>
      </c>
      <c r="P5">
        <f>AVERAGE(M2:M6)</f>
        <v>0.8</v>
      </c>
    </row>
    <row r="6" spans="1:16" x14ac:dyDescent="0.25">
      <c r="A6">
        <v>5</v>
      </c>
      <c r="B6">
        <v>1</v>
      </c>
      <c r="C6">
        <v>3</v>
      </c>
      <c r="D6">
        <v>5</v>
      </c>
      <c r="E6">
        <v>2</v>
      </c>
      <c r="F6" t="s">
        <v>205</v>
      </c>
      <c r="G6">
        <f>_xlfn.XLOOKUP(F6,Rankings!B:B,Rankings!A:A)</f>
        <v>202</v>
      </c>
      <c r="H6">
        <f>_xlfn.XLOOKUP(F6, Rankings!B:B, Rankings!C:C)</f>
        <v>832.75</v>
      </c>
      <c r="I6">
        <v>5</v>
      </c>
      <c r="J6">
        <v>3</v>
      </c>
      <c r="K6">
        <v>2</v>
      </c>
      <c r="L6">
        <v>4</v>
      </c>
      <c r="M6">
        <v>0</v>
      </c>
      <c r="N6">
        <v>1</v>
      </c>
      <c r="O6">
        <f>AVERAGE(L2:L6)</f>
        <v>2.6</v>
      </c>
      <c r="P6">
        <f>AVERAGE(M2:M6)</f>
        <v>0.8</v>
      </c>
    </row>
    <row r="7" spans="1:16" x14ac:dyDescent="0.25">
      <c r="A7">
        <v>6</v>
      </c>
      <c r="B7">
        <v>0</v>
      </c>
      <c r="C7">
        <v>3</v>
      </c>
      <c r="D7">
        <v>4</v>
      </c>
      <c r="E7">
        <v>3</v>
      </c>
      <c r="F7" t="s">
        <v>91</v>
      </c>
      <c r="G7">
        <f>_xlfn.XLOOKUP(F7,Rankings!B:B,Rankings!A:A)</f>
        <v>87</v>
      </c>
      <c r="H7">
        <f>_xlfn.XLOOKUP(F7, Rankings!B:B, Rankings!C:C)</f>
        <v>1277.94</v>
      </c>
      <c r="I7">
        <v>5</v>
      </c>
      <c r="J7">
        <v>4</v>
      </c>
      <c r="K7">
        <v>1</v>
      </c>
      <c r="L7">
        <v>6</v>
      </c>
      <c r="M7">
        <v>0</v>
      </c>
      <c r="N7">
        <v>1</v>
      </c>
      <c r="O7">
        <f t="shared" ref="O7:P7" si="0">AVERAGE(L2:L6)</f>
        <v>2.6</v>
      </c>
      <c r="P7">
        <f t="shared" si="0"/>
        <v>0.8</v>
      </c>
    </row>
    <row r="8" spans="1:16" x14ac:dyDescent="0.25">
      <c r="A8">
        <v>7</v>
      </c>
      <c r="B8">
        <v>1</v>
      </c>
      <c r="C8">
        <v>3</v>
      </c>
      <c r="D8">
        <v>6</v>
      </c>
      <c r="E8">
        <v>1</v>
      </c>
      <c r="F8" t="s">
        <v>79</v>
      </c>
      <c r="G8">
        <f>_xlfn.XLOOKUP(F8,Rankings!B:B,Rankings!A:A)</f>
        <v>74</v>
      </c>
      <c r="H8">
        <f>_xlfn.XLOOKUP(F8, Rankings!B:B, Rankings!C:C)</f>
        <v>1335.6</v>
      </c>
      <c r="I8">
        <v>5</v>
      </c>
      <c r="J8">
        <v>3</v>
      </c>
      <c r="K8">
        <v>2</v>
      </c>
      <c r="L8">
        <v>3</v>
      </c>
      <c r="M8">
        <v>0</v>
      </c>
      <c r="N8">
        <v>1</v>
      </c>
      <c r="O8">
        <f t="shared" ref="O8:O21" si="1">AVERAGE(L3:L7)</f>
        <v>3.4</v>
      </c>
      <c r="P8">
        <f t="shared" ref="P8:P21" si="2">AVERAGE(M3:M7)</f>
        <v>0.8</v>
      </c>
    </row>
    <row r="9" spans="1:16" x14ac:dyDescent="0.25">
      <c r="A9">
        <v>8</v>
      </c>
      <c r="B9">
        <v>0</v>
      </c>
      <c r="C9">
        <v>3</v>
      </c>
      <c r="D9">
        <v>6</v>
      </c>
      <c r="E9">
        <v>1</v>
      </c>
      <c r="F9" t="s">
        <v>78</v>
      </c>
      <c r="G9">
        <f>_xlfn.XLOOKUP(F9,Rankings!B:B,Rankings!A:A)</f>
        <v>72</v>
      </c>
      <c r="H9">
        <f>_xlfn.XLOOKUP(F9, Rankings!B:B, Rankings!C:C)</f>
        <v>1346.82</v>
      </c>
      <c r="I9">
        <v>4</v>
      </c>
      <c r="J9">
        <v>4</v>
      </c>
      <c r="K9">
        <v>2</v>
      </c>
      <c r="L9">
        <v>1</v>
      </c>
      <c r="M9">
        <v>0</v>
      </c>
      <c r="N9">
        <v>1</v>
      </c>
      <c r="O9">
        <f t="shared" si="1"/>
        <v>3.8</v>
      </c>
      <c r="P9">
        <f t="shared" si="2"/>
        <v>0.4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57</v>
      </c>
      <c r="G10">
        <f>_xlfn.XLOOKUP(F10,Rankings!B:B,Rankings!A:A)</f>
        <v>48</v>
      </c>
      <c r="H10">
        <f>_xlfn.XLOOKUP(F10, Rankings!B:B, Rankings!C:C)</f>
        <v>1461.55</v>
      </c>
      <c r="I10">
        <v>4</v>
      </c>
      <c r="J10">
        <v>3</v>
      </c>
      <c r="K10">
        <v>3</v>
      </c>
      <c r="L10">
        <v>1</v>
      </c>
      <c r="M10">
        <v>0</v>
      </c>
      <c r="N10">
        <v>1</v>
      </c>
      <c r="O10">
        <f t="shared" si="1"/>
        <v>2.8</v>
      </c>
      <c r="P10">
        <f t="shared" si="2"/>
        <v>0.2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91</v>
      </c>
      <c r="G11">
        <f>_xlfn.XLOOKUP(F11,Rankings!B:B,Rankings!A:A)</f>
        <v>87</v>
      </c>
      <c r="H11">
        <f>_xlfn.XLOOKUP(F11, Rankings!B:B, Rankings!C:C)</f>
        <v>1277.94</v>
      </c>
      <c r="I11">
        <v>4</v>
      </c>
      <c r="J11">
        <v>5</v>
      </c>
      <c r="K11">
        <v>1</v>
      </c>
      <c r="L11">
        <v>9</v>
      </c>
      <c r="M11">
        <v>0</v>
      </c>
      <c r="N11">
        <v>1</v>
      </c>
      <c r="O11">
        <f t="shared" si="1"/>
        <v>3</v>
      </c>
      <c r="P11">
        <f t="shared" si="2"/>
        <v>0</v>
      </c>
    </row>
    <row r="12" spans="1:16" x14ac:dyDescent="0.25">
      <c r="A12">
        <v>11</v>
      </c>
      <c r="B12">
        <v>1</v>
      </c>
      <c r="C12">
        <v>4</v>
      </c>
      <c r="D12">
        <v>4</v>
      </c>
      <c r="E12">
        <v>2</v>
      </c>
      <c r="F12" t="s">
        <v>57</v>
      </c>
      <c r="G12">
        <f>_xlfn.XLOOKUP(F12,Rankings!B:B,Rankings!A:A)</f>
        <v>48</v>
      </c>
      <c r="H12">
        <f>_xlfn.XLOOKUP(F12, Rankings!B:B, Rankings!C:C)</f>
        <v>1461.55</v>
      </c>
      <c r="I12">
        <v>4</v>
      </c>
      <c r="J12">
        <v>3</v>
      </c>
      <c r="K12">
        <v>3</v>
      </c>
      <c r="L12">
        <v>3</v>
      </c>
      <c r="M12">
        <v>2</v>
      </c>
      <c r="N12">
        <v>1</v>
      </c>
      <c r="O12">
        <f t="shared" si="1"/>
        <v>4</v>
      </c>
      <c r="P12">
        <f t="shared" si="2"/>
        <v>0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79</v>
      </c>
      <c r="G13">
        <f>_xlfn.XLOOKUP(F13,Rankings!B:B,Rankings!A:A)</f>
        <v>74</v>
      </c>
      <c r="H13">
        <f>_xlfn.XLOOKUP(F13, Rankings!B:B, Rankings!C:C)</f>
        <v>1335.6</v>
      </c>
      <c r="I13">
        <v>4</v>
      </c>
      <c r="J13">
        <v>5</v>
      </c>
      <c r="K13">
        <v>1</v>
      </c>
      <c r="L13">
        <v>5</v>
      </c>
      <c r="M13">
        <v>0</v>
      </c>
      <c r="N13">
        <v>1</v>
      </c>
      <c r="O13">
        <f t="shared" si="1"/>
        <v>3.4</v>
      </c>
      <c r="P13">
        <f t="shared" si="2"/>
        <v>0.4</v>
      </c>
    </row>
    <row r="14" spans="1:16" x14ac:dyDescent="0.25">
      <c r="A14">
        <v>13</v>
      </c>
      <c r="B14">
        <v>0</v>
      </c>
      <c r="C14">
        <v>3</v>
      </c>
      <c r="D14">
        <v>5</v>
      </c>
      <c r="E14">
        <v>2</v>
      </c>
      <c r="F14" t="s">
        <v>205</v>
      </c>
      <c r="G14">
        <f>_xlfn.XLOOKUP(F14,Rankings!B:B,Rankings!A:A)</f>
        <v>202</v>
      </c>
      <c r="H14">
        <f>_xlfn.XLOOKUP(F14, Rankings!B:B, Rankings!C:C)</f>
        <v>832.75</v>
      </c>
      <c r="I14">
        <v>3</v>
      </c>
      <c r="J14">
        <v>5</v>
      </c>
      <c r="K14">
        <v>2</v>
      </c>
      <c r="L14">
        <v>2</v>
      </c>
      <c r="M14">
        <v>0</v>
      </c>
      <c r="N14">
        <v>1</v>
      </c>
      <c r="O14">
        <f t="shared" si="1"/>
        <v>3.8</v>
      </c>
      <c r="P14">
        <f t="shared" si="2"/>
        <v>0.4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78</v>
      </c>
      <c r="G15">
        <f>_xlfn.XLOOKUP(F15,Rankings!B:B,Rankings!A:A)</f>
        <v>72</v>
      </c>
      <c r="H15">
        <f>_xlfn.XLOOKUP(F15, Rankings!B:B, Rankings!C:C)</f>
        <v>1346.82</v>
      </c>
      <c r="I15">
        <v>4</v>
      </c>
      <c r="J15">
        <v>4</v>
      </c>
      <c r="K15">
        <v>2</v>
      </c>
      <c r="L15">
        <v>2</v>
      </c>
      <c r="M15">
        <v>0</v>
      </c>
      <c r="N15">
        <v>1</v>
      </c>
      <c r="O15">
        <f t="shared" si="1"/>
        <v>4</v>
      </c>
      <c r="P15">
        <f t="shared" si="2"/>
        <v>0.4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39</v>
      </c>
      <c r="G16">
        <f>_xlfn.XLOOKUP(F16,Rankings!B:B,Rankings!A:A)</f>
        <v>27</v>
      </c>
      <c r="H16">
        <f>_xlfn.XLOOKUP(F16, Rankings!B:B, Rankings!C:C)</f>
        <v>1531.68</v>
      </c>
      <c r="I16">
        <v>4</v>
      </c>
      <c r="J16">
        <v>5</v>
      </c>
      <c r="K16">
        <v>1</v>
      </c>
      <c r="L16">
        <v>5</v>
      </c>
      <c r="M16">
        <v>2</v>
      </c>
      <c r="N16">
        <v>0</v>
      </c>
      <c r="O16">
        <f t="shared" si="1"/>
        <v>4.2</v>
      </c>
      <c r="P16">
        <f t="shared" si="2"/>
        <v>0.4</v>
      </c>
    </row>
    <row r="17" spans="1:16" x14ac:dyDescent="0.25">
      <c r="A17">
        <v>16</v>
      </c>
      <c r="B17">
        <v>0</v>
      </c>
      <c r="C17">
        <v>3</v>
      </c>
      <c r="D17">
        <v>5</v>
      </c>
      <c r="E17">
        <v>2</v>
      </c>
      <c r="F17" t="s">
        <v>64</v>
      </c>
      <c r="G17">
        <f>_xlfn.XLOOKUP(F17,Rankings!B:B,Rankings!A:A)</f>
        <v>57</v>
      </c>
      <c r="H17">
        <f>_xlfn.XLOOKUP(F17, Rankings!B:B, Rankings!C:C)</f>
        <v>1427.84</v>
      </c>
      <c r="I17">
        <v>4</v>
      </c>
      <c r="J17">
        <v>4</v>
      </c>
      <c r="K17">
        <v>2</v>
      </c>
      <c r="L17">
        <v>0</v>
      </c>
      <c r="M17">
        <v>2</v>
      </c>
      <c r="N17">
        <v>0</v>
      </c>
      <c r="O17">
        <f t="shared" si="1"/>
        <v>3.4</v>
      </c>
      <c r="P17">
        <f t="shared" si="2"/>
        <v>0.8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6</v>
      </c>
      <c r="G18">
        <f>_xlfn.XLOOKUP(F18,Rankings!B:B,Rankings!A:A)</f>
        <v>61</v>
      </c>
      <c r="H18">
        <f>_xlfn.XLOOKUP(F18, Rankings!B:B, Rankings!C:C)</f>
        <v>1394.44</v>
      </c>
      <c r="I18">
        <v>4</v>
      </c>
      <c r="J18">
        <v>5</v>
      </c>
      <c r="K18">
        <v>1</v>
      </c>
      <c r="L18">
        <v>4</v>
      </c>
      <c r="M18">
        <v>2</v>
      </c>
      <c r="N18">
        <v>0</v>
      </c>
      <c r="O18">
        <f t="shared" si="1"/>
        <v>2.8</v>
      </c>
      <c r="P18">
        <f t="shared" si="2"/>
        <v>0.8</v>
      </c>
    </row>
    <row r="19" spans="1:16" x14ac:dyDescent="0.25">
      <c r="A19">
        <v>18</v>
      </c>
      <c r="B19">
        <v>1</v>
      </c>
      <c r="C19">
        <v>4</v>
      </c>
      <c r="D19">
        <v>3</v>
      </c>
      <c r="E19">
        <v>3</v>
      </c>
      <c r="F19" t="s">
        <v>28</v>
      </c>
      <c r="G19">
        <f>_xlfn.XLOOKUP(F19,Rankings!B:B,Rankings!A:A)</f>
        <v>10</v>
      </c>
      <c r="H19">
        <f>_xlfn.XLOOKUP(F19, Rankings!B:B, Rankings!C:C)</f>
        <v>1721.07</v>
      </c>
      <c r="I19">
        <v>4</v>
      </c>
      <c r="J19">
        <v>3</v>
      </c>
      <c r="K19">
        <v>3</v>
      </c>
      <c r="L19">
        <v>1</v>
      </c>
      <c r="M19">
        <v>2</v>
      </c>
      <c r="N19">
        <v>0</v>
      </c>
      <c r="O19">
        <f t="shared" si="1"/>
        <v>2.6</v>
      </c>
      <c r="P19">
        <f t="shared" si="2"/>
        <v>1.2</v>
      </c>
    </row>
    <row r="20" spans="1:16" x14ac:dyDescent="0.25">
      <c r="A20">
        <v>19</v>
      </c>
      <c r="B20">
        <v>1</v>
      </c>
      <c r="C20">
        <v>3</v>
      </c>
      <c r="D20">
        <v>5</v>
      </c>
      <c r="E20">
        <v>2</v>
      </c>
      <c r="F20" t="s">
        <v>67</v>
      </c>
      <c r="G20">
        <f>_xlfn.XLOOKUP(F20,Rankings!B:B,Rankings!A:A)</f>
        <v>60</v>
      </c>
      <c r="H20">
        <f>_xlfn.XLOOKUP(F20, Rankings!B:B, Rankings!C:C)</f>
        <v>1399.74</v>
      </c>
      <c r="I20">
        <v>3</v>
      </c>
      <c r="J20">
        <v>4</v>
      </c>
      <c r="K20">
        <v>3</v>
      </c>
      <c r="L20">
        <v>3</v>
      </c>
      <c r="M20">
        <v>0</v>
      </c>
      <c r="N20">
        <v>0</v>
      </c>
      <c r="O20">
        <f t="shared" si="1"/>
        <v>2.4</v>
      </c>
      <c r="P20">
        <f t="shared" si="2"/>
        <v>1.6</v>
      </c>
    </row>
    <row r="21" spans="1:16" x14ac:dyDescent="0.25">
      <c r="A21">
        <v>20</v>
      </c>
      <c r="B21">
        <v>1</v>
      </c>
      <c r="C21">
        <v>3</v>
      </c>
      <c r="D21">
        <v>4</v>
      </c>
      <c r="E21">
        <v>3</v>
      </c>
      <c r="F21" t="s">
        <v>46</v>
      </c>
      <c r="G21">
        <f>_xlfn.XLOOKUP(F21,Rankings!B:B,Rankings!A:A)</f>
        <v>36</v>
      </c>
      <c r="H21">
        <f>_xlfn.XLOOKUP(F21, Rankings!B:B, Rankings!C:C)</f>
        <v>1501.47</v>
      </c>
      <c r="I21">
        <v>3</v>
      </c>
      <c r="J21">
        <v>5</v>
      </c>
      <c r="K21">
        <v>2</v>
      </c>
      <c r="L21">
        <v>2</v>
      </c>
      <c r="M21">
        <v>1</v>
      </c>
      <c r="N21">
        <v>1</v>
      </c>
      <c r="O21">
        <f t="shared" si="1"/>
        <v>2.6</v>
      </c>
      <c r="P21">
        <f t="shared" si="2"/>
        <v>1.6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50</v>
      </c>
      <c r="G22">
        <f>_xlfn.XLOOKUP(F22,Rankings!B:B,Rankings!A:A)</f>
        <v>40</v>
      </c>
      <c r="H22">
        <f>_xlfn.XLOOKUP(F22, Rankings!B:B, Rankings!C:C)</f>
        <v>1495.94</v>
      </c>
      <c r="I22">
        <v>4</v>
      </c>
      <c r="J22">
        <v>5</v>
      </c>
      <c r="K22">
        <v>1</v>
      </c>
      <c r="L22">
        <v>3</v>
      </c>
      <c r="M22">
        <v>0</v>
      </c>
      <c r="N22">
        <v>1</v>
      </c>
      <c r="O22">
        <f t="shared" ref="O22" si="3">AVERAGE(L17:L21)</f>
        <v>2</v>
      </c>
      <c r="P22">
        <f t="shared" ref="P22" si="4">AVERAGE(M17:M21)</f>
        <v>1.4</v>
      </c>
    </row>
    <row r="23" spans="1:16" x14ac:dyDescent="0.25">
      <c r="A23">
        <v>22</v>
      </c>
      <c r="B23">
        <v>0</v>
      </c>
      <c r="C23">
        <v>3</v>
      </c>
      <c r="D23">
        <v>6</v>
      </c>
      <c r="E23">
        <v>1</v>
      </c>
      <c r="F23" t="s">
        <v>19</v>
      </c>
      <c r="G23">
        <f>_xlfn.XLOOKUP(F23,Rankings!B:B,Rankings!A:A)</f>
        <v>75</v>
      </c>
      <c r="H23">
        <f>_xlfn.XLOOKUP(F23, Rankings!B:B, Rankings!C:C)</f>
        <v>1333.76</v>
      </c>
      <c r="I23">
        <v>5</v>
      </c>
      <c r="J23">
        <v>3</v>
      </c>
      <c r="K23">
        <v>2</v>
      </c>
      <c r="L23">
        <v>0</v>
      </c>
      <c r="M23">
        <v>2</v>
      </c>
      <c r="N23">
        <v>1</v>
      </c>
      <c r="O23">
        <f t="shared" ref="O23" si="5">AVERAGE(L18:L22)</f>
        <v>2.6</v>
      </c>
      <c r="P23">
        <f t="shared" ref="P23" si="6">AVERAGE(M18:M22)</f>
        <v>1</v>
      </c>
    </row>
  </sheetData>
  <sortState xmlns:xlrd2="http://schemas.microsoft.com/office/spreadsheetml/2017/richdata2" ref="A2:N21">
    <sortCondition ref="A1:A21"/>
  </sortState>
  <pageMargins left="0.7" right="0.7" top="0.75" bottom="0.75" header="0.3" footer="0.3"/>
  <ignoredErrors>
    <ignoredError sqref="O2:P21" formulaRange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7B67-26A1-487C-8F6E-3E36DA5FFAF0}">
  <dimension ref="A1:Q18"/>
  <sheetViews>
    <sheetView workbookViewId="0">
      <selection activeCell="N20" sqref="N20"/>
    </sheetView>
  </sheetViews>
  <sheetFormatPr defaultRowHeight="15" x14ac:dyDescent="0.25"/>
  <sheetData>
    <row r="1" spans="1:17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  <c r="Q1" s="1"/>
    </row>
    <row r="2" spans="1:17" x14ac:dyDescent="0.25">
      <c r="A2">
        <v>1</v>
      </c>
      <c r="B2">
        <v>1</v>
      </c>
      <c r="C2">
        <v>3</v>
      </c>
      <c r="D2">
        <v>4</v>
      </c>
      <c r="E2">
        <v>3</v>
      </c>
      <c r="F2" t="s">
        <v>14</v>
      </c>
      <c r="G2">
        <f>_xlfn.XLOOKUP(F2,Rankings!B:B,Rankings!A:A)</f>
        <v>28</v>
      </c>
      <c r="H2">
        <f>_xlfn.XLOOKUP(F2, Rankings!B:B, Rankings!C:C)</f>
        <v>1531.49</v>
      </c>
      <c r="I2">
        <v>4</v>
      </c>
      <c r="J2">
        <v>5</v>
      </c>
      <c r="K2">
        <v>1</v>
      </c>
      <c r="L2">
        <v>3</v>
      </c>
      <c r="M2">
        <v>1</v>
      </c>
      <c r="N2">
        <v>1</v>
      </c>
      <c r="O2">
        <f>AVERAGE(L2:L6)</f>
        <v>2.2000000000000002</v>
      </c>
      <c r="P2">
        <f>AVERAGE(M2:M6)</f>
        <v>0.6</v>
      </c>
    </row>
    <row r="3" spans="1:17" x14ac:dyDescent="0.25">
      <c r="A3">
        <v>2</v>
      </c>
      <c r="B3">
        <v>0</v>
      </c>
      <c r="C3">
        <v>3</v>
      </c>
      <c r="D3">
        <v>5</v>
      </c>
      <c r="E3">
        <v>2</v>
      </c>
      <c r="F3" t="s">
        <v>156</v>
      </c>
      <c r="G3">
        <f>_xlfn.XLOOKUP(F3,Rankings!B:B,Rankings!A:A)</f>
        <v>153</v>
      </c>
      <c r="H3">
        <f>_xlfn.XLOOKUP(F3, Rankings!B:B, Rankings!C:C)</f>
        <v>1028.8499999999999</v>
      </c>
      <c r="I3">
        <v>3</v>
      </c>
      <c r="J3">
        <v>5</v>
      </c>
      <c r="K3">
        <v>2</v>
      </c>
      <c r="L3">
        <v>0</v>
      </c>
      <c r="M3">
        <v>0</v>
      </c>
      <c r="N3">
        <v>1</v>
      </c>
      <c r="O3">
        <f>AVERAGE(L2:L6)</f>
        <v>2.2000000000000002</v>
      </c>
      <c r="P3">
        <f>AVERAGE(M2:M6)</f>
        <v>0.6</v>
      </c>
    </row>
    <row r="4" spans="1:17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136</v>
      </c>
      <c r="G4">
        <f>_xlfn.XLOOKUP(F4,Rankings!B:B,Rankings!A:A)</f>
        <v>133</v>
      </c>
      <c r="H4">
        <f>_xlfn.XLOOKUP(F4, Rankings!B:B, Rankings!C:C)</f>
        <v>1103.43</v>
      </c>
      <c r="I4">
        <v>5</v>
      </c>
      <c r="J4">
        <v>4</v>
      </c>
      <c r="K4">
        <v>1</v>
      </c>
      <c r="L4">
        <v>3</v>
      </c>
      <c r="M4">
        <v>0</v>
      </c>
      <c r="N4">
        <v>1</v>
      </c>
      <c r="O4">
        <f>AVERAGE(L2:L6)</f>
        <v>2.2000000000000002</v>
      </c>
      <c r="P4">
        <f>AVERAGE(M2:M6)</f>
        <v>0.6</v>
      </c>
    </row>
    <row r="5" spans="1:17" x14ac:dyDescent="0.25">
      <c r="A5">
        <v>4</v>
      </c>
      <c r="B5">
        <v>0</v>
      </c>
      <c r="C5">
        <v>3</v>
      </c>
      <c r="D5">
        <v>4</v>
      </c>
      <c r="E5">
        <v>3</v>
      </c>
      <c r="F5" t="s">
        <v>76</v>
      </c>
      <c r="G5">
        <f>_xlfn.XLOOKUP(F5,Rankings!B:B,Rankings!A:A)</f>
        <v>70</v>
      </c>
      <c r="H5">
        <f>_xlfn.XLOOKUP(F5, Rankings!B:B, Rankings!C:C)</f>
        <v>1351.72</v>
      </c>
      <c r="I5">
        <v>3</v>
      </c>
      <c r="J5">
        <v>5</v>
      </c>
      <c r="K5">
        <v>2</v>
      </c>
      <c r="L5">
        <v>4</v>
      </c>
      <c r="M5">
        <v>1</v>
      </c>
      <c r="N5">
        <v>0</v>
      </c>
      <c r="O5">
        <f>AVERAGE(L2:L6)</f>
        <v>2.2000000000000002</v>
      </c>
      <c r="P5">
        <f>AVERAGE(M2:M6)</f>
        <v>0.6</v>
      </c>
    </row>
    <row r="6" spans="1:17" x14ac:dyDescent="0.25">
      <c r="A6">
        <v>5</v>
      </c>
      <c r="B6">
        <v>1</v>
      </c>
      <c r="C6">
        <v>3</v>
      </c>
      <c r="D6">
        <v>4</v>
      </c>
      <c r="E6">
        <v>3</v>
      </c>
      <c r="F6" t="s">
        <v>72</v>
      </c>
      <c r="G6">
        <f>_xlfn.XLOOKUP(F6,Rankings!B:B,Rankings!A:A)</f>
        <v>66</v>
      </c>
      <c r="H6">
        <f>_xlfn.XLOOKUP(F6, Rankings!B:B, Rankings!C:C)</f>
        <v>1375.1</v>
      </c>
      <c r="I6">
        <v>4</v>
      </c>
      <c r="J6">
        <v>5</v>
      </c>
      <c r="K6">
        <v>1</v>
      </c>
      <c r="L6">
        <v>1</v>
      </c>
      <c r="M6">
        <v>1</v>
      </c>
      <c r="N6">
        <v>1</v>
      </c>
      <c r="O6">
        <f>AVERAGE(L2:L6)</f>
        <v>2.2000000000000002</v>
      </c>
      <c r="P6">
        <f>AVERAGE(M2:M6)</f>
        <v>0.6</v>
      </c>
    </row>
    <row r="7" spans="1:17" x14ac:dyDescent="0.25">
      <c r="A7">
        <v>6</v>
      </c>
      <c r="B7">
        <v>0</v>
      </c>
      <c r="C7">
        <v>3</v>
      </c>
      <c r="D7">
        <v>4</v>
      </c>
      <c r="E7">
        <v>3</v>
      </c>
      <c r="F7" t="s">
        <v>38</v>
      </c>
      <c r="G7">
        <f>_xlfn.XLOOKUP(F7,Rankings!B:B,Rankings!A:A)</f>
        <v>26</v>
      </c>
      <c r="H7">
        <f>_xlfn.XLOOKUP(F7, Rankings!B:B, Rankings!C:C)</f>
        <v>1532.2</v>
      </c>
      <c r="I7">
        <v>3</v>
      </c>
      <c r="J7">
        <v>6</v>
      </c>
      <c r="K7">
        <v>1</v>
      </c>
      <c r="L7">
        <v>1</v>
      </c>
      <c r="M7">
        <v>1</v>
      </c>
      <c r="N7">
        <v>0</v>
      </c>
      <c r="O7">
        <f t="shared" ref="O7:P7" si="0">AVERAGE(L2:L6)</f>
        <v>2.2000000000000002</v>
      </c>
      <c r="P7">
        <f t="shared" si="0"/>
        <v>0.6</v>
      </c>
    </row>
    <row r="8" spans="1:17" x14ac:dyDescent="0.25">
      <c r="A8">
        <v>7</v>
      </c>
      <c r="B8">
        <v>0</v>
      </c>
      <c r="C8">
        <v>3</v>
      </c>
      <c r="D8">
        <v>4</v>
      </c>
      <c r="E8">
        <v>3</v>
      </c>
      <c r="F8" t="s">
        <v>72</v>
      </c>
      <c r="G8">
        <f>_xlfn.XLOOKUP(F8,Rankings!B:B,Rankings!A:A)</f>
        <v>66</v>
      </c>
      <c r="H8">
        <f>_xlfn.XLOOKUP(F8, Rankings!B:B, Rankings!C:C)</f>
        <v>1375.1</v>
      </c>
      <c r="I8">
        <v>4</v>
      </c>
      <c r="J8">
        <v>5</v>
      </c>
      <c r="K8">
        <v>1</v>
      </c>
      <c r="L8">
        <v>0</v>
      </c>
      <c r="M8">
        <v>3</v>
      </c>
      <c r="N8">
        <v>1</v>
      </c>
      <c r="O8">
        <f t="shared" ref="O8:O16" si="1">AVERAGE(L3:L7)</f>
        <v>1.8</v>
      </c>
      <c r="P8">
        <f t="shared" ref="P8:P16" si="2">AVERAGE(M3:M7)</f>
        <v>0.6</v>
      </c>
    </row>
    <row r="9" spans="1:17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136</v>
      </c>
      <c r="G9">
        <f>_xlfn.XLOOKUP(F9,Rankings!B:B,Rankings!A:A)</f>
        <v>133</v>
      </c>
      <c r="H9">
        <f>_xlfn.XLOOKUP(F9, Rankings!B:B, Rankings!C:C)</f>
        <v>1103.43</v>
      </c>
      <c r="I9">
        <v>5</v>
      </c>
      <c r="J9">
        <v>4</v>
      </c>
      <c r="K9">
        <v>1</v>
      </c>
      <c r="L9">
        <v>1</v>
      </c>
      <c r="M9">
        <v>0</v>
      </c>
      <c r="N9">
        <v>1</v>
      </c>
      <c r="O9">
        <f t="shared" si="1"/>
        <v>1.8</v>
      </c>
      <c r="P9">
        <f t="shared" si="2"/>
        <v>1.2</v>
      </c>
    </row>
    <row r="10" spans="1:17" x14ac:dyDescent="0.25">
      <c r="A10">
        <v>9</v>
      </c>
      <c r="B10">
        <v>0</v>
      </c>
      <c r="C10">
        <v>3</v>
      </c>
      <c r="D10">
        <v>5</v>
      </c>
      <c r="E10">
        <v>2</v>
      </c>
      <c r="F10" t="s">
        <v>14</v>
      </c>
      <c r="G10">
        <f>_xlfn.XLOOKUP(F10,Rankings!B:B,Rankings!A:A)</f>
        <v>28</v>
      </c>
      <c r="H10">
        <f>_xlfn.XLOOKUP(F10, Rankings!B:B, Rankings!C:C)</f>
        <v>1531.49</v>
      </c>
      <c r="I10">
        <v>3</v>
      </c>
      <c r="J10">
        <v>5</v>
      </c>
      <c r="K10">
        <v>2</v>
      </c>
      <c r="L10">
        <v>1</v>
      </c>
      <c r="M10">
        <v>1</v>
      </c>
      <c r="N10">
        <v>1</v>
      </c>
      <c r="O10">
        <f t="shared" si="1"/>
        <v>1.4</v>
      </c>
      <c r="P10">
        <f t="shared" si="2"/>
        <v>1.2</v>
      </c>
    </row>
    <row r="11" spans="1:17" x14ac:dyDescent="0.25">
      <c r="A11">
        <v>10</v>
      </c>
      <c r="B11">
        <v>1</v>
      </c>
      <c r="C11">
        <v>3</v>
      </c>
      <c r="D11">
        <v>5</v>
      </c>
      <c r="E11">
        <v>2</v>
      </c>
      <c r="F11" t="s">
        <v>156</v>
      </c>
      <c r="G11">
        <f>_xlfn.XLOOKUP(F11,Rankings!B:B,Rankings!A:A)</f>
        <v>153</v>
      </c>
      <c r="H11">
        <f>_xlfn.XLOOKUP(F11, Rankings!B:B, Rankings!C:C)</f>
        <v>1028.8499999999999</v>
      </c>
      <c r="I11">
        <v>5</v>
      </c>
      <c r="J11">
        <v>4</v>
      </c>
      <c r="K11">
        <v>1</v>
      </c>
      <c r="L11">
        <v>3</v>
      </c>
      <c r="M11">
        <v>0</v>
      </c>
      <c r="N11">
        <v>1</v>
      </c>
      <c r="O11">
        <f t="shared" si="1"/>
        <v>0.8</v>
      </c>
      <c r="P11">
        <f t="shared" si="2"/>
        <v>1.2</v>
      </c>
    </row>
    <row r="12" spans="1:17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18</v>
      </c>
      <c r="G12">
        <f>_xlfn.XLOOKUP(F12,Rankings!B:B,Rankings!A:A)</f>
        <v>47</v>
      </c>
      <c r="H12">
        <f>_xlfn.XLOOKUP(F12, Rankings!B:B, Rankings!C:C)</f>
        <v>1467.51</v>
      </c>
      <c r="I12">
        <v>4</v>
      </c>
      <c r="J12">
        <v>3</v>
      </c>
      <c r="K12">
        <v>3</v>
      </c>
      <c r="L12">
        <v>2</v>
      </c>
      <c r="M12">
        <v>1</v>
      </c>
      <c r="N12">
        <v>0</v>
      </c>
      <c r="O12">
        <f t="shared" si="1"/>
        <v>1.2</v>
      </c>
      <c r="P12">
        <f t="shared" si="2"/>
        <v>1</v>
      </c>
    </row>
    <row r="13" spans="1:17" x14ac:dyDescent="0.25">
      <c r="A13">
        <v>12</v>
      </c>
      <c r="B13">
        <v>1</v>
      </c>
      <c r="C13">
        <v>3</v>
      </c>
      <c r="D13">
        <v>5</v>
      </c>
      <c r="E13">
        <v>2</v>
      </c>
      <c r="F13" t="s">
        <v>99</v>
      </c>
      <c r="G13">
        <f>_xlfn.XLOOKUP(F13,Rankings!B:B,Rankings!A:A)</f>
        <v>95</v>
      </c>
      <c r="H13">
        <f>_xlfn.XLOOKUP(F13, Rankings!B:B, Rankings!C:C)</f>
        <v>1229.18</v>
      </c>
      <c r="I13">
        <v>4</v>
      </c>
      <c r="J13">
        <v>3</v>
      </c>
      <c r="K13">
        <v>3</v>
      </c>
      <c r="L13">
        <v>2</v>
      </c>
      <c r="M13">
        <v>1</v>
      </c>
      <c r="N13">
        <v>0</v>
      </c>
      <c r="O13">
        <f t="shared" si="1"/>
        <v>1.4</v>
      </c>
      <c r="P13">
        <f t="shared" si="2"/>
        <v>1</v>
      </c>
    </row>
    <row r="14" spans="1:17" x14ac:dyDescent="0.25">
      <c r="A14">
        <v>13</v>
      </c>
      <c r="B14">
        <v>1</v>
      </c>
      <c r="C14">
        <v>3</v>
      </c>
      <c r="D14">
        <v>5</v>
      </c>
      <c r="E14">
        <v>2</v>
      </c>
      <c r="F14" t="s">
        <v>174</v>
      </c>
      <c r="G14">
        <f>_xlfn.XLOOKUP(F14,Rankings!B:B,Rankings!A:A)</f>
        <v>171</v>
      </c>
      <c r="H14">
        <f>_xlfn.XLOOKUP(F14, Rankings!B:B, Rankings!C:C)</f>
        <v>973.14</v>
      </c>
      <c r="I14">
        <v>3</v>
      </c>
      <c r="J14">
        <v>5</v>
      </c>
      <c r="K14">
        <v>2</v>
      </c>
      <c r="L14">
        <v>7</v>
      </c>
      <c r="M14">
        <v>1</v>
      </c>
      <c r="N14">
        <v>0</v>
      </c>
      <c r="O14">
        <f t="shared" si="1"/>
        <v>1.8</v>
      </c>
      <c r="P14">
        <f t="shared" si="2"/>
        <v>0.6</v>
      </c>
    </row>
    <row r="15" spans="1:17" x14ac:dyDescent="0.25">
      <c r="A15">
        <v>14</v>
      </c>
      <c r="B15">
        <v>1</v>
      </c>
      <c r="C15">
        <v>3</v>
      </c>
      <c r="D15">
        <v>5</v>
      </c>
      <c r="E15">
        <v>2</v>
      </c>
      <c r="F15" t="s">
        <v>75</v>
      </c>
      <c r="G15">
        <f>_xlfn.XLOOKUP(F15,Rankings!B:B,Rankings!A:A)</f>
        <v>69</v>
      </c>
      <c r="H15">
        <f>_xlfn.XLOOKUP(F15, Rankings!B:B, Rankings!C:C)</f>
        <v>1354.19</v>
      </c>
      <c r="I15">
        <v>3</v>
      </c>
      <c r="J15">
        <v>5</v>
      </c>
      <c r="K15">
        <v>2</v>
      </c>
      <c r="L15">
        <v>2</v>
      </c>
      <c r="M15">
        <v>1</v>
      </c>
      <c r="N15">
        <v>0</v>
      </c>
      <c r="O15">
        <f t="shared" si="1"/>
        <v>3</v>
      </c>
      <c r="P15">
        <f t="shared" si="2"/>
        <v>0.8</v>
      </c>
    </row>
    <row r="16" spans="1:17" x14ac:dyDescent="0.25">
      <c r="A16">
        <v>15</v>
      </c>
      <c r="B16">
        <v>0</v>
      </c>
      <c r="C16">
        <v>3</v>
      </c>
      <c r="D16">
        <v>5</v>
      </c>
      <c r="E16">
        <v>2</v>
      </c>
      <c r="F16" t="s">
        <v>26</v>
      </c>
      <c r="G16">
        <f>_xlfn.XLOOKUP(F16,Rankings!B:B,Rankings!A:A)</f>
        <v>6</v>
      </c>
      <c r="H16">
        <f>_xlfn.XLOOKUP(F16, Rankings!B:B, Rankings!C:C)</f>
        <v>1748.11</v>
      </c>
      <c r="I16">
        <v>3</v>
      </c>
      <c r="J16">
        <v>4</v>
      </c>
      <c r="K16">
        <v>3</v>
      </c>
      <c r="L16">
        <v>1</v>
      </c>
      <c r="M16">
        <v>2</v>
      </c>
      <c r="N16">
        <v>1</v>
      </c>
      <c r="O16">
        <f t="shared" si="1"/>
        <v>3.2</v>
      </c>
      <c r="P16">
        <f t="shared" si="2"/>
        <v>0.8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19</v>
      </c>
      <c r="G17">
        <f>_xlfn.XLOOKUP(F17,Rankings!B:B,Rankings!A:A)</f>
        <v>75</v>
      </c>
      <c r="H17">
        <f>_xlfn.XLOOKUP(F17, Rankings!B:B, Rankings!C:C)</f>
        <v>1333.76</v>
      </c>
      <c r="I17">
        <v>3</v>
      </c>
      <c r="J17">
        <v>4</v>
      </c>
      <c r="K17">
        <v>3</v>
      </c>
      <c r="L17">
        <v>1</v>
      </c>
      <c r="M17">
        <v>1</v>
      </c>
      <c r="N17">
        <v>1</v>
      </c>
      <c r="O17">
        <f t="shared" ref="O17" si="3">AVERAGE(L12:L16)</f>
        <v>2.8</v>
      </c>
      <c r="P17">
        <f t="shared" ref="P17" si="4">AVERAGE(M12:M16)</f>
        <v>1.2</v>
      </c>
    </row>
    <row r="18" spans="1:16" x14ac:dyDescent="0.25">
      <c r="A18">
        <v>17</v>
      </c>
      <c r="B18">
        <v>1</v>
      </c>
      <c r="C18">
        <v>3</v>
      </c>
      <c r="D18">
        <v>6</v>
      </c>
      <c r="E18">
        <v>1</v>
      </c>
      <c r="F18" t="s">
        <v>50</v>
      </c>
      <c r="G18">
        <f>_xlfn.XLOOKUP(F18,Rankings!B:B,Rankings!A:A)</f>
        <v>40</v>
      </c>
      <c r="H18">
        <f>_xlfn.XLOOKUP(F18, Rankings!B:B, Rankings!C:C)</f>
        <v>1495.94</v>
      </c>
      <c r="I18">
        <v>4</v>
      </c>
      <c r="J18">
        <v>5</v>
      </c>
      <c r="K18">
        <v>1</v>
      </c>
      <c r="L18">
        <v>1</v>
      </c>
      <c r="M18">
        <v>2</v>
      </c>
      <c r="N18">
        <v>1</v>
      </c>
      <c r="O18">
        <f t="shared" ref="O18" si="5">AVERAGE(L13:L17)</f>
        <v>2.6</v>
      </c>
      <c r="P18">
        <f t="shared" ref="P18" si="6">AVERAGE(M13:M17)</f>
        <v>1.2</v>
      </c>
    </row>
  </sheetData>
  <sortState xmlns:xlrd2="http://schemas.microsoft.com/office/spreadsheetml/2017/richdata2" ref="A2:N16">
    <sortCondition ref="A1:A16"/>
  </sortState>
  <pageMargins left="0.7" right="0.7" top="0.75" bottom="0.75" header="0.3" footer="0.3"/>
  <ignoredErrors>
    <ignoredError sqref="O2:P16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60439-B864-4B78-9844-95B5E9230121}">
  <dimension ref="A1:P19"/>
  <sheetViews>
    <sheetView workbookViewId="0">
      <selection activeCell="N7" sqref="N7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3</v>
      </c>
      <c r="E2">
        <v>3</v>
      </c>
      <c r="F2" t="s">
        <v>20</v>
      </c>
      <c r="G2">
        <f>_xlfn.XLOOKUP(F2,Rankings!B:B,Rankings!A:A)</f>
        <v>4</v>
      </c>
      <c r="H2">
        <f>_xlfn.XLOOKUP(F2, Rankings!B:B, Rankings!C:C)</f>
        <v>1794.9</v>
      </c>
      <c r="I2">
        <v>4</v>
      </c>
      <c r="J2">
        <v>3</v>
      </c>
      <c r="K2">
        <v>3</v>
      </c>
      <c r="L2">
        <v>1</v>
      </c>
      <c r="M2">
        <v>2</v>
      </c>
      <c r="N2">
        <v>1</v>
      </c>
      <c r="O2">
        <f>AVERAGE(L2:L6)</f>
        <v>1.6</v>
      </c>
      <c r="P2">
        <f>AVERAGE(M2:M6)</f>
        <v>1.4</v>
      </c>
    </row>
    <row r="3" spans="1:16" x14ac:dyDescent="0.25">
      <c r="A3">
        <v>2</v>
      </c>
      <c r="B3">
        <v>0</v>
      </c>
      <c r="C3">
        <v>4</v>
      </c>
      <c r="D3">
        <v>3</v>
      </c>
      <c r="E3">
        <v>3</v>
      </c>
      <c r="F3" t="s">
        <v>174</v>
      </c>
      <c r="G3">
        <f>_xlfn.XLOOKUP(F3,Rankings!B:B,Rankings!A:A)</f>
        <v>171</v>
      </c>
      <c r="H3">
        <f>_xlfn.XLOOKUP(F3, Rankings!B:B, Rankings!C:C)</f>
        <v>973.14</v>
      </c>
      <c r="I3">
        <v>3</v>
      </c>
      <c r="J3">
        <v>5</v>
      </c>
      <c r="K3">
        <v>2</v>
      </c>
      <c r="L3">
        <v>2</v>
      </c>
      <c r="M3">
        <v>0</v>
      </c>
      <c r="N3">
        <v>1</v>
      </c>
      <c r="O3">
        <f>AVERAGE(L2:L6)</f>
        <v>1.6</v>
      </c>
      <c r="P3">
        <f>AVERAGE(M2:M6)</f>
        <v>1.4</v>
      </c>
    </row>
    <row r="4" spans="1:16" x14ac:dyDescent="0.25">
      <c r="A4">
        <v>3</v>
      </c>
      <c r="B4">
        <v>0</v>
      </c>
      <c r="C4">
        <v>3</v>
      </c>
      <c r="D4">
        <v>5</v>
      </c>
      <c r="E4">
        <v>2</v>
      </c>
      <c r="F4" t="s">
        <v>16</v>
      </c>
      <c r="G4">
        <f>_xlfn.XLOOKUP(F4,Rankings!B:B,Rankings!A:A)</f>
        <v>8</v>
      </c>
      <c r="H4">
        <f>_xlfn.XLOOKUP(F4, Rankings!B:B, Rankings!C:C)</f>
        <v>1727.5</v>
      </c>
      <c r="I4">
        <v>4</v>
      </c>
      <c r="J4">
        <v>5</v>
      </c>
      <c r="K4">
        <v>1</v>
      </c>
      <c r="L4">
        <v>1</v>
      </c>
      <c r="M4">
        <v>2</v>
      </c>
      <c r="N4">
        <v>1</v>
      </c>
      <c r="O4">
        <f>AVERAGE(L2:L6)</f>
        <v>1.6</v>
      </c>
      <c r="P4">
        <f>AVERAGE(M2:M6)</f>
        <v>1.4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11</v>
      </c>
      <c r="G5">
        <f>_xlfn.XLOOKUP(F5,Rankings!B:B,Rankings!A:A)</f>
        <v>7</v>
      </c>
      <c r="H5">
        <f>_xlfn.XLOOKUP(F5, Rankings!B:B, Rankings!C:C)</f>
        <v>1742.29</v>
      </c>
      <c r="I5">
        <v>4</v>
      </c>
      <c r="J5">
        <v>5</v>
      </c>
      <c r="K5">
        <v>1</v>
      </c>
      <c r="L5">
        <v>3</v>
      </c>
      <c r="M5">
        <v>2</v>
      </c>
      <c r="N5">
        <v>1</v>
      </c>
      <c r="O5">
        <f>AVERAGE(L2:L6)</f>
        <v>1.6</v>
      </c>
      <c r="P5">
        <f>AVERAGE(M2:M6)</f>
        <v>1.4</v>
      </c>
    </row>
    <row r="6" spans="1:16" x14ac:dyDescent="0.25">
      <c r="A6">
        <v>5</v>
      </c>
      <c r="B6">
        <v>0</v>
      </c>
      <c r="C6">
        <v>4</v>
      </c>
      <c r="D6">
        <v>3</v>
      </c>
      <c r="E6">
        <v>3</v>
      </c>
      <c r="F6" t="s">
        <v>75</v>
      </c>
      <c r="G6">
        <f>_xlfn.XLOOKUP(F6,Rankings!B:B,Rankings!A:A)</f>
        <v>69</v>
      </c>
      <c r="H6">
        <f>_xlfn.XLOOKUP(F6, Rankings!B:B, Rankings!C:C)</f>
        <v>1354.19</v>
      </c>
      <c r="I6">
        <v>3</v>
      </c>
      <c r="J6">
        <v>5</v>
      </c>
      <c r="K6">
        <v>2</v>
      </c>
      <c r="L6">
        <v>1</v>
      </c>
      <c r="M6">
        <v>1</v>
      </c>
      <c r="N6">
        <v>1</v>
      </c>
      <c r="O6">
        <f>AVERAGE(L2:L6)</f>
        <v>1.6</v>
      </c>
      <c r="P6">
        <f>AVERAGE(M2:M6)</f>
        <v>1.4</v>
      </c>
    </row>
    <row r="7" spans="1:16" x14ac:dyDescent="0.25">
      <c r="A7">
        <v>6</v>
      </c>
      <c r="B7">
        <v>1</v>
      </c>
      <c r="C7">
        <v>4</v>
      </c>
      <c r="D7">
        <v>3</v>
      </c>
      <c r="E7">
        <v>3</v>
      </c>
      <c r="F7" t="s">
        <v>10</v>
      </c>
      <c r="G7">
        <f>_xlfn.XLOOKUP(F7,Rankings!B:B,Rankings!A:A)</f>
        <v>22</v>
      </c>
      <c r="H7">
        <f>_xlfn.XLOOKUP(F7, Rankings!B:B, Rankings!C:C)</f>
        <v>1568.86</v>
      </c>
      <c r="I7">
        <v>4</v>
      </c>
      <c r="J7">
        <v>5</v>
      </c>
      <c r="K7">
        <v>1</v>
      </c>
      <c r="L7">
        <v>2</v>
      </c>
      <c r="M7">
        <v>1</v>
      </c>
      <c r="N7">
        <v>1</v>
      </c>
      <c r="O7">
        <f>AVERAGE(L2:L6)</f>
        <v>1.6</v>
      </c>
      <c r="P7">
        <f>AVERAGE(M2:M6)</f>
        <v>1.4</v>
      </c>
    </row>
    <row r="8" spans="1:16" x14ac:dyDescent="0.25">
      <c r="A8">
        <v>7</v>
      </c>
      <c r="B8">
        <v>1</v>
      </c>
      <c r="C8">
        <v>4</v>
      </c>
      <c r="D8">
        <v>3</v>
      </c>
      <c r="E8">
        <v>3</v>
      </c>
      <c r="F8" t="s">
        <v>174</v>
      </c>
      <c r="G8">
        <f>_xlfn.XLOOKUP(F8,Rankings!B:B,Rankings!A:A)</f>
        <v>171</v>
      </c>
      <c r="H8">
        <f>_xlfn.XLOOKUP(F8, Rankings!B:B, Rankings!C:C)</f>
        <v>973.14</v>
      </c>
      <c r="I8">
        <v>5</v>
      </c>
      <c r="J8">
        <v>3</v>
      </c>
      <c r="K8">
        <v>2</v>
      </c>
      <c r="L8">
        <v>4</v>
      </c>
      <c r="M8">
        <v>0</v>
      </c>
      <c r="N8">
        <v>1</v>
      </c>
      <c r="O8">
        <f t="shared" ref="O8:P8" si="0">AVERAGE(L3:L7)</f>
        <v>1.8</v>
      </c>
      <c r="P8">
        <f t="shared" si="0"/>
        <v>1.2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20</v>
      </c>
      <c r="G9">
        <f>_xlfn.XLOOKUP(F9,Rankings!B:B,Rankings!A:A)</f>
        <v>4</v>
      </c>
      <c r="H9">
        <f>_xlfn.XLOOKUP(F9, Rankings!B:B, Rankings!C:C)</f>
        <v>1794.9</v>
      </c>
      <c r="I9">
        <v>4</v>
      </c>
      <c r="J9">
        <v>5</v>
      </c>
      <c r="K9">
        <v>1</v>
      </c>
      <c r="L9">
        <v>1</v>
      </c>
      <c r="M9">
        <v>3</v>
      </c>
      <c r="N9">
        <v>1</v>
      </c>
      <c r="O9">
        <f t="shared" ref="O9:P9" si="1">AVERAGE(L4:L8)</f>
        <v>2.2000000000000002</v>
      </c>
      <c r="P9">
        <f t="shared" si="1"/>
        <v>1.2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75</v>
      </c>
      <c r="G10">
        <f>_xlfn.XLOOKUP(F10,Rankings!B:B,Rankings!A:A)</f>
        <v>69</v>
      </c>
      <c r="H10">
        <f>_xlfn.XLOOKUP(F10, Rankings!B:B, Rankings!C:C)</f>
        <v>1354.19</v>
      </c>
      <c r="I10">
        <v>3</v>
      </c>
      <c r="J10">
        <v>4</v>
      </c>
      <c r="K10">
        <v>3</v>
      </c>
      <c r="L10">
        <v>5</v>
      </c>
      <c r="M10">
        <v>2</v>
      </c>
      <c r="N10">
        <v>1</v>
      </c>
      <c r="O10">
        <f t="shared" ref="O10:P10" si="2">AVERAGE(L5:L9)</f>
        <v>2.2000000000000002</v>
      </c>
      <c r="P10">
        <f t="shared" si="2"/>
        <v>1.4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10</v>
      </c>
      <c r="G11">
        <f>_xlfn.XLOOKUP(F11,Rankings!B:B,Rankings!A:A)</f>
        <v>22</v>
      </c>
      <c r="H11">
        <f>_xlfn.XLOOKUP(F11, Rankings!B:B, Rankings!C:C)</f>
        <v>1568.86</v>
      </c>
      <c r="I11">
        <v>4</v>
      </c>
      <c r="J11">
        <v>5</v>
      </c>
      <c r="K11">
        <v>1</v>
      </c>
      <c r="L11">
        <v>0</v>
      </c>
      <c r="M11">
        <v>0</v>
      </c>
      <c r="N11">
        <v>1</v>
      </c>
      <c r="O11">
        <f t="shared" ref="O11:P11" si="3">AVERAGE(L6:L10)</f>
        <v>2.6</v>
      </c>
      <c r="P11">
        <f t="shared" si="3"/>
        <v>1.4</v>
      </c>
    </row>
    <row r="12" spans="1:16" x14ac:dyDescent="0.25">
      <c r="A12">
        <v>11</v>
      </c>
      <c r="B12">
        <v>1</v>
      </c>
      <c r="C12">
        <v>3</v>
      </c>
      <c r="D12">
        <v>6</v>
      </c>
      <c r="E12">
        <v>1</v>
      </c>
      <c r="F12" t="s">
        <v>61</v>
      </c>
      <c r="G12">
        <f>_xlfn.XLOOKUP(F12,Rankings!B:B,Rankings!A:A)</f>
        <v>54</v>
      </c>
      <c r="H12">
        <f>_xlfn.XLOOKUP(F12, Rankings!B:B, Rankings!C:C)</f>
        <v>1442.29</v>
      </c>
      <c r="I12">
        <v>3</v>
      </c>
      <c r="J12">
        <v>4</v>
      </c>
      <c r="K12">
        <v>3</v>
      </c>
      <c r="L12">
        <v>2</v>
      </c>
      <c r="M12">
        <v>1</v>
      </c>
      <c r="N12">
        <v>0</v>
      </c>
      <c r="O12">
        <f t="shared" ref="O12:P12" si="4">AVERAGE(L7:L11)</f>
        <v>2.4</v>
      </c>
      <c r="P12">
        <f t="shared" si="4"/>
        <v>1.2</v>
      </c>
    </row>
    <row r="13" spans="1:16" x14ac:dyDescent="0.25">
      <c r="A13">
        <v>12</v>
      </c>
      <c r="B13">
        <v>0</v>
      </c>
      <c r="C13">
        <v>3</v>
      </c>
      <c r="D13">
        <v>6</v>
      </c>
      <c r="E13">
        <v>1</v>
      </c>
      <c r="F13" t="s">
        <v>42</v>
      </c>
      <c r="G13">
        <f>_xlfn.XLOOKUP(F13,Rankings!B:B,Rankings!A:A)</f>
        <v>31</v>
      </c>
      <c r="H13">
        <f>_xlfn.XLOOKUP(F13, Rankings!B:B, Rankings!C:C)</f>
        <v>1518.22</v>
      </c>
      <c r="I13">
        <v>3</v>
      </c>
      <c r="J13">
        <v>4</v>
      </c>
      <c r="K13">
        <v>3</v>
      </c>
      <c r="L13">
        <v>2</v>
      </c>
      <c r="M13">
        <v>0</v>
      </c>
      <c r="N13">
        <v>0</v>
      </c>
      <c r="O13">
        <f t="shared" ref="O13:P13" si="5">AVERAGE(L8:L12)</f>
        <v>2.4</v>
      </c>
      <c r="P13">
        <f t="shared" si="5"/>
        <v>1.2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50</v>
      </c>
      <c r="G14">
        <f>_xlfn.XLOOKUP(F14,Rankings!B:B,Rankings!A:A)</f>
        <v>40</v>
      </c>
      <c r="H14">
        <f>_xlfn.XLOOKUP(F14, Rankings!B:B, Rankings!C:C)</f>
        <v>1495.94</v>
      </c>
      <c r="I14">
        <v>4</v>
      </c>
      <c r="J14">
        <v>5</v>
      </c>
      <c r="K14">
        <v>1</v>
      </c>
      <c r="L14">
        <v>0</v>
      </c>
      <c r="M14">
        <v>0</v>
      </c>
      <c r="N14">
        <v>0</v>
      </c>
      <c r="O14">
        <f t="shared" ref="O14:P14" si="6">AVERAGE(L9:L13)</f>
        <v>2</v>
      </c>
      <c r="P14">
        <f t="shared" si="6"/>
        <v>1.2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79</v>
      </c>
      <c r="G15">
        <f>_xlfn.XLOOKUP(F15,Rankings!B:B,Rankings!A:A)</f>
        <v>74</v>
      </c>
      <c r="H15">
        <f>_xlfn.XLOOKUP(F15, Rankings!B:B, Rankings!C:C)</f>
        <v>1335.6</v>
      </c>
      <c r="I15">
        <v>3</v>
      </c>
      <c r="J15">
        <v>5</v>
      </c>
      <c r="K15">
        <v>2</v>
      </c>
      <c r="L15">
        <v>1</v>
      </c>
      <c r="M15">
        <v>0</v>
      </c>
      <c r="N15">
        <v>0</v>
      </c>
      <c r="O15">
        <f t="shared" ref="O15:P15" si="7">AVERAGE(L10:L14)</f>
        <v>1.8</v>
      </c>
      <c r="P15">
        <f t="shared" si="7"/>
        <v>0.6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72</v>
      </c>
      <c r="G16">
        <f>_xlfn.XLOOKUP(F16,Rankings!B:B,Rankings!A:A)</f>
        <v>66</v>
      </c>
      <c r="H16">
        <f>_xlfn.XLOOKUP(F16, Rankings!B:B, Rankings!C:C)</f>
        <v>1375.1</v>
      </c>
      <c r="I16">
        <v>4</v>
      </c>
      <c r="J16">
        <v>5</v>
      </c>
      <c r="K16">
        <v>1</v>
      </c>
      <c r="L16">
        <v>2</v>
      </c>
      <c r="M16">
        <v>1</v>
      </c>
      <c r="N16">
        <v>1</v>
      </c>
      <c r="O16">
        <f t="shared" ref="O16:P16" si="8">AVERAGE(L11:L15)</f>
        <v>1</v>
      </c>
      <c r="P16">
        <f t="shared" si="8"/>
        <v>0.2</v>
      </c>
    </row>
    <row r="17" spans="1:16" x14ac:dyDescent="0.25">
      <c r="A17">
        <v>16</v>
      </c>
      <c r="B17">
        <v>0</v>
      </c>
      <c r="C17">
        <v>4</v>
      </c>
      <c r="D17">
        <v>3</v>
      </c>
      <c r="E17">
        <v>3</v>
      </c>
      <c r="F17" t="s">
        <v>16</v>
      </c>
      <c r="G17">
        <f>_xlfn.XLOOKUP(F17,Rankings!B:B,Rankings!A:A)</f>
        <v>8</v>
      </c>
      <c r="H17">
        <f>_xlfn.XLOOKUP(F17, Rankings!B:B, Rankings!C:C)</f>
        <v>1727.5</v>
      </c>
      <c r="I17">
        <v>4</v>
      </c>
      <c r="J17">
        <v>3</v>
      </c>
      <c r="K17">
        <v>3</v>
      </c>
      <c r="L17">
        <v>0</v>
      </c>
      <c r="M17">
        <v>1</v>
      </c>
      <c r="N17">
        <v>1</v>
      </c>
      <c r="O17">
        <f t="shared" ref="O17" si="9">AVERAGE(L12:L16)</f>
        <v>1.4</v>
      </c>
      <c r="P17">
        <f t="shared" ref="P17" si="10">AVERAGE(M12:M16)</f>
        <v>0.4</v>
      </c>
    </row>
    <row r="18" spans="1:16" x14ac:dyDescent="0.25">
      <c r="A18">
        <v>17</v>
      </c>
      <c r="B18">
        <v>0</v>
      </c>
      <c r="C18">
        <v>3</v>
      </c>
      <c r="D18">
        <v>5</v>
      </c>
      <c r="E18">
        <v>2</v>
      </c>
      <c r="F18" t="s">
        <v>28</v>
      </c>
      <c r="G18">
        <f>_xlfn.XLOOKUP(F18,Rankings!B:B,Rankings!A:A)</f>
        <v>10</v>
      </c>
      <c r="H18">
        <f>_xlfn.XLOOKUP(F18, Rankings!B:B, Rankings!C:C)</f>
        <v>1721.07</v>
      </c>
      <c r="I18">
        <v>4</v>
      </c>
      <c r="J18">
        <v>3</v>
      </c>
      <c r="K18">
        <v>3</v>
      </c>
      <c r="L18">
        <v>1</v>
      </c>
      <c r="M18">
        <v>1</v>
      </c>
      <c r="N18">
        <v>1</v>
      </c>
      <c r="O18">
        <f t="shared" ref="O18" si="11">AVERAGE(L13:L17)</f>
        <v>1</v>
      </c>
      <c r="P18">
        <f t="shared" ref="P18" si="12">AVERAGE(M13:M17)</f>
        <v>0.4</v>
      </c>
    </row>
    <row r="19" spans="1:16" x14ac:dyDescent="0.25">
      <c r="A19">
        <v>18</v>
      </c>
      <c r="B19">
        <v>0</v>
      </c>
      <c r="C19">
        <v>4</v>
      </c>
      <c r="D19">
        <v>3</v>
      </c>
      <c r="E19">
        <v>3</v>
      </c>
      <c r="F19" t="s">
        <v>33</v>
      </c>
      <c r="G19">
        <f>_xlfn.XLOOKUP(F19,Rankings!B:B,Rankings!A:A)</f>
        <v>19</v>
      </c>
      <c r="H19">
        <f>_xlfn.XLOOKUP(F19, Rankings!B:B, Rankings!C:C)</f>
        <v>1616.41</v>
      </c>
      <c r="I19">
        <v>3</v>
      </c>
      <c r="J19">
        <v>6</v>
      </c>
      <c r="K19">
        <v>1</v>
      </c>
      <c r="L19">
        <v>0</v>
      </c>
      <c r="M19">
        <v>2</v>
      </c>
      <c r="N19">
        <v>1</v>
      </c>
      <c r="O19">
        <f t="shared" ref="O19" si="13">AVERAGE(L14:L18)</f>
        <v>0.8</v>
      </c>
      <c r="P19">
        <f t="shared" ref="P19" si="14">AVERAGE(M14:M18)</f>
        <v>0.6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7F7D-48A7-4C3A-BF5C-2B4317DE37F7}">
  <dimension ref="A1:P22"/>
  <sheetViews>
    <sheetView tabSelected="1" workbookViewId="0">
      <selection activeCell="N21" sqref="N21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5</v>
      </c>
      <c r="E2">
        <v>2</v>
      </c>
      <c r="F2" t="s">
        <v>51</v>
      </c>
      <c r="G2">
        <f>_xlfn.XLOOKUP(F2,Rankings!B:B,Rankings!A:A)</f>
        <v>41</v>
      </c>
      <c r="H2">
        <f>_xlfn.XLOOKUP(F2, Rankings!B:B, Rankings!C:C)</f>
        <v>1493.12</v>
      </c>
      <c r="I2">
        <v>3</v>
      </c>
      <c r="J2">
        <v>6</v>
      </c>
      <c r="K2">
        <v>1</v>
      </c>
      <c r="L2">
        <v>0</v>
      </c>
      <c r="M2">
        <v>0</v>
      </c>
      <c r="N2">
        <v>1</v>
      </c>
      <c r="O2">
        <f>AVERAGE(L2:L6)</f>
        <v>1.2</v>
      </c>
      <c r="P2">
        <f>AVERAGE(M2:M6)</f>
        <v>1.4</v>
      </c>
    </row>
    <row r="3" spans="1:16" x14ac:dyDescent="0.25">
      <c r="A3">
        <v>2</v>
      </c>
      <c r="B3">
        <v>0</v>
      </c>
      <c r="C3">
        <v>3</v>
      </c>
      <c r="D3">
        <v>6</v>
      </c>
      <c r="E3">
        <v>1</v>
      </c>
      <c r="F3" t="s">
        <v>12</v>
      </c>
      <c r="G3">
        <f>_xlfn.XLOOKUP(F3,Rankings!B:B,Rankings!A:A)</f>
        <v>2</v>
      </c>
      <c r="H3">
        <f>_xlfn.XLOOKUP(F3, Rankings!B:B, Rankings!C:C)</f>
        <v>1840.59</v>
      </c>
      <c r="I3">
        <v>4</v>
      </c>
      <c r="J3">
        <v>5</v>
      </c>
      <c r="K3">
        <v>1</v>
      </c>
      <c r="L3">
        <v>1</v>
      </c>
      <c r="M3">
        <v>2</v>
      </c>
      <c r="N3">
        <v>1</v>
      </c>
      <c r="O3">
        <f>AVERAGE(L2:L6)</f>
        <v>1.2</v>
      </c>
      <c r="P3">
        <f>AVERAGE(M2:M6)</f>
        <v>1.4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37</v>
      </c>
      <c r="G4">
        <f>_xlfn.XLOOKUP(F4,Rankings!B:B,Rankings!A:A)</f>
        <v>24</v>
      </c>
      <c r="H4">
        <f>_xlfn.XLOOKUP(F4, Rankings!B:B, Rankings!C:C)</f>
        <v>1563.93</v>
      </c>
      <c r="I4">
        <v>4</v>
      </c>
      <c r="J4">
        <v>4</v>
      </c>
      <c r="K4">
        <v>2</v>
      </c>
      <c r="L4">
        <v>0</v>
      </c>
      <c r="M4">
        <v>1</v>
      </c>
      <c r="N4">
        <v>1</v>
      </c>
      <c r="O4">
        <f>AVERAGE(L2:L6)</f>
        <v>1.2</v>
      </c>
      <c r="P4">
        <f>AVERAGE(M2:M6)</f>
        <v>1.4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6</v>
      </c>
      <c r="G5">
        <f>_xlfn.XLOOKUP(F5,Rankings!B:B,Rankings!A:A)</f>
        <v>61</v>
      </c>
      <c r="H5">
        <f>_xlfn.XLOOKUP(F5, Rankings!B:B, Rankings!C:C)</f>
        <v>1394.44</v>
      </c>
      <c r="I5">
        <v>4</v>
      </c>
      <c r="J5">
        <v>4</v>
      </c>
      <c r="K5">
        <v>2</v>
      </c>
      <c r="L5">
        <v>3</v>
      </c>
      <c r="M5">
        <v>1</v>
      </c>
      <c r="N5">
        <v>1</v>
      </c>
      <c r="O5">
        <f>AVERAGE(L2:L6)</f>
        <v>1.2</v>
      </c>
      <c r="P5">
        <f>AVERAGE(M2:M6)</f>
        <v>1.4</v>
      </c>
    </row>
    <row r="6" spans="1:16" x14ac:dyDescent="0.25">
      <c r="A6">
        <v>5</v>
      </c>
      <c r="B6">
        <v>0</v>
      </c>
      <c r="C6">
        <v>4</v>
      </c>
      <c r="D6">
        <v>3</v>
      </c>
      <c r="E6">
        <v>3</v>
      </c>
      <c r="F6" t="s">
        <v>107</v>
      </c>
      <c r="G6">
        <f>_xlfn.XLOOKUP(F6,Rankings!B:B,Rankings!A:A)</f>
        <v>103</v>
      </c>
      <c r="H6">
        <f>_xlfn.XLOOKUP(F6, Rankings!B:B, Rankings!C:C)</f>
        <v>1203.6400000000001</v>
      </c>
      <c r="I6">
        <v>5</v>
      </c>
      <c r="J6">
        <v>3</v>
      </c>
      <c r="K6">
        <v>2</v>
      </c>
      <c r="L6">
        <v>2</v>
      </c>
      <c r="M6">
        <v>3</v>
      </c>
      <c r="N6">
        <v>1</v>
      </c>
      <c r="O6">
        <f>AVERAGE(L2:L6)</f>
        <v>1.2</v>
      </c>
      <c r="P6">
        <f>AVERAGE(M2:M6)</f>
        <v>1.4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17</v>
      </c>
      <c r="G7">
        <f>_xlfn.XLOOKUP(F7,Rankings!B:B,Rankings!A:A)</f>
        <v>73</v>
      </c>
      <c r="H7">
        <f>_xlfn.XLOOKUP(F7, Rankings!B:B, Rankings!C:C)</f>
        <v>1341.05</v>
      </c>
      <c r="I7">
        <v>3</v>
      </c>
      <c r="J7">
        <v>5</v>
      </c>
      <c r="K7">
        <v>2</v>
      </c>
      <c r="L7">
        <v>1</v>
      </c>
      <c r="M7">
        <v>0</v>
      </c>
      <c r="N7">
        <v>1</v>
      </c>
      <c r="O7">
        <f t="shared" ref="O7:P7" si="0">AVERAGE(L2:L6)</f>
        <v>1.2</v>
      </c>
      <c r="P7">
        <f t="shared" si="0"/>
        <v>1.4</v>
      </c>
    </row>
    <row r="8" spans="1:16" x14ac:dyDescent="0.25">
      <c r="A8">
        <v>7</v>
      </c>
      <c r="B8">
        <v>0</v>
      </c>
      <c r="C8">
        <v>3</v>
      </c>
      <c r="D8">
        <v>6</v>
      </c>
      <c r="E8">
        <v>1</v>
      </c>
      <c r="F8" t="s">
        <v>64</v>
      </c>
      <c r="G8">
        <f>_xlfn.XLOOKUP(F8,Rankings!B:B,Rankings!A:A)</f>
        <v>57</v>
      </c>
      <c r="H8">
        <f>_xlfn.XLOOKUP(F8, Rankings!B:B, Rankings!C:C)</f>
        <v>1427.84</v>
      </c>
      <c r="I8">
        <v>4</v>
      </c>
      <c r="J8">
        <v>4</v>
      </c>
      <c r="K8">
        <v>2</v>
      </c>
      <c r="L8">
        <v>1</v>
      </c>
      <c r="M8">
        <v>1</v>
      </c>
      <c r="N8">
        <v>1</v>
      </c>
      <c r="O8">
        <f t="shared" ref="O8:O19" si="1">AVERAGE(L3:L7)</f>
        <v>1.4</v>
      </c>
      <c r="P8">
        <f t="shared" ref="P8:P19" si="2">AVERAGE(M3:M7)</f>
        <v>1.4</v>
      </c>
    </row>
    <row r="9" spans="1:16" x14ac:dyDescent="0.25">
      <c r="A9">
        <v>8</v>
      </c>
      <c r="B9">
        <v>1</v>
      </c>
      <c r="C9">
        <v>4</v>
      </c>
      <c r="D9">
        <v>3</v>
      </c>
      <c r="E9">
        <v>3</v>
      </c>
      <c r="F9" t="s">
        <v>212</v>
      </c>
      <c r="G9">
        <f>_xlfn.XLOOKUP(F9,Rankings!B:B,Rankings!A:A)</f>
        <v>210</v>
      </c>
      <c r="H9">
        <f>_xlfn.XLOOKUP(F9, Rankings!B:B, Rankings!C:C)</f>
        <v>742.05</v>
      </c>
      <c r="I9">
        <v>3</v>
      </c>
      <c r="J9">
        <v>5</v>
      </c>
      <c r="K9">
        <v>2</v>
      </c>
      <c r="L9">
        <v>4</v>
      </c>
      <c r="M9">
        <v>0</v>
      </c>
      <c r="N9">
        <v>1</v>
      </c>
      <c r="O9">
        <f t="shared" si="1"/>
        <v>1.4</v>
      </c>
      <c r="P9">
        <f t="shared" si="2"/>
        <v>1.2</v>
      </c>
    </row>
    <row r="10" spans="1:16" x14ac:dyDescent="0.25">
      <c r="A10">
        <v>9</v>
      </c>
      <c r="B10">
        <v>0</v>
      </c>
      <c r="C10">
        <v>4</v>
      </c>
      <c r="D10">
        <v>5</v>
      </c>
      <c r="E10">
        <v>1</v>
      </c>
      <c r="F10" t="s">
        <v>6</v>
      </c>
      <c r="G10">
        <f>_xlfn.XLOOKUP(F10,Rankings!B:B,Rankings!A:A)</f>
        <v>61</v>
      </c>
      <c r="H10">
        <f>_xlfn.XLOOKUP(F10, Rankings!B:B, Rankings!C:C)</f>
        <v>1394.44</v>
      </c>
      <c r="I10">
        <v>5</v>
      </c>
      <c r="J10">
        <v>4</v>
      </c>
      <c r="K10">
        <v>1</v>
      </c>
      <c r="L10">
        <v>1</v>
      </c>
      <c r="M10">
        <v>0</v>
      </c>
      <c r="N10">
        <v>1</v>
      </c>
      <c r="O10">
        <f t="shared" si="1"/>
        <v>2.2000000000000002</v>
      </c>
      <c r="P10">
        <f t="shared" si="2"/>
        <v>1</v>
      </c>
    </row>
    <row r="11" spans="1:16" x14ac:dyDescent="0.25">
      <c r="A11">
        <v>10</v>
      </c>
      <c r="B11">
        <v>1</v>
      </c>
      <c r="C11">
        <v>3</v>
      </c>
      <c r="D11">
        <v>5</v>
      </c>
      <c r="E11">
        <v>2</v>
      </c>
      <c r="F11" t="s">
        <v>107</v>
      </c>
      <c r="G11">
        <f>_xlfn.XLOOKUP(F11,Rankings!B:B,Rankings!A:A)</f>
        <v>103</v>
      </c>
      <c r="H11">
        <f>_xlfn.XLOOKUP(F11, Rankings!B:B, Rankings!C:C)</f>
        <v>1203.6400000000001</v>
      </c>
      <c r="I11">
        <v>3</v>
      </c>
      <c r="J11">
        <v>4</v>
      </c>
      <c r="K11">
        <v>3</v>
      </c>
      <c r="L11">
        <v>3</v>
      </c>
      <c r="M11">
        <v>1</v>
      </c>
      <c r="N11">
        <v>1</v>
      </c>
      <c r="O11">
        <f t="shared" si="1"/>
        <v>1.8</v>
      </c>
      <c r="P11">
        <f t="shared" si="2"/>
        <v>0.8</v>
      </c>
    </row>
    <row r="12" spans="1:16" x14ac:dyDescent="0.25">
      <c r="A12">
        <v>11</v>
      </c>
      <c r="B12">
        <v>0</v>
      </c>
      <c r="C12">
        <v>4</v>
      </c>
      <c r="D12">
        <v>3</v>
      </c>
      <c r="E12">
        <v>3</v>
      </c>
      <c r="F12" t="s">
        <v>212</v>
      </c>
      <c r="G12">
        <f>_xlfn.XLOOKUP(F12,Rankings!B:B,Rankings!A:A)</f>
        <v>210</v>
      </c>
      <c r="H12">
        <f>_xlfn.XLOOKUP(F12, Rankings!B:B, Rankings!C:C)</f>
        <v>742.05</v>
      </c>
      <c r="I12">
        <v>3</v>
      </c>
      <c r="J12">
        <v>5</v>
      </c>
      <c r="K12">
        <v>2</v>
      </c>
      <c r="L12">
        <v>2</v>
      </c>
      <c r="M12">
        <v>1</v>
      </c>
      <c r="N12">
        <v>1</v>
      </c>
      <c r="O12">
        <f t="shared" si="1"/>
        <v>2</v>
      </c>
      <c r="P12">
        <f t="shared" si="2"/>
        <v>0.4</v>
      </c>
    </row>
    <row r="13" spans="1:16" x14ac:dyDescent="0.25">
      <c r="A13">
        <v>12</v>
      </c>
      <c r="B13">
        <v>1</v>
      </c>
      <c r="C13">
        <v>5</v>
      </c>
      <c r="D13">
        <v>3</v>
      </c>
      <c r="E13">
        <v>2</v>
      </c>
      <c r="F13" t="s">
        <v>64</v>
      </c>
      <c r="G13">
        <f>_xlfn.XLOOKUP(F13,Rankings!B:B,Rankings!A:A)</f>
        <v>57</v>
      </c>
      <c r="H13">
        <f>_xlfn.XLOOKUP(F13, Rankings!B:B, Rankings!C:C)</f>
        <v>1427.84</v>
      </c>
      <c r="I13">
        <v>4</v>
      </c>
      <c r="J13">
        <v>4</v>
      </c>
      <c r="K13">
        <v>2</v>
      </c>
      <c r="L13">
        <v>2</v>
      </c>
      <c r="M13">
        <v>1</v>
      </c>
      <c r="N13">
        <v>1</v>
      </c>
      <c r="O13">
        <f t="shared" si="1"/>
        <v>2.2000000000000002</v>
      </c>
      <c r="P13">
        <f t="shared" si="2"/>
        <v>0.6</v>
      </c>
    </row>
    <row r="14" spans="1:16" x14ac:dyDescent="0.25">
      <c r="A14">
        <v>13</v>
      </c>
      <c r="B14">
        <v>0</v>
      </c>
      <c r="C14">
        <v>4</v>
      </c>
      <c r="D14">
        <v>3</v>
      </c>
      <c r="E14">
        <v>3</v>
      </c>
      <c r="F14" t="s">
        <v>17</v>
      </c>
      <c r="G14">
        <f>_xlfn.XLOOKUP(F14,Rankings!B:B,Rankings!A:A)</f>
        <v>73</v>
      </c>
      <c r="H14">
        <f>_xlfn.XLOOKUP(F14, Rankings!B:B, Rankings!C:C)</f>
        <v>1341.05</v>
      </c>
      <c r="I14">
        <v>5</v>
      </c>
      <c r="J14">
        <v>4</v>
      </c>
      <c r="K14">
        <v>1</v>
      </c>
      <c r="L14">
        <v>0</v>
      </c>
      <c r="M14">
        <v>2</v>
      </c>
      <c r="N14">
        <v>1</v>
      </c>
      <c r="O14">
        <f t="shared" si="1"/>
        <v>2.4</v>
      </c>
      <c r="P14">
        <f t="shared" si="2"/>
        <v>0.6</v>
      </c>
    </row>
    <row r="15" spans="1:16" x14ac:dyDescent="0.25">
      <c r="A15">
        <v>14</v>
      </c>
      <c r="B15">
        <v>1</v>
      </c>
      <c r="C15">
        <v>3</v>
      </c>
      <c r="D15">
        <v>5</v>
      </c>
      <c r="E15">
        <v>2</v>
      </c>
      <c r="F15" t="s">
        <v>33</v>
      </c>
      <c r="G15">
        <f>_xlfn.XLOOKUP(F15,Rankings!B:B,Rankings!A:A)</f>
        <v>19</v>
      </c>
      <c r="H15">
        <f>_xlfn.XLOOKUP(F15, Rankings!B:B, Rankings!C:C)</f>
        <v>1616.41</v>
      </c>
      <c r="I15">
        <v>3</v>
      </c>
      <c r="J15">
        <v>5</v>
      </c>
      <c r="K15">
        <v>2</v>
      </c>
      <c r="L15">
        <v>0</v>
      </c>
      <c r="M15">
        <v>0</v>
      </c>
      <c r="N15">
        <v>0</v>
      </c>
      <c r="O15">
        <f t="shared" si="1"/>
        <v>1.6</v>
      </c>
      <c r="P15">
        <f t="shared" si="2"/>
        <v>1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136</v>
      </c>
      <c r="G16">
        <f>_xlfn.XLOOKUP(F16,Rankings!B:B,Rankings!A:A)</f>
        <v>133</v>
      </c>
      <c r="H16">
        <f>_xlfn.XLOOKUP(F16, Rankings!B:B, Rankings!C:C)</f>
        <v>1103.43</v>
      </c>
      <c r="I16">
        <v>4</v>
      </c>
      <c r="J16">
        <v>5</v>
      </c>
      <c r="K16">
        <v>1</v>
      </c>
      <c r="L16">
        <v>2</v>
      </c>
      <c r="M16">
        <v>0</v>
      </c>
      <c r="N16">
        <v>0</v>
      </c>
      <c r="O16">
        <f t="shared" si="1"/>
        <v>1.4</v>
      </c>
      <c r="P16">
        <f t="shared" si="2"/>
        <v>1</v>
      </c>
    </row>
    <row r="17" spans="1:16" x14ac:dyDescent="0.25">
      <c r="A17">
        <v>16</v>
      </c>
      <c r="B17">
        <v>1</v>
      </c>
      <c r="C17">
        <v>3</v>
      </c>
      <c r="D17">
        <v>5</v>
      </c>
      <c r="E17">
        <v>2</v>
      </c>
      <c r="F17" t="s">
        <v>39</v>
      </c>
      <c r="G17">
        <f>_xlfn.XLOOKUP(F17,Rankings!B:B,Rankings!A:A)</f>
        <v>27</v>
      </c>
      <c r="H17">
        <f>_xlfn.XLOOKUP(F17, Rankings!B:B, Rankings!C:C)</f>
        <v>1531.68</v>
      </c>
      <c r="I17">
        <v>4</v>
      </c>
      <c r="J17">
        <v>5</v>
      </c>
      <c r="K17">
        <v>1</v>
      </c>
      <c r="L17">
        <v>2</v>
      </c>
      <c r="M17">
        <v>1</v>
      </c>
      <c r="N17">
        <v>0</v>
      </c>
      <c r="O17">
        <f t="shared" si="1"/>
        <v>1.2</v>
      </c>
      <c r="P17">
        <f t="shared" si="2"/>
        <v>0.8</v>
      </c>
    </row>
    <row r="18" spans="1:16" x14ac:dyDescent="0.25">
      <c r="A18">
        <v>17</v>
      </c>
      <c r="B18">
        <v>1</v>
      </c>
      <c r="C18">
        <v>3</v>
      </c>
      <c r="D18">
        <v>6</v>
      </c>
      <c r="E18">
        <v>1</v>
      </c>
      <c r="F18" t="s">
        <v>18</v>
      </c>
      <c r="G18">
        <f>_xlfn.XLOOKUP(F18,Rankings!B:B,Rankings!A:A)</f>
        <v>47</v>
      </c>
      <c r="H18">
        <f>_xlfn.XLOOKUP(F18, Rankings!B:B, Rankings!C:C)</f>
        <v>1467.51</v>
      </c>
      <c r="I18">
        <v>4</v>
      </c>
      <c r="J18">
        <v>3</v>
      </c>
      <c r="K18">
        <v>3</v>
      </c>
      <c r="L18">
        <v>3</v>
      </c>
      <c r="M18">
        <v>1</v>
      </c>
      <c r="N18">
        <v>0</v>
      </c>
      <c r="O18">
        <f t="shared" si="1"/>
        <v>1.2</v>
      </c>
      <c r="P18">
        <f t="shared" si="2"/>
        <v>0.8</v>
      </c>
    </row>
    <row r="19" spans="1:16" x14ac:dyDescent="0.25">
      <c r="A19">
        <v>18</v>
      </c>
      <c r="B19">
        <v>0</v>
      </c>
      <c r="C19">
        <v>3</v>
      </c>
      <c r="D19">
        <v>5</v>
      </c>
      <c r="E19">
        <v>2</v>
      </c>
      <c r="F19" t="s">
        <v>64</v>
      </c>
      <c r="G19">
        <f>_xlfn.XLOOKUP(F19,Rankings!B:B,Rankings!A:A)</f>
        <v>57</v>
      </c>
      <c r="H19">
        <f>_xlfn.XLOOKUP(F19, Rankings!B:B, Rankings!C:C)</f>
        <v>1427.84</v>
      </c>
      <c r="I19">
        <v>4</v>
      </c>
      <c r="J19">
        <v>4</v>
      </c>
      <c r="K19">
        <v>2</v>
      </c>
      <c r="L19">
        <v>1</v>
      </c>
      <c r="M19">
        <v>1</v>
      </c>
      <c r="N19">
        <v>1</v>
      </c>
      <c r="O19">
        <f t="shared" si="1"/>
        <v>1.4</v>
      </c>
      <c r="P19">
        <f t="shared" si="2"/>
        <v>0.8</v>
      </c>
    </row>
    <row r="20" spans="1:16" x14ac:dyDescent="0.25">
      <c r="A20">
        <v>19</v>
      </c>
      <c r="B20">
        <v>1</v>
      </c>
      <c r="C20">
        <v>3</v>
      </c>
      <c r="D20">
        <v>5</v>
      </c>
      <c r="E20">
        <v>2</v>
      </c>
      <c r="F20" t="s">
        <v>20</v>
      </c>
      <c r="G20">
        <f>_xlfn.XLOOKUP(F20,Rankings!B:B,Rankings!A:A)</f>
        <v>4</v>
      </c>
      <c r="H20">
        <f>_xlfn.XLOOKUP(F20, Rankings!B:B, Rankings!C:C)</f>
        <v>1794.9</v>
      </c>
      <c r="I20">
        <v>4</v>
      </c>
      <c r="J20">
        <v>5</v>
      </c>
      <c r="K20">
        <v>1</v>
      </c>
      <c r="L20">
        <v>1</v>
      </c>
      <c r="M20">
        <v>1</v>
      </c>
      <c r="N20">
        <v>1</v>
      </c>
      <c r="O20">
        <f t="shared" ref="O20" si="3">AVERAGE(L15:L19)</f>
        <v>1.6</v>
      </c>
      <c r="P20">
        <f t="shared" ref="P20" si="4">AVERAGE(M15:M19)</f>
        <v>0.6</v>
      </c>
    </row>
    <row r="21" spans="1:16" x14ac:dyDescent="0.25">
      <c r="A21">
        <v>20</v>
      </c>
      <c r="B21">
        <v>1</v>
      </c>
      <c r="C21">
        <v>3</v>
      </c>
      <c r="D21">
        <v>5</v>
      </c>
      <c r="E21">
        <v>2</v>
      </c>
      <c r="F21" t="s">
        <v>43</v>
      </c>
      <c r="G21">
        <f>_xlfn.XLOOKUP(F21,Rankings!B:B,Rankings!A:A)</f>
        <v>33</v>
      </c>
      <c r="H21">
        <f>_xlfn.XLOOKUP(F21, Rankings!B:B, Rankings!C:C)</f>
        <v>1514.2</v>
      </c>
      <c r="I21">
        <v>3</v>
      </c>
      <c r="J21">
        <v>6</v>
      </c>
      <c r="K21">
        <v>1</v>
      </c>
      <c r="L21">
        <v>0</v>
      </c>
      <c r="M21">
        <v>0</v>
      </c>
      <c r="N21">
        <v>1</v>
      </c>
      <c r="O21">
        <f t="shared" ref="O21" si="5">AVERAGE(L16:L20)</f>
        <v>1.8</v>
      </c>
      <c r="P21">
        <f t="shared" ref="P21" si="6">AVERAGE(M16:M20)</f>
        <v>0.8</v>
      </c>
    </row>
    <row r="22" spans="1:16" x14ac:dyDescent="0.25">
      <c r="A22">
        <v>21</v>
      </c>
      <c r="B22">
        <v>0</v>
      </c>
      <c r="C22">
        <v>3</v>
      </c>
      <c r="D22">
        <v>6</v>
      </c>
      <c r="E22">
        <v>1</v>
      </c>
      <c r="F22" t="s">
        <v>31</v>
      </c>
      <c r="G22">
        <f>_xlfn.XLOOKUP(F22,Rankings!B:B,Rankings!A:A)</f>
        <v>16</v>
      </c>
      <c r="H22">
        <f>_xlfn.XLOOKUP(F22, Rankings!B:B, Rankings!C:C)</f>
        <v>1644.21</v>
      </c>
      <c r="I22">
        <v>4</v>
      </c>
      <c r="J22">
        <v>5</v>
      </c>
      <c r="K22">
        <v>1</v>
      </c>
      <c r="L22">
        <v>0</v>
      </c>
      <c r="M22">
        <v>2</v>
      </c>
      <c r="N22">
        <v>1</v>
      </c>
      <c r="O22">
        <f t="shared" ref="O22" si="7">AVERAGE(L17:L21)</f>
        <v>1.4</v>
      </c>
      <c r="P22">
        <f t="shared" ref="P22" si="8">AVERAGE(M17:M21)</f>
        <v>0.8</v>
      </c>
    </row>
  </sheetData>
  <sortState xmlns:xlrd2="http://schemas.microsoft.com/office/spreadsheetml/2017/richdata2" ref="A2:N19">
    <sortCondition ref="A2:A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7CE3-805B-4701-96C5-D13EA38AD6E2}">
  <dimension ref="A1:P23"/>
  <sheetViews>
    <sheetView zoomScaleNormal="100" workbookViewId="0">
      <selection activeCell="I16" sqref="I16"/>
    </sheetView>
  </sheetViews>
  <sheetFormatPr defaultRowHeight="15" x14ac:dyDescent="0.25"/>
  <cols>
    <col min="2" max="14" width="9.140625" customWidth="1"/>
  </cols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5</v>
      </c>
      <c r="E2">
        <v>1</v>
      </c>
      <c r="F2" t="s">
        <v>2</v>
      </c>
      <c r="G2">
        <f>_xlfn.XLOOKUP(F2,Rankings!B:B,Rankings!A:A)</f>
        <v>18</v>
      </c>
      <c r="H2">
        <f>_xlfn.XLOOKUP(F2, Rankings!B:B, Rankings!C:C)</f>
        <v>1621.88</v>
      </c>
      <c r="I2">
        <v>4</v>
      </c>
      <c r="J2">
        <v>5</v>
      </c>
      <c r="K2">
        <v>1</v>
      </c>
      <c r="L2">
        <v>1</v>
      </c>
      <c r="M2">
        <v>2</v>
      </c>
      <c r="N2">
        <v>1</v>
      </c>
      <c r="O2">
        <f>AVERAGE(L2:L6)</f>
        <v>2</v>
      </c>
      <c r="P2">
        <f>AVERAGE(M2:M6)</f>
        <v>1.6</v>
      </c>
    </row>
    <row r="3" spans="1:16" x14ac:dyDescent="0.25">
      <c r="A3">
        <v>2</v>
      </c>
      <c r="B3">
        <v>0</v>
      </c>
      <c r="C3">
        <v>4</v>
      </c>
      <c r="D3">
        <v>5</v>
      </c>
      <c r="E3">
        <v>1</v>
      </c>
      <c r="F3" t="s">
        <v>16</v>
      </c>
      <c r="G3">
        <f>_xlfn.XLOOKUP(F3,Rankings!B:B,Rankings!A:A)</f>
        <v>8</v>
      </c>
      <c r="H3">
        <f>_xlfn.XLOOKUP(F3, Rankings!B:B, Rankings!C:C)</f>
        <v>1727.5</v>
      </c>
      <c r="I3">
        <v>4</v>
      </c>
      <c r="J3">
        <v>3</v>
      </c>
      <c r="K3">
        <v>3</v>
      </c>
      <c r="L3">
        <v>1</v>
      </c>
      <c r="M3">
        <v>1</v>
      </c>
      <c r="N3">
        <v>1</v>
      </c>
      <c r="O3">
        <f>AVERAGE(L2:L6)</f>
        <v>2</v>
      </c>
      <c r="P3">
        <f>AVERAGE(M2:M6)</f>
        <v>1.6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5</v>
      </c>
      <c r="G4">
        <f>_xlfn.XLOOKUP(F4,Rankings!B:B,Rankings!A:A)</f>
        <v>52</v>
      </c>
      <c r="H4">
        <f>_xlfn.XLOOKUP(F4, Rankings!B:B, Rankings!C:C)</f>
        <v>1445.38</v>
      </c>
      <c r="I4">
        <v>5</v>
      </c>
      <c r="J4">
        <v>4</v>
      </c>
      <c r="K4">
        <v>1</v>
      </c>
      <c r="L4">
        <v>4</v>
      </c>
      <c r="M4">
        <v>2</v>
      </c>
      <c r="N4">
        <v>1</v>
      </c>
      <c r="O4">
        <f>AVERAGE(L2:L6)</f>
        <v>2</v>
      </c>
      <c r="P4">
        <f>AVERAGE(M2:M6)</f>
        <v>1.6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4</v>
      </c>
      <c r="G5">
        <f>_xlfn.XLOOKUP(F5,Rankings!B:B,Rankings!A:A)</f>
        <v>32</v>
      </c>
      <c r="H5">
        <f>_xlfn.XLOOKUP(F5, Rankings!B:B, Rankings!C:C)</f>
        <v>1515.82</v>
      </c>
      <c r="I5">
        <v>5</v>
      </c>
      <c r="J5">
        <v>4</v>
      </c>
      <c r="K5">
        <v>1</v>
      </c>
      <c r="L5">
        <v>2</v>
      </c>
      <c r="M5">
        <v>0</v>
      </c>
      <c r="N5">
        <v>0</v>
      </c>
      <c r="O5">
        <f>AVERAGE(L2:L6)</f>
        <v>2</v>
      </c>
      <c r="P5">
        <f>AVERAGE(M2:M6)</f>
        <v>1.6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15</v>
      </c>
      <c r="G6">
        <f>_xlfn.XLOOKUP(F6,Rankings!B:B,Rankings!A:A)</f>
        <v>3</v>
      </c>
      <c r="H6">
        <f>_xlfn.XLOOKUP(F6, Rankings!B:B, Rankings!C:C)</f>
        <v>1795.23</v>
      </c>
      <c r="I6">
        <v>4</v>
      </c>
      <c r="J6">
        <v>5</v>
      </c>
      <c r="K6">
        <v>1</v>
      </c>
      <c r="L6">
        <v>2</v>
      </c>
      <c r="M6">
        <v>3</v>
      </c>
      <c r="N6">
        <v>0</v>
      </c>
      <c r="O6">
        <f>AVERAGE(L2:L6)</f>
        <v>2</v>
      </c>
      <c r="P6">
        <f>AVERAGE(M2:M6)</f>
        <v>1.6</v>
      </c>
    </row>
    <row r="7" spans="1:16" x14ac:dyDescent="0.25">
      <c r="A7">
        <v>6</v>
      </c>
      <c r="B7">
        <v>1</v>
      </c>
      <c r="C7">
        <v>3</v>
      </c>
      <c r="D7">
        <v>5</v>
      </c>
      <c r="E7">
        <v>2</v>
      </c>
      <c r="F7" t="s">
        <v>10</v>
      </c>
      <c r="G7">
        <f>_xlfn.XLOOKUP(F7,Rankings!B:B,Rankings!A:A)</f>
        <v>22</v>
      </c>
      <c r="H7">
        <f>_xlfn.XLOOKUP(F7, Rankings!B:B, Rankings!C:C)</f>
        <v>1568.86</v>
      </c>
      <c r="I7">
        <v>4</v>
      </c>
      <c r="J7">
        <v>4</v>
      </c>
      <c r="K7">
        <v>2</v>
      </c>
      <c r="L7">
        <v>3</v>
      </c>
      <c r="M7">
        <v>3</v>
      </c>
      <c r="N7">
        <v>0</v>
      </c>
      <c r="O7">
        <f>AVERAGE(L2:L6)</f>
        <v>2</v>
      </c>
      <c r="P7">
        <f>AVERAGE(M2:M6)</f>
        <v>1.6</v>
      </c>
    </row>
    <row r="8" spans="1:16" x14ac:dyDescent="0.25">
      <c r="A8">
        <v>7</v>
      </c>
      <c r="B8">
        <v>0</v>
      </c>
      <c r="C8">
        <v>3</v>
      </c>
      <c r="D8">
        <v>6</v>
      </c>
      <c r="E8">
        <v>1</v>
      </c>
      <c r="F8" t="s">
        <v>14</v>
      </c>
      <c r="G8">
        <f>_xlfn.XLOOKUP(F8,Rankings!B:B,Rankings!A:A)</f>
        <v>28</v>
      </c>
      <c r="H8">
        <f>_xlfn.XLOOKUP(F8, Rankings!B:B, Rankings!C:C)</f>
        <v>1531.49</v>
      </c>
      <c r="I8">
        <v>5</v>
      </c>
      <c r="J8">
        <v>3</v>
      </c>
      <c r="K8">
        <v>2</v>
      </c>
      <c r="L8">
        <v>0</v>
      </c>
      <c r="M8">
        <v>1</v>
      </c>
      <c r="N8">
        <v>0</v>
      </c>
      <c r="O8">
        <f t="shared" ref="O8:P8" si="0">AVERAGE(L3:L7)</f>
        <v>2.4</v>
      </c>
      <c r="P8">
        <f t="shared" si="0"/>
        <v>1.8</v>
      </c>
    </row>
    <row r="9" spans="1:16" x14ac:dyDescent="0.25">
      <c r="A9">
        <v>8</v>
      </c>
      <c r="B9">
        <v>1</v>
      </c>
      <c r="C9">
        <v>3</v>
      </c>
      <c r="D9">
        <v>6</v>
      </c>
      <c r="E9">
        <v>1</v>
      </c>
      <c r="F9" t="s">
        <v>3</v>
      </c>
      <c r="G9">
        <f>_xlfn.XLOOKUP(F9,Rankings!B:B,Rankings!A:A)</f>
        <v>12</v>
      </c>
      <c r="H9">
        <f>_xlfn.XLOOKUP(F9, Rankings!B:B, Rankings!C:C)</f>
        <v>1664.28</v>
      </c>
      <c r="I9">
        <v>4</v>
      </c>
      <c r="J9">
        <v>4</v>
      </c>
      <c r="K9">
        <v>2</v>
      </c>
      <c r="L9">
        <v>0</v>
      </c>
      <c r="M9">
        <v>2</v>
      </c>
      <c r="N9">
        <v>0</v>
      </c>
      <c r="O9">
        <f t="shared" ref="O9:P9" si="1">AVERAGE(L4:L8)</f>
        <v>2.2000000000000002</v>
      </c>
      <c r="P9">
        <f t="shared" si="1"/>
        <v>1.8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2</v>
      </c>
      <c r="G10">
        <f>_xlfn.XLOOKUP(F10,Rankings!B:B,Rankings!A:A)</f>
        <v>18</v>
      </c>
      <c r="H10">
        <f>_xlfn.XLOOKUP(F10, Rankings!B:B, Rankings!C:C)</f>
        <v>1621.88</v>
      </c>
      <c r="I10">
        <v>4</v>
      </c>
      <c r="J10">
        <v>5</v>
      </c>
      <c r="K10">
        <v>1</v>
      </c>
      <c r="L10">
        <v>1</v>
      </c>
      <c r="M10">
        <v>4</v>
      </c>
      <c r="N10">
        <v>0</v>
      </c>
      <c r="O10">
        <f t="shared" ref="O10:P10" si="2">AVERAGE(L5:L9)</f>
        <v>1.4</v>
      </c>
      <c r="P10">
        <f t="shared" si="2"/>
        <v>1.8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12</v>
      </c>
      <c r="G11">
        <f>_xlfn.XLOOKUP(F11,Rankings!B:B,Rankings!A:A)</f>
        <v>2</v>
      </c>
      <c r="H11">
        <f>_xlfn.XLOOKUP(F11, Rankings!B:B, Rankings!C:C)</f>
        <v>1840.59</v>
      </c>
      <c r="I11">
        <v>4</v>
      </c>
      <c r="J11">
        <v>4</v>
      </c>
      <c r="K11">
        <v>2</v>
      </c>
      <c r="L11">
        <v>2</v>
      </c>
      <c r="M11">
        <v>1</v>
      </c>
      <c r="N11">
        <v>0</v>
      </c>
      <c r="O11">
        <f t="shared" ref="O11:P11" si="3">AVERAGE(L6:L10)</f>
        <v>1.2</v>
      </c>
      <c r="P11">
        <f t="shared" si="3"/>
        <v>2.6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1</v>
      </c>
      <c r="G12">
        <f>_xlfn.XLOOKUP(F12,Rankings!B:B,Rankings!A:A)</f>
        <v>11</v>
      </c>
      <c r="H12">
        <f>_xlfn.XLOOKUP(F12, Rankings!B:B, Rankings!C:C)</f>
        <v>1681.13</v>
      </c>
      <c r="I12">
        <v>4</v>
      </c>
      <c r="J12">
        <v>3</v>
      </c>
      <c r="K12">
        <v>3</v>
      </c>
      <c r="L12">
        <v>3</v>
      </c>
      <c r="M12">
        <v>1</v>
      </c>
      <c r="N12">
        <v>0</v>
      </c>
      <c r="O12">
        <f t="shared" ref="O12:P12" si="4">AVERAGE(L7:L11)</f>
        <v>1.2</v>
      </c>
      <c r="P12">
        <f t="shared" si="4"/>
        <v>2.2000000000000002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0</v>
      </c>
      <c r="G13">
        <f>_xlfn.XLOOKUP(F13,Rankings!B:B,Rankings!A:A)</f>
        <v>14</v>
      </c>
      <c r="H13">
        <f>_xlfn.XLOOKUP(F13, Rankings!B:B, Rankings!C:C)</f>
        <v>1661.11</v>
      </c>
      <c r="I13">
        <v>4</v>
      </c>
      <c r="J13">
        <v>5</v>
      </c>
      <c r="K13">
        <v>1</v>
      </c>
      <c r="L13">
        <v>2</v>
      </c>
      <c r="M13">
        <v>2</v>
      </c>
      <c r="N13">
        <v>0</v>
      </c>
      <c r="O13">
        <f t="shared" ref="O13:P13" si="5">AVERAGE(L8:L12)</f>
        <v>1.2</v>
      </c>
      <c r="P13">
        <f t="shared" si="5"/>
        <v>1.8</v>
      </c>
    </row>
    <row r="14" spans="1:16" x14ac:dyDescent="0.25">
      <c r="A14">
        <v>13</v>
      </c>
      <c r="B14">
        <v>1</v>
      </c>
      <c r="C14">
        <v>4</v>
      </c>
      <c r="D14">
        <v>4</v>
      </c>
      <c r="E14">
        <v>2</v>
      </c>
      <c r="F14" t="s">
        <v>50</v>
      </c>
      <c r="G14">
        <f>_xlfn.XLOOKUP(F14,Rankings!B:B,Rankings!A:A)</f>
        <v>40</v>
      </c>
      <c r="H14">
        <f>_xlfn.XLOOKUP(F14, Rankings!B:B, Rankings!C:C)</f>
        <v>1495.94</v>
      </c>
      <c r="I14">
        <v>4</v>
      </c>
      <c r="J14">
        <v>3</v>
      </c>
      <c r="K14">
        <v>3</v>
      </c>
      <c r="L14">
        <v>2</v>
      </c>
      <c r="M14">
        <v>3</v>
      </c>
      <c r="N14">
        <v>0</v>
      </c>
      <c r="O14">
        <f t="shared" ref="O14:P14" si="6">AVERAGE(L9:L13)</f>
        <v>1.6</v>
      </c>
      <c r="P14">
        <f t="shared" si="6"/>
        <v>2</v>
      </c>
    </row>
    <row r="15" spans="1:16" x14ac:dyDescent="0.25">
      <c r="A15">
        <v>14</v>
      </c>
      <c r="B15">
        <v>0</v>
      </c>
      <c r="C15">
        <v>3</v>
      </c>
      <c r="D15">
        <v>5</v>
      </c>
      <c r="E15">
        <v>2</v>
      </c>
      <c r="F15" t="s">
        <v>13</v>
      </c>
      <c r="G15">
        <f>_xlfn.XLOOKUP(F15,Rankings!B:B,Rankings!A:A)</f>
        <v>25</v>
      </c>
      <c r="H15">
        <f>_xlfn.XLOOKUP(F15, Rankings!B:B, Rankings!C:C)</f>
        <v>1554.86</v>
      </c>
      <c r="I15">
        <v>4</v>
      </c>
      <c r="J15">
        <v>5</v>
      </c>
      <c r="K15">
        <v>1</v>
      </c>
      <c r="L15">
        <v>0</v>
      </c>
      <c r="M15">
        <v>2</v>
      </c>
      <c r="N15">
        <v>0</v>
      </c>
      <c r="O15">
        <f t="shared" ref="O15:P15" si="7">AVERAGE(L10:L14)</f>
        <v>2</v>
      </c>
      <c r="P15">
        <f t="shared" si="7"/>
        <v>2.2000000000000002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12</v>
      </c>
      <c r="G16">
        <f>_xlfn.XLOOKUP(F16,Rankings!B:B,Rankings!A:A)</f>
        <v>2</v>
      </c>
      <c r="H16">
        <f>_xlfn.XLOOKUP(F16, Rankings!B:B, Rankings!C:C)</f>
        <v>1840.59</v>
      </c>
      <c r="I16">
        <v>4</v>
      </c>
      <c r="J16">
        <v>3</v>
      </c>
      <c r="K16">
        <v>3</v>
      </c>
      <c r="L16">
        <v>2</v>
      </c>
      <c r="M16">
        <v>0</v>
      </c>
      <c r="N16">
        <v>0</v>
      </c>
      <c r="O16">
        <f t="shared" ref="O16:P16" si="8">AVERAGE(L11:L15)</f>
        <v>1.8</v>
      </c>
      <c r="P16">
        <f t="shared" si="8"/>
        <v>1.8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11</v>
      </c>
      <c r="G17">
        <f>_xlfn.XLOOKUP(F17,Rankings!B:B,Rankings!A:A)</f>
        <v>7</v>
      </c>
      <c r="H17">
        <f>_xlfn.XLOOKUP(F17, Rankings!B:B, Rankings!C:C)</f>
        <v>1742.29</v>
      </c>
      <c r="I17">
        <v>3</v>
      </c>
      <c r="J17">
        <v>5</v>
      </c>
      <c r="K17">
        <v>2</v>
      </c>
      <c r="L17">
        <v>2</v>
      </c>
      <c r="M17">
        <v>1</v>
      </c>
      <c r="N17">
        <v>0</v>
      </c>
      <c r="O17">
        <f t="shared" ref="O17:P17" si="9">AVERAGE(L12:L16)</f>
        <v>1.8</v>
      </c>
      <c r="P17">
        <f t="shared" si="9"/>
        <v>1.6</v>
      </c>
    </row>
    <row r="18" spans="1:16" x14ac:dyDescent="0.25">
      <c r="A18">
        <v>17</v>
      </c>
      <c r="B18">
        <v>1</v>
      </c>
      <c r="C18">
        <v>4</v>
      </c>
      <c r="D18">
        <v>5</v>
      </c>
      <c r="E18">
        <v>1</v>
      </c>
      <c r="F18" t="s">
        <v>10</v>
      </c>
      <c r="G18">
        <f>_xlfn.XLOOKUP(F18,Rankings!B:B,Rankings!A:A)</f>
        <v>22</v>
      </c>
      <c r="H18">
        <f>_xlfn.XLOOKUP(F18, Rankings!B:B, Rankings!C:C)</f>
        <v>1568.86</v>
      </c>
      <c r="I18">
        <v>5</v>
      </c>
      <c r="J18">
        <v>4</v>
      </c>
      <c r="K18">
        <v>1</v>
      </c>
      <c r="L18">
        <v>0</v>
      </c>
      <c r="M18">
        <v>0</v>
      </c>
      <c r="N18">
        <v>0</v>
      </c>
      <c r="O18">
        <f t="shared" ref="O18:P18" si="10">AVERAGE(L13:L17)</f>
        <v>1.6</v>
      </c>
      <c r="P18">
        <f t="shared" si="10"/>
        <v>1.6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9</v>
      </c>
      <c r="G19">
        <f>_xlfn.XLOOKUP(F19,Rankings!B:B,Rankings!A:A)</f>
        <v>50</v>
      </c>
      <c r="H19">
        <f>_xlfn.XLOOKUP(F19, Rankings!B:B, Rankings!C:C)</f>
        <v>1457.89</v>
      </c>
      <c r="I19">
        <v>4</v>
      </c>
      <c r="J19">
        <v>5</v>
      </c>
      <c r="K19">
        <v>1</v>
      </c>
      <c r="L19">
        <v>2</v>
      </c>
      <c r="M19">
        <v>1</v>
      </c>
      <c r="N19">
        <v>0</v>
      </c>
      <c r="O19">
        <f t="shared" ref="O19:P19" si="11">AVERAGE(L14:L18)</f>
        <v>1.2</v>
      </c>
      <c r="P19">
        <f t="shared" si="11"/>
        <v>1.2</v>
      </c>
    </row>
    <row r="20" spans="1:16" x14ac:dyDescent="0.25">
      <c r="A20">
        <v>19</v>
      </c>
      <c r="B20">
        <v>1</v>
      </c>
      <c r="C20">
        <v>4</v>
      </c>
      <c r="D20">
        <v>5</v>
      </c>
      <c r="E20">
        <v>1</v>
      </c>
      <c r="F20" t="s">
        <v>49</v>
      </c>
      <c r="G20">
        <f>_xlfn.XLOOKUP(F20,Rankings!B:B,Rankings!A:A)</f>
        <v>39</v>
      </c>
      <c r="H20">
        <f>_xlfn.XLOOKUP(F20, Rankings!B:B, Rankings!C:C)</f>
        <v>1497.46</v>
      </c>
      <c r="I20">
        <v>5</v>
      </c>
      <c r="J20">
        <v>4</v>
      </c>
      <c r="K20">
        <v>1</v>
      </c>
      <c r="L20">
        <v>5</v>
      </c>
      <c r="M20">
        <v>1</v>
      </c>
      <c r="N20">
        <v>1</v>
      </c>
      <c r="O20">
        <f t="shared" ref="O20:P20" si="12">AVERAGE(L15:L19)</f>
        <v>1.2</v>
      </c>
      <c r="P20">
        <f t="shared" si="12"/>
        <v>0.8</v>
      </c>
    </row>
    <row r="21" spans="1:16" x14ac:dyDescent="0.25">
      <c r="A21">
        <v>20</v>
      </c>
      <c r="B21">
        <v>1</v>
      </c>
      <c r="C21">
        <v>4</v>
      </c>
      <c r="D21">
        <v>5</v>
      </c>
      <c r="E21">
        <v>1</v>
      </c>
      <c r="F21" t="s">
        <v>38</v>
      </c>
      <c r="G21">
        <f>_xlfn.XLOOKUP(F21,Rankings!B:B,Rankings!A:A)</f>
        <v>26</v>
      </c>
      <c r="H21">
        <f>_xlfn.XLOOKUP(F21, Rankings!B:B, Rankings!C:C)</f>
        <v>1532.2</v>
      </c>
      <c r="I21">
        <v>3</v>
      </c>
      <c r="J21">
        <v>6</v>
      </c>
      <c r="K21">
        <v>1</v>
      </c>
      <c r="L21">
        <v>2</v>
      </c>
      <c r="M21">
        <v>0</v>
      </c>
      <c r="N21">
        <v>1</v>
      </c>
      <c r="O21">
        <f t="shared" ref="O21" si="13">AVERAGE(L16:L20)</f>
        <v>2.2000000000000002</v>
      </c>
      <c r="P21">
        <f t="shared" ref="P21" si="14">AVERAGE(M16:M20)</f>
        <v>0.6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33</v>
      </c>
      <c r="G22">
        <f>_xlfn.XLOOKUP(F22,Rankings!B:B,Rankings!A:A)</f>
        <v>19</v>
      </c>
      <c r="H22">
        <f>_xlfn.XLOOKUP(F22, Rankings!B:B, Rankings!C:C)</f>
        <v>1616.41</v>
      </c>
      <c r="I22">
        <v>3</v>
      </c>
      <c r="J22">
        <v>6</v>
      </c>
      <c r="K22">
        <v>1</v>
      </c>
      <c r="L22">
        <v>1</v>
      </c>
      <c r="M22">
        <v>1</v>
      </c>
      <c r="N22">
        <v>1</v>
      </c>
      <c r="O22">
        <f t="shared" ref="O22" si="15">AVERAGE(L17:L21)</f>
        <v>2.2000000000000002</v>
      </c>
      <c r="P22">
        <f t="shared" ref="P22" si="16">AVERAGE(M17:M21)</f>
        <v>0.6</v>
      </c>
    </row>
    <row r="23" spans="1:16" x14ac:dyDescent="0.25">
      <c r="A23">
        <v>22</v>
      </c>
      <c r="B23">
        <v>1</v>
      </c>
      <c r="C23">
        <v>4</v>
      </c>
      <c r="D23">
        <v>5</v>
      </c>
      <c r="E23">
        <v>1</v>
      </c>
      <c r="F23" t="s">
        <v>35</v>
      </c>
      <c r="G23">
        <f>_xlfn.XLOOKUP(F23,Rankings!B:B,Rankings!A:A)</f>
        <v>21</v>
      </c>
      <c r="H23">
        <f>_xlfn.XLOOKUP(F23, Rankings!B:B, Rankings!C:C)</f>
        <v>1602.72</v>
      </c>
      <c r="I23">
        <v>3</v>
      </c>
      <c r="J23">
        <v>6</v>
      </c>
      <c r="K23">
        <v>1</v>
      </c>
      <c r="L23">
        <v>2</v>
      </c>
      <c r="M23">
        <v>0</v>
      </c>
      <c r="N23">
        <v>1</v>
      </c>
      <c r="O23">
        <f t="shared" ref="O23" si="17">AVERAGE(L18:L22)</f>
        <v>2</v>
      </c>
      <c r="P23">
        <f t="shared" ref="P23" si="18">AVERAGE(M18:M22)</f>
        <v>0.6</v>
      </c>
    </row>
  </sheetData>
  <pageMargins left="0.7" right="0.7" top="0.75" bottom="0.75" header="0.3" footer="0.3"/>
  <ignoredErrors>
    <ignoredError sqref="O2:P6 O7:P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BB36-0B5E-49AB-988D-7E87F325BC47}">
  <dimension ref="A1:P18"/>
  <sheetViews>
    <sheetView workbookViewId="0">
      <selection activeCell="B20" sqref="B20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6</v>
      </c>
      <c r="E2">
        <v>1</v>
      </c>
      <c r="F2" t="s">
        <v>8</v>
      </c>
      <c r="G2">
        <f>_xlfn.XLOOKUP(F2,Rankings!B:B,Rankings!A:A)</f>
        <v>124</v>
      </c>
      <c r="H2">
        <f>_xlfn.XLOOKUP(F2, Rankings!B:B, Rankings!C:C)</f>
        <v>1141.03</v>
      </c>
      <c r="I2">
        <v>3</v>
      </c>
      <c r="J2">
        <v>6</v>
      </c>
      <c r="K2">
        <v>1</v>
      </c>
      <c r="L2">
        <v>3</v>
      </c>
      <c r="M2">
        <v>0</v>
      </c>
      <c r="N2">
        <v>1</v>
      </c>
      <c r="O2">
        <f>AVERAGE(L2:L6)</f>
        <v>2.4</v>
      </c>
      <c r="P2">
        <f>AVERAGE(M2:M6)</f>
        <v>0.2</v>
      </c>
    </row>
    <row r="3" spans="1:16" x14ac:dyDescent="0.25">
      <c r="A3">
        <v>2</v>
      </c>
      <c r="B3">
        <v>1</v>
      </c>
      <c r="C3">
        <v>3</v>
      </c>
      <c r="D3">
        <v>4</v>
      </c>
      <c r="E3">
        <v>3</v>
      </c>
      <c r="F3" t="s">
        <v>16</v>
      </c>
      <c r="G3">
        <f>_xlfn.XLOOKUP(F3,Rankings!B:B,Rankings!A:A)</f>
        <v>8</v>
      </c>
      <c r="H3">
        <f>_xlfn.XLOOKUP(F3, Rankings!B:B, Rankings!C:C)</f>
        <v>1727.5</v>
      </c>
      <c r="I3">
        <v>4</v>
      </c>
      <c r="J3">
        <v>3</v>
      </c>
      <c r="K3">
        <v>3</v>
      </c>
      <c r="L3">
        <v>2</v>
      </c>
      <c r="M3">
        <v>0</v>
      </c>
      <c r="N3">
        <v>1</v>
      </c>
      <c r="O3">
        <f>AVERAGE(L2:L6)</f>
        <v>2.4</v>
      </c>
      <c r="P3">
        <f>AVERAGE(M2:M6)</f>
        <v>0.2</v>
      </c>
    </row>
    <row r="4" spans="1:16" x14ac:dyDescent="0.25">
      <c r="A4">
        <v>3</v>
      </c>
      <c r="B4">
        <v>0</v>
      </c>
      <c r="C4">
        <v>3</v>
      </c>
      <c r="D4">
        <v>4</v>
      </c>
      <c r="E4">
        <v>3</v>
      </c>
      <c r="F4" t="s">
        <v>18</v>
      </c>
      <c r="G4">
        <f>_xlfn.XLOOKUP(F4,Rankings!B:B,Rankings!A:A)</f>
        <v>47</v>
      </c>
      <c r="H4">
        <f>_xlfn.XLOOKUP(F4, Rankings!B:B, Rankings!C:C)</f>
        <v>1467.51</v>
      </c>
      <c r="I4">
        <v>4</v>
      </c>
      <c r="J4">
        <v>3</v>
      </c>
      <c r="K4">
        <v>3</v>
      </c>
      <c r="L4">
        <v>2</v>
      </c>
      <c r="M4">
        <v>1</v>
      </c>
      <c r="N4">
        <v>1</v>
      </c>
      <c r="O4">
        <f>AVERAGE(L2:L6)</f>
        <v>2.4</v>
      </c>
      <c r="P4">
        <f>AVERAGE(M2:M6)</f>
        <v>0.2</v>
      </c>
    </row>
    <row r="5" spans="1:16" x14ac:dyDescent="0.25">
      <c r="A5">
        <v>4</v>
      </c>
      <c r="B5">
        <v>1</v>
      </c>
      <c r="C5">
        <v>5</v>
      </c>
      <c r="D5">
        <v>3</v>
      </c>
      <c r="E5">
        <v>2</v>
      </c>
      <c r="F5" t="s">
        <v>19</v>
      </c>
      <c r="G5">
        <f>_xlfn.XLOOKUP(F5,Rankings!B:B,Rankings!A:A)</f>
        <v>75</v>
      </c>
      <c r="H5">
        <f>_xlfn.XLOOKUP(F5, Rankings!B:B, Rankings!C:C)</f>
        <v>1333.76</v>
      </c>
      <c r="I5">
        <v>4</v>
      </c>
      <c r="J5">
        <v>5</v>
      </c>
      <c r="K5">
        <v>1</v>
      </c>
      <c r="L5">
        <v>2</v>
      </c>
      <c r="M5">
        <v>0</v>
      </c>
      <c r="N5">
        <v>1</v>
      </c>
      <c r="O5">
        <f>AVERAGE(L2:L6)</f>
        <v>2.4</v>
      </c>
      <c r="P5">
        <f>AVERAGE(M2:M6)</f>
        <v>0.2</v>
      </c>
    </row>
    <row r="6" spans="1:16" x14ac:dyDescent="0.25">
      <c r="A6">
        <v>5</v>
      </c>
      <c r="B6">
        <v>0</v>
      </c>
      <c r="C6">
        <v>3</v>
      </c>
      <c r="D6">
        <v>6</v>
      </c>
      <c r="E6">
        <v>1</v>
      </c>
      <c r="F6" t="s">
        <v>8</v>
      </c>
      <c r="G6">
        <f>_xlfn.XLOOKUP(F6,Rankings!B:B,Rankings!A:A)</f>
        <v>124</v>
      </c>
      <c r="H6">
        <f>_xlfn.XLOOKUP(F6, Rankings!B:B, Rankings!C:C)</f>
        <v>1141.03</v>
      </c>
      <c r="I6">
        <v>3</v>
      </c>
      <c r="J6">
        <v>5</v>
      </c>
      <c r="K6">
        <v>2</v>
      </c>
      <c r="L6">
        <v>3</v>
      </c>
      <c r="M6">
        <v>0</v>
      </c>
      <c r="N6">
        <v>1</v>
      </c>
      <c r="O6">
        <f>AVERAGE(L2:L6)</f>
        <v>2.4</v>
      </c>
      <c r="P6">
        <f>AVERAGE(M2:M6)</f>
        <v>0.2</v>
      </c>
    </row>
    <row r="7" spans="1:16" x14ac:dyDescent="0.25">
      <c r="A7">
        <v>6</v>
      </c>
      <c r="B7">
        <v>1</v>
      </c>
      <c r="C7">
        <v>4</v>
      </c>
      <c r="D7">
        <v>6</v>
      </c>
      <c r="E7">
        <v>1</v>
      </c>
      <c r="F7" t="s">
        <v>20</v>
      </c>
      <c r="G7">
        <f>_xlfn.XLOOKUP(F7,Rankings!B:B,Rankings!A:A)</f>
        <v>4</v>
      </c>
      <c r="H7">
        <f>_xlfn.XLOOKUP(F7, Rankings!B:B, Rankings!C:C)</f>
        <v>1794.9</v>
      </c>
      <c r="I7">
        <v>4</v>
      </c>
      <c r="J7">
        <v>5</v>
      </c>
      <c r="K7">
        <v>1</v>
      </c>
      <c r="L7">
        <v>1</v>
      </c>
      <c r="M7">
        <v>3</v>
      </c>
      <c r="N7">
        <v>0</v>
      </c>
      <c r="O7">
        <f>AVERAGE(L2:L6)</f>
        <v>2.4</v>
      </c>
      <c r="P7">
        <f>AVERAGE(M2:M6)</f>
        <v>0.2</v>
      </c>
    </row>
    <row r="8" spans="1:16" x14ac:dyDescent="0.25">
      <c r="A8">
        <v>7</v>
      </c>
      <c r="B8">
        <v>0</v>
      </c>
      <c r="C8">
        <v>5</v>
      </c>
      <c r="D8">
        <v>4</v>
      </c>
      <c r="E8">
        <v>1</v>
      </c>
      <c r="F8" t="s">
        <v>16</v>
      </c>
      <c r="G8">
        <f>_xlfn.XLOOKUP(F8,Rankings!B:B,Rankings!A:A)</f>
        <v>8</v>
      </c>
      <c r="H8">
        <f>_xlfn.XLOOKUP(F8, Rankings!B:B, Rankings!C:C)</f>
        <v>1727.5</v>
      </c>
      <c r="I8">
        <v>4</v>
      </c>
      <c r="J8">
        <v>3</v>
      </c>
      <c r="K8">
        <v>3</v>
      </c>
      <c r="L8">
        <v>0</v>
      </c>
      <c r="M8">
        <v>2</v>
      </c>
      <c r="N8">
        <v>1</v>
      </c>
      <c r="O8">
        <f t="shared" ref="O8:P8" si="0">AVERAGE(L3:L7)</f>
        <v>2</v>
      </c>
      <c r="P8">
        <f t="shared" si="0"/>
        <v>0.8</v>
      </c>
    </row>
    <row r="9" spans="1:16" x14ac:dyDescent="0.25">
      <c r="A9">
        <v>8</v>
      </c>
      <c r="B9">
        <v>0</v>
      </c>
      <c r="C9">
        <v>5</v>
      </c>
      <c r="D9">
        <v>4</v>
      </c>
      <c r="E9">
        <v>1</v>
      </c>
      <c r="F9" t="s">
        <v>12</v>
      </c>
      <c r="G9">
        <f>_xlfn.XLOOKUP(F9,Rankings!B:B,Rankings!A:A)</f>
        <v>2</v>
      </c>
      <c r="H9">
        <f>_xlfn.XLOOKUP(F9, Rankings!B:B, Rankings!C:C)</f>
        <v>1840.59</v>
      </c>
      <c r="I9">
        <v>4</v>
      </c>
      <c r="J9">
        <v>5</v>
      </c>
      <c r="K9">
        <v>1</v>
      </c>
      <c r="L9">
        <v>1</v>
      </c>
      <c r="M9">
        <v>4</v>
      </c>
      <c r="N9">
        <v>0</v>
      </c>
      <c r="O9">
        <f t="shared" ref="O9:P9" si="1">AVERAGE(L4:L8)</f>
        <v>1.6</v>
      </c>
      <c r="P9">
        <f t="shared" si="1"/>
        <v>1.2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19</v>
      </c>
      <c r="G10">
        <f>_xlfn.XLOOKUP(F10,Rankings!B:B,Rankings!A:A)</f>
        <v>75</v>
      </c>
      <c r="H10">
        <f>_xlfn.XLOOKUP(F10, Rankings!B:B, Rankings!C:C)</f>
        <v>1333.76</v>
      </c>
      <c r="I10">
        <v>5</v>
      </c>
      <c r="J10">
        <v>3</v>
      </c>
      <c r="K10">
        <v>2</v>
      </c>
      <c r="L10">
        <v>2</v>
      </c>
      <c r="M10">
        <v>2</v>
      </c>
      <c r="N10">
        <v>1</v>
      </c>
      <c r="O10">
        <f t="shared" ref="O10:P10" si="2">AVERAGE(L5:L9)</f>
        <v>1.4</v>
      </c>
      <c r="P10">
        <f t="shared" si="2"/>
        <v>1.8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18</v>
      </c>
      <c r="G11">
        <f>_xlfn.XLOOKUP(F11,Rankings!B:B,Rankings!A:A)</f>
        <v>47</v>
      </c>
      <c r="H11">
        <f>_xlfn.XLOOKUP(F11, Rankings!B:B, Rankings!C:C)</f>
        <v>1467.51</v>
      </c>
      <c r="I11">
        <v>4</v>
      </c>
      <c r="J11">
        <v>3</v>
      </c>
      <c r="K11">
        <v>3</v>
      </c>
      <c r="L11">
        <v>3</v>
      </c>
      <c r="M11">
        <v>3</v>
      </c>
      <c r="N11">
        <v>1</v>
      </c>
      <c r="O11">
        <f t="shared" ref="O11:P11" si="3">AVERAGE(L6:L10)</f>
        <v>1.4</v>
      </c>
      <c r="P11">
        <f t="shared" si="3"/>
        <v>2.2000000000000002</v>
      </c>
    </row>
    <row r="12" spans="1:16" x14ac:dyDescent="0.25">
      <c r="A12">
        <v>11</v>
      </c>
      <c r="B12">
        <v>0</v>
      </c>
      <c r="C12">
        <v>3</v>
      </c>
      <c r="D12">
        <v>6</v>
      </c>
      <c r="E12">
        <v>1</v>
      </c>
      <c r="F12" t="s">
        <v>11</v>
      </c>
      <c r="G12">
        <f>_xlfn.XLOOKUP(F12,Rankings!B:B,Rankings!A:A)</f>
        <v>7</v>
      </c>
      <c r="H12">
        <f>_xlfn.XLOOKUP(F12, Rankings!B:B, Rankings!C:C)</f>
        <v>1742.29</v>
      </c>
      <c r="I12">
        <v>4</v>
      </c>
      <c r="J12">
        <v>3</v>
      </c>
      <c r="K12">
        <v>3</v>
      </c>
      <c r="L12">
        <v>0</v>
      </c>
      <c r="M12">
        <v>4</v>
      </c>
      <c r="N12">
        <v>0</v>
      </c>
      <c r="O12">
        <f t="shared" ref="O12:P12" si="4">AVERAGE(L7:L11)</f>
        <v>1.4</v>
      </c>
      <c r="P12">
        <f t="shared" si="4"/>
        <v>2.8</v>
      </c>
    </row>
    <row r="13" spans="1:16" x14ac:dyDescent="0.25">
      <c r="A13">
        <v>12</v>
      </c>
      <c r="B13">
        <v>1</v>
      </c>
      <c r="C13">
        <v>3</v>
      </c>
      <c r="D13">
        <v>6</v>
      </c>
      <c r="E13">
        <v>1</v>
      </c>
      <c r="F13" t="s">
        <v>17</v>
      </c>
      <c r="G13">
        <f>_xlfn.XLOOKUP(F13,Rankings!B:B,Rankings!A:A)</f>
        <v>73</v>
      </c>
      <c r="H13">
        <f>_xlfn.XLOOKUP(F13, Rankings!B:B, Rankings!C:C)</f>
        <v>1341.05</v>
      </c>
      <c r="I13">
        <v>5</v>
      </c>
      <c r="J13">
        <v>4</v>
      </c>
      <c r="K13">
        <v>1</v>
      </c>
      <c r="L13">
        <v>0</v>
      </c>
      <c r="M13">
        <v>1</v>
      </c>
      <c r="N13">
        <v>0</v>
      </c>
      <c r="O13">
        <f t="shared" ref="O13:P13" si="5">AVERAGE(L8:L12)</f>
        <v>1.2</v>
      </c>
      <c r="P13">
        <f t="shared" si="5"/>
        <v>3</v>
      </c>
    </row>
    <row r="14" spans="1:16" x14ac:dyDescent="0.25">
      <c r="A14">
        <v>13</v>
      </c>
      <c r="B14">
        <v>0</v>
      </c>
      <c r="C14">
        <v>4</v>
      </c>
      <c r="D14">
        <v>5</v>
      </c>
      <c r="E14">
        <v>1</v>
      </c>
      <c r="F14" t="s">
        <v>7</v>
      </c>
      <c r="G14">
        <f>_xlfn.XLOOKUP(F14,Rankings!B:B,Rankings!A:A)</f>
        <v>203</v>
      </c>
      <c r="H14">
        <f>_xlfn.XLOOKUP(F14, Rankings!B:B, Rankings!C:C)</f>
        <v>832.5</v>
      </c>
      <c r="I14">
        <v>5</v>
      </c>
      <c r="J14">
        <v>4</v>
      </c>
      <c r="K14">
        <v>1</v>
      </c>
      <c r="L14">
        <v>2</v>
      </c>
      <c r="M14">
        <v>0</v>
      </c>
      <c r="N14">
        <v>0</v>
      </c>
      <c r="O14">
        <f t="shared" ref="O14:P14" si="6">AVERAGE(L9:L13)</f>
        <v>1.2</v>
      </c>
      <c r="P14">
        <f t="shared" si="6"/>
        <v>2.8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6</v>
      </c>
      <c r="G15">
        <f>_xlfn.XLOOKUP(F15,Rankings!B:B,Rankings!A:A)</f>
        <v>61</v>
      </c>
      <c r="H15">
        <f>_xlfn.XLOOKUP(F15, Rankings!B:B, Rankings!C:C)</f>
        <v>1394.44</v>
      </c>
      <c r="I15">
        <v>4</v>
      </c>
      <c r="J15">
        <v>4</v>
      </c>
      <c r="K15">
        <v>2</v>
      </c>
      <c r="L15">
        <v>2</v>
      </c>
      <c r="M15">
        <v>2</v>
      </c>
      <c r="N15">
        <v>0</v>
      </c>
      <c r="O15">
        <f t="shared" ref="O15:P15" si="7">AVERAGE(L10:L14)</f>
        <v>1.4</v>
      </c>
      <c r="P15">
        <f t="shared" si="7"/>
        <v>2</v>
      </c>
    </row>
    <row r="16" spans="1:16" x14ac:dyDescent="0.25">
      <c r="A16">
        <v>15</v>
      </c>
      <c r="B16">
        <v>0</v>
      </c>
      <c r="C16">
        <v>5</v>
      </c>
      <c r="D16">
        <v>4</v>
      </c>
      <c r="E16">
        <v>1</v>
      </c>
      <c r="F16" t="s">
        <v>31</v>
      </c>
      <c r="G16">
        <f>_xlfn.XLOOKUP(F16,Rankings!B:B,Rankings!A:A)</f>
        <v>16</v>
      </c>
      <c r="H16">
        <f>_xlfn.XLOOKUP(F16, Rankings!B:B, Rankings!C:C)</f>
        <v>1644.21</v>
      </c>
      <c r="I16">
        <v>4</v>
      </c>
      <c r="J16">
        <v>5</v>
      </c>
      <c r="K16">
        <v>1</v>
      </c>
      <c r="L16">
        <v>1</v>
      </c>
      <c r="M16">
        <v>5</v>
      </c>
      <c r="N16">
        <v>1</v>
      </c>
      <c r="O16">
        <f t="shared" ref="O16:P16" si="8">AVERAGE(L11:L15)</f>
        <v>1.4</v>
      </c>
      <c r="P16">
        <f t="shared" si="8"/>
        <v>2</v>
      </c>
    </row>
    <row r="17" spans="1:16" x14ac:dyDescent="0.25">
      <c r="A17">
        <v>16</v>
      </c>
      <c r="B17">
        <v>1</v>
      </c>
      <c r="C17">
        <v>3</v>
      </c>
      <c r="D17">
        <v>5</v>
      </c>
      <c r="E17">
        <v>2</v>
      </c>
      <c r="F17" t="s">
        <v>33</v>
      </c>
      <c r="G17">
        <f>_xlfn.XLOOKUP(F17,Rankings!B:B,Rankings!A:A)</f>
        <v>19</v>
      </c>
      <c r="H17">
        <f>_xlfn.XLOOKUP(F17, Rankings!B:B, Rankings!C:C)</f>
        <v>1616.41</v>
      </c>
      <c r="I17">
        <v>3</v>
      </c>
      <c r="J17">
        <v>5</v>
      </c>
      <c r="K17">
        <v>2</v>
      </c>
      <c r="L17">
        <v>1</v>
      </c>
      <c r="M17">
        <v>1</v>
      </c>
      <c r="N17">
        <v>1</v>
      </c>
      <c r="O17">
        <f t="shared" ref="O17" si="9">AVERAGE(L12:L16)</f>
        <v>1</v>
      </c>
      <c r="P17">
        <f t="shared" ref="P17" si="10">AVERAGE(M12:M16)</f>
        <v>2.4</v>
      </c>
    </row>
    <row r="18" spans="1:16" x14ac:dyDescent="0.25">
      <c r="A18">
        <v>17</v>
      </c>
      <c r="B18">
        <v>1</v>
      </c>
      <c r="C18">
        <v>3</v>
      </c>
      <c r="D18">
        <v>6</v>
      </c>
      <c r="E18">
        <v>1</v>
      </c>
      <c r="F18" t="s">
        <v>38</v>
      </c>
      <c r="G18">
        <f>_xlfn.XLOOKUP(F18,Rankings!B:B,Rankings!A:A)</f>
        <v>26</v>
      </c>
      <c r="H18">
        <f>_xlfn.XLOOKUP(F18, Rankings!B:B, Rankings!C:C)</f>
        <v>1532.2</v>
      </c>
      <c r="I18">
        <v>3</v>
      </c>
      <c r="J18">
        <v>6</v>
      </c>
      <c r="K18">
        <v>1</v>
      </c>
      <c r="L18">
        <v>0</v>
      </c>
      <c r="M18">
        <v>1</v>
      </c>
      <c r="N18">
        <v>1</v>
      </c>
      <c r="O18">
        <f t="shared" ref="O18" si="11">AVERAGE(L13:L17)</f>
        <v>1.2</v>
      </c>
      <c r="P18">
        <f t="shared" ref="P18" si="12">AVERAGE(M13:M17)</f>
        <v>1.8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  <ignoredErrors>
    <ignoredError sqref="O2:P6 O7:P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581B-8D93-4108-8660-9D27F0600950}">
  <dimension ref="A1:P18"/>
  <sheetViews>
    <sheetView workbookViewId="0">
      <selection activeCell="J15" sqref="J15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6</v>
      </c>
      <c r="E2">
        <v>1</v>
      </c>
      <c r="F2" t="s">
        <v>127</v>
      </c>
      <c r="G2">
        <f>_xlfn.XLOOKUP(F2,Rankings!B:B,Rankings!A:A)</f>
        <v>123</v>
      </c>
      <c r="H2">
        <f>_xlfn.XLOOKUP(F2, Rankings!B:B, Rankings!C:C)</f>
        <v>1141.1300000000001</v>
      </c>
      <c r="I2">
        <v>3</v>
      </c>
      <c r="J2">
        <v>6</v>
      </c>
      <c r="K2">
        <v>1</v>
      </c>
      <c r="L2">
        <v>1</v>
      </c>
      <c r="M2">
        <v>0</v>
      </c>
      <c r="N2">
        <v>0</v>
      </c>
      <c r="O2">
        <f>AVERAGE(L2:L6)</f>
        <v>1.6</v>
      </c>
      <c r="P2">
        <f>AVERAGE(M2:M6)</f>
        <v>0.2</v>
      </c>
    </row>
    <row r="3" spans="1:16" x14ac:dyDescent="0.25">
      <c r="A3">
        <v>2</v>
      </c>
      <c r="B3">
        <v>1</v>
      </c>
      <c r="C3">
        <v>3</v>
      </c>
      <c r="D3">
        <v>6</v>
      </c>
      <c r="E3">
        <v>1</v>
      </c>
      <c r="F3" t="s">
        <v>87</v>
      </c>
      <c r="G3">
        <f>_xlfn.XLOOKUP(F3,Rankings!B:B,Rankings!A:A)</f>
        <v>83</v>
      </c>
      <c r="H3">
        <f>_xlfn.XLOOKUP(F3, Rankings!B:B, Rankings!C:C)</f>
        <v>1292.5899999999999</v>
      </c>
      <c r="I3">
        <v>5</v>
      </c>
      <c r="J3">
        <v>3</v>
      </c>
      <c r="K3">
        <v>2</v>
      </c>
      <c r="L3">
        <v>3</v>
      </c>
      <c r="M3">
        <v>0</v>
      </c>
      <c r="N3">
        <v>1</v>
      </c>
      <c r="O3">
        <f>AVERAGE(L2:L6)</f>
        <v>1.6</v>
      </c>
      <c r="P3">
        <f>AVERAGE(M2:M6)</f>
        <v>0.2</v>
      </c>
    </row>
    <row r="4" spans="1:16" x14ac:dyDescent="0.25">
      <c r="A4">
        <v>3</v>
      </c>
      <c r="B4">
        <v>0</v>
      </c>
      <c r="C4">
        <v>3</v>
      </c>
      <c r="D4">
        <v>6</v>
      </c>
      <c r="E4">
        <v>1</v>
      </c>
      <c r="F4" t="s">
        <v>76</v>
      </c>
      <c r="G4">
        <f>_xlfn.XLOOKUP(F4,Rankings!B:B,Rankings!A:A)</f>
        <v>70</v>
      </c>
      <c r="H4">
        <f>_xlfn.XLOOKUP(F4, Rankings!B:B, Rankings!C:C)</f>
        <v>1351.72</v>
      </c>
      <c r="I4">
        <v>3</v>
      </c>
      <c r="J4">
        <v>5</v>
      </c>
      <c r="K4">
        <v>2</v>
      </c>
      <c r="L4">
        <v>0</v>
      </c>
      <c r="M4">
        <v>0</v>
      </c>
      <c r="N4">
        <v>1</v>
      </c>
      <c r="O4">
        <f>AVERAGE(L2:L6)</f>
        <v>1.6</v>
      </c>
      <c r="P4">
        <f>AVERAGE(M2:M6)</f>
        <v>0.2</v>
      </c>
    </row>
    <row r="5" spans="1:16" x14ac:dyDescent="0.25">
      <c r="A5">
        <v>4</v>
      </c>
      <c r="B5">
        <v>1</v>
      </c>
      <c r="C5">
        <v>3</v>
      </c>
      <c r="D5">
        <v>6</v>
      </c>
      <c r="E5">
        <v>1</v>
      </c>
      <c r="F5" t="s">
        <v>140</v>
      </c>
      <c r="G5">
        <f>_xlfn.XLOOKUP(F5,Rankings!B:B,Rankings!A:A)</f>
        <v>137</v>
      </c>
      <c r="H5">
        <f>_xlfn.XLOOKUP(F5, Rankings!B:B, Rankings!C:C)</f>
        <v>1095.23</v>
      </c>
      <c r="I5">
        <v>5</v>
      </c>
      <c r="J5">
        <v>3</v>
      </c>
      <c r="K5">
        <v>2</v>
      </c>
      <c r="L5">
        <v>2</v>
      </c>
      <c r="M5">
        <v>0</v>
      </c>
      <c r="N5">
        <v>1</v>
      </c>
      <c r="O5">
        <f>AVERAGE(L2:L6)</f>
        <v>1.6</v>
      </c>
      <c r="P5">
        <f>AVERAGE(M2:M6)</f>
        <v>0.2</v>
      </c>
    </row>
    <row r="6" spans="1:16" x14ac:dyDescent="0.25">
      <c r="A6">
        <v>5</v>
      </c>
      <c r="B6">
        <v>0</v>
      </c>
      <c r="C6">
        <v>3</v>
      </c>
      <c r="D6">
        <v>6</v>
      </c>
      <c r="E6">
        <v>1</v>
      </c>
      <c r="F6" t="s">
        <v>43</v>
      </c>
      <c r="G6">
        <f>_xlfn.XLOOKUP(F6,Rankings!B:B,Rankings!A:A)</f>
        <v>33</v>
      </c>
      <c r="H6">
        <f>_xlfn.XLOOKUP(F6, Rankings!B:B, Rankings!C:C)</f>
        <v>1514.2</v>
      </c>
      <c r="I6">
        <v>3</v>
      </c>
      <c r="J6">
        <v>5</v>
      </c>
      <c r="K6">
        <v>2</v>
      </c>
      <c r="L6">
        <v>2</v>
      </c>
      <c r="M6">
        <v>1</v>
      </c>
      <c r="N6">
        <v>1</v>
      </c>
      <c r="O6">
        <f>AVERAGE(L2:L6)</f>
        <v>1.6</v>
      </c>
      <c r="P6">
        <f>AVERAGE(M2:M6)</f>
        <v>0.2</v>
      </c>
    </row>
    <row r="7" spans="1:16" x14ac:dyDescent="0.25">
      <c r="A7">
        <v>6</v>
      </c>
      <c r="B7">
        <v>1</v>
      </c>
      <c r="C7">
        <v>3</v>
      </c>
      <c r="D7">
        <v>6</v>
      </c>
      <c r="E7">
        <v>1</v>
      </c>
      <c r="F7" t="s">
        <v>46</v>
      </c>
      <c r="G7">
        <f>_xlfn.XLOOKUP(F7,Rankings!B:B,Rankings!A:A)</f>
        <v>36</v>
      </c>
      <c r="H7">
        <f>_xlfn.XLOOKUP(F7, Rankings!B:B, Rankings!C:C)</f>
        <v>1501.47</v>
      </c>
      <c r="I7">
        <v>3</v>
      </c>
      <c r="J7">
        <v>4</v>
      </c>
      <c r="K7">
        <v>3</v>
      </c>
      <c r="L7">
        <v>1</v>
      </c>
      <c r="M7">
        <v>1</v>
      </c>
      <c r="N7">
        <v>0</v>
      </c>
      <c r="O7">
        <f t="shared" ref="O7:P7" si="0">AVERAGE(L2:L6)</f>
        <v>1.6</v>
      </c>
      <c r="P7">
        <f t="shared" si="0"/>
        <v>0.2</v>
      </c>
    </row>
    <row r="8" spans="1:16" x14ac:dyDescent="0.25">
      <c r="A8">
        <v>7</v>
      </c>
      <c r="B8">
        <v>1</v>
      </c>
      <c r="C8">
        <v>3</v>
      </c>
      <c r="D8">
        <v>6</v>
      </c>
      <c r="E8">
        <v>1</v>
      </c>
      <c r="F8" t="s">
        <v>43</v>
      </c>
      <c r="G8">
        <f>_xlfn.XLOOKUP(F8,Rankings!B:B,Rankings!A:A)</f>
        <v>33</v>
      </c>
      <c r="H8">
        <f>_xlfn.XLOOKUP(F8, Rankings!B:B, Rankings!C:C)</f>
        <v>1514.2</v>
      </c>
      <c r="I8">
        <v>3</v>
      </c>
      <c r="J8">
        <v>4</v>
      </c>
      <c r="K8">
        <v>3</v>
      </c>
      <c r="L8">
        <v>2</v>
      </c>
      <c r="M8">
        <v>1</v>
      </c>
      <c r="N8">
        <v>1</v>
      </c>
      <c r="O8">
        <f t="shared" ref="O8:O16" si="1">AVERAGE(L3:L7)</f>
        <v>1.6</v>
      </c>
      <c r="P8">
        <f t="shared" ref="P8:P16" si="2">AVERAGE(M3:M7)</f>
        <v>0.4</v>
      </c>
    </row>
    <row r="9" spans="1:16" x14ac:dyDescent="0.25">
      <c r="A9">
        <v>8</v>
      </c>
      <c r="B9">
        <v>0</v>
      </c>
      <c r="C9">
        <v>3</v>
      </c>
      <c r="D9">
        <v>6</v>
      </c>
      <c r="E9">
        <v>1</v>
      </c>
      <c r="F9" t="s">
        <v>140</v>
      </c>
      <c r="G9">
        <f>_xlfn.XLOOKUP(F9,Rankings!B:B,Rankings!A:A)</f>
        <v>137</v>
      </c>
      <c r="H9">
        <f>_xlfn.XLOOKUP(F9, Rankings!B:B, Rankings!C:C)</f>
        <v>1095.23</v>
      </c>
      <c r="I9">
        <v>3</v>
      </c>
      <c r="J9">
        <v>4</v>
      </c>
      <c r="K9">
        <v>3</v>
      </c>
      <c r="L9">
        <v>2</v>
      </c>
      <c r="M9">
        <v>2</v>
      </c>
      <c r="N9">
        <v>1</v>
      </c>
      <c r="O9">
        <f t="shared" si="1"/>
        <v>1.4</v>
      </c>
      <c r="P9">
        <f t="shared" si="2"/>
        <v>0.6</v>
      </c>
    </row>
    <row r="10" spans="1:16" x14ac:dyDescent="0.25">
      <c r="A10">
        <v>9</v>
      </c>
      <c r="B10">
        <v>0</v>
      </c>
      <c r="C10">
        <v>3</v>
      </c>
      <c r="D10">
        <v>6</v>
      </c>
      <c r="E10">
        <v>1</v>
      </c>
      <c r="F10" t="s">
        <v>87</v>
      </c>
      <c r="G10">
        <f>_xlfn.XLOOKUP(F10,Rankings!B:B,Rankings!A:A)</f>
        <v>83</v>
      </c>
      <c r="H10">
        <f>_xlfn.XLOOKUP(F10, Rankings!B:B, Rankings!C:C)</f>
        <v>1292.5899999999999</v>
      </c>
      <c r="I10">
        <v>4</v>
      </c>
      <c r="J10">
        <v>3</v>
      </c>
      <c r="K10">
        <v>3</v>
      </c>
      <c r="L10">
        <v>2</v>
      </c>
      <c r="M10">
        <v>2</v>
      </c>
      <c r="N10">
        <v>1</v>
      </c>
      <c r="O10">
        <f t="shared" si="1"/>
        <v>1.8</v>
      </c>
      <c r="P10">
        <f t="shared" si="2"/>
        <v>1</v>
      </c>
    </row>
    <row r="11" spans="1:16" x14ac:dyDescent="0.25">
      <c r="A11">
        <v>10</v>
      </c>
      <c r="B11">
        <v>1</v>
      </c>
      <c r="C11">
        <v>3</v>
      </c>
      <c r="D11">
        <v>6</v>
      </c>
      <c r="E11">
        <v>1</v>
      </c>
      <c r="F11" t="s">
        <v>76</v>
      </c>
      <c r="G11">
        <f>_xlfn.XLOOKUP(F11,Rankings!B:B,Rankings!A:A)</f>
        <v>70</v>
      </c>
      <c r="H11">
        <f>_xlfn.XLOOKUP(F11, Rankings!B:B, Rankings!C:C)</f>
        <v>1351.72</v>
      </c>
      <c r="I11">
        <v>3</v>
      </c>
      <c r="J11">
        <v>5</v>
      </c>
      <c r="K11">
        <v>2</v>
      </c>
      <c r="L11">
        <v>3</v>
      </c>
      <c r="M11">
        <v>1</v>
      </c>
      <c r="N11">
        <v>1</v>
      </c>
      <c r="O11">
        <f t="shared" si="1"/>
        <v>1.8</v>
      </c>
      <c r="P11">
        <f t="shared" si="2"/>
        <v>1.4</v>
      </c>
    </row>
    <row r="12" spans="1:16" x14ac:dyDescent="0.25">
      <c r="A12">
        <v>11</v>
      </c>
      <c r="B12">
        <v>1</v>
      </c>
      <c r="C12">
        <v>3</v>
      </c>
      <c r="D12">
        <v>6</v>
      </c>
      <c r="E12">
        <v>1</v>
      </c>
      <c r="F12" t="s">
        <v>50</v>
      </c>
      <c r="G12">
        <f>_xlfn.XLOOKUP(F12,Rankings!B:B,Rankings!A:A)</f>
        <v>40</v>
      </c>
      <c r="H12">
        <f>_xlfn.XLOOKUP(F12, Rankings!B:B, Rankings!C:C)</f>
        <v>1495.94</v>
      </c>
      <c r="I12">
        <v>4</v>
      </c>
      <c r="J12">
        <v>5</v>
      </c>
      <c r="K12">
        <v>1</v>
      </c>
      <c r="L12">
        <v>1</v>
      </c>
      <c r="M12">
        <v>0</v>
      </c>
      <c r="N12">
        <v>0</v>
      </c>
      <c r="O12">
        <f t="shared" si="1"/>
        <v>2</v>
      </c>
      <c r="P12">
        <f t="shared" si="2"/>
        <v>1.4</v>
      </c>
    </row>
    <row r="13" spans="1:16" x14ac:dyDescent="0.25">
      <c r="A13">
        <v>12</v>
      </c>
      <c r="B13">
        <v>1</v>
      </c>
      <c r="C13">
        <v>3</v>
      </c>
      <c r="D13">
        <v>6</v>
      </c>
      <c r="E13">
        <v>1</v>
      </c>
      <c r="F13" t="s">
        <v>106</v>
      </c>
      <c r="G13">
        <f>_xlfn.XLOOKUP(F13,Rankings!B:B,Rankings!A:A)</f>
        <v>102</v>
      </c>
      <c r="H13">
        <f>_xlfn.XLOOKUP(F13, Rankings!B:B, Rankings!C:C)</f>
        <v>1205.8499999999999</v>
      </c>
      <c r="I13">
        <v>4</v>
      </c>
      <c r="J13">
        <v>5</v>
      </c>
      <c r="K13">
        <v>1</v>
      </c>
      <c r="L13">
        <v>2</v>
      </c>
      <c r="M13">
        <v>0</v>
      </c>
      <c r="N13">
        <v>0</v>
      </c>
      <c r="O13">
        <f t="shared" si="1"/>
        <v>2</v>
      </c>
      <c r="P13">
        <f t="shared" si="2"/>
        <v>1.2</v>
      </c>
    </row>
    <row r="14" spans="1:16" x14ac:dyDescent="0.25">
      <c r="A14">
        <v>13</v>
      </c>
      <c r="B14">
        <v>0</v>
      </c>
      <c r="C14">
        <v>3</v>
      </c>
      <c r="D14">
        <v>6</v>
      </c>
      <c r="E14">
        <v>1</v>
      </c>
      <c r="F14" t="s">
        <v>67</v>
      </c>
      <c r="G14">
        <f>_xlfn.XLOOKUP(F14,Rankings!B:B,Rankings!A:A)</f>
        <v>60</v>
      </c>
      <c r="H14">
        <f>_xlfn.XLOOKUP(F14, Rankings!B:B, Rankings!C:C)</f>
        <v>1399.74</v>
      </c>
      <c r="I14">
        <v>3</v>
      </c>
      <c r="J14">
        <v>4</v>
      </c>
      <c r="K14">
        <v>3</v>
      </c>
      <c r="L14">
        <v>1</v>
      </c>
      <c r="M14">
        <v>2</v>
      </c>
      <c r="N14">
        <v>0</v>
      </c>
      <c r="O14">
        <f t="shared" si="1"/>
        <v>2</v>
      </c>
      <c r="P14">
        <f t="shared" si="2"/>
        <v>1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82</v>
      </c>
      <c r="G15">
        <f>_xlfn.XLOOKUP(F15,Rankings!B:B,Rankings!A:A)</f>
        <v>78</v>
      </c>
      <c r="H15">
        <f>_xlfn.XLOOKUP(F15, Rankings!B:B, Rankings!C:C)</f>
        <v>1311.39</v>
      </c>
      <c r="I15">
        <v>5</v>
      </c>
      <c r="J15">
        <v>3</v>
      </c>
      <c r="K15">
        <v>2</v>
      </c>
      <c r="L15">
        <v>3</v>
      </c>
      <c r="M15">
        <v>0</v>
      </c>
      <c r="N15">
        <v>0</v>
      </c>
      <c r="O15">
        <f t="shared" si="1"/>
        <v>1.8</v>
      </c>
      <c r="P15">
        <f t="shared" si="2"/>
        <v>1</v>
      </c>
    </row>
    <row r="16" spans="1:16" x14ac:dyDescent="0.25">
      <c r="A16">
        <v>15</v>
      </c>
      <c r="B16">
        <v>1</v>
      </c>
      <c r="C16">
        <v>3</v>
      </c>
      <c r="D16">
        <v>6</v>
      </c>
      <c r="E16">
        <v>1</v>
      </c>
      <c r="F16" t="s">
        <v>33</v>
      </c>
      <c r="G16">
        <f>_xlfn.XLOOKUP(F16,Rankings!B:B,Rankings!A:A)</f>
        <v>19</v>
      </c>
      <c r="H16">
        <f>_xlfn.XLOOKUP(F16, Rankings!B:B, Rankings!C:C)</f>
        <v>1616.41</v>
      </c>
      <c r="I16">
        <v>3</v>
      </c>
      <c r="J16">
        <v>6</v>
      </c>
      <c r="K16">
        <v>1</v>
      </c>
      <c r="L16">
        <v>1</v>
      </c>
      <c r="M16">
        <v>3</v>
      </c>
      <c r="N16">
        <v>1</v>
      </c>
      <c r="O16">
        <f t="shared" si="1"/>
        <v>2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31</v>
      </c>
      <c r="G17">
        <f>_xlfn.XLOOKUP(F17,Rankings!B:B,Rankings!A:A)</f>
        <v>16</v>
      </c>
      <c r="H17">
        <f>_xlfn.XLOOKUP(F17, Rankings!B:B, Rankings!C:C)</f>
        <v>1644.21</v>
      </c>
      <c r="I17">
        <v>4</v>
      </c>
      <c r="J17">
        <v>5</v>
      </c>
      <c r="K17">
        <v>1</v>
      </c>
      <c r="L17">
        <v>0</v>
      </c>
      <c r="M17">
        <v>2</v>
      </c>
      <c r="N17">
        <v>1</v>
      </c>
      <c r="O17">
        <f t="shared" ref="O17" si="3">AVERAGE(L12:L16)</f>
        <v>1.6</v>
      </c>
      <c r="P17">
        <f t="shared" ref="P17" si="4">AVERAGE(M12:M16)</f>
        <v>1</v>
      </c>
    </row>
    <row r="18" spans="1:16" x14ac:dyDescent="0.25">
      <c r="A18">
        <v>17</v>
      </c>
      <c r="B18">
        <v>0</v>
      </c>
      <c r="C18">
        <v>3</v>
      </c>
      <c r="D18">
        <v>6</v>
      </c>
      <c r="E18">
        <v>1</v>
      </c>
      <c r="F18" t="s">
        <v>49</v>
      </c>
      <c r="G18">
        <f>_xlfn.XLOOKUP(F18,Rankings!B:B,Rankings!A:A)</f>
        <v>39</v>
      </c>
      <c r="H18">
        <f>_xlfn.XLOOKUP(F18, Rankings!B:B, Rankings!C:C)</f>
        <v>1497.46</v>
      </c>
      <c r="I18">
        <v>3</v>
      </c>
      <c r="J18">
        <v>6</v>
      </c>
      <c r="K18">
        <v>1</v>
      </c>
      <c r="L18">
        <v>1</v>
      </c>
      <c r="M18">
        <v>0</v>
      </c>
      <c r="N18">
        <v>1</v>
      </c>
      <c r="O18">
        <f t="shared" ref="O18" si="5">AVERAGE(L13:L17)</f>
        <v>1.4</v>
      </c>
      <c r="P18">
        <f t="shared" ref="P18" si="6">AVERAGE(M13:M17)</f>
        <v>1.4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  <ignoredErrors>
    <ignoredError sqref="O2:P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8B63-07A6-4DDB-B5E1-8189DE5BD2C2}">
  <dimension ref="A1:P22"/>
  <sheetViews>
    <sheetView workbookViewId="0">
      <selection activeCell="O21" sqref="O21:P22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3</v>
      </c>
      <c r="E2">
        <v>3</v>
      </c>
      <c r="F2" t="s">
        <v>5</v>
      </c>
      <c r="G2">
        <f>_xlfn.XLOOKUP(F2,Rankings!B:B,Rankings!A:A)</f>
        <v>52</v>
      </c>
      <c r="H2">
        <f>_xlfn.XLOOKUP(F2, Rankings!B:B, Rankings!C:C)</f>
        <v>1445.38</v>
      </c>
      <c r="I2">
        <v>4</v>
      </c>
      <c r="J2">
        <v>4</v>
      </c>
      <c r="K2">
        <v>2</v>
      </c>
      <c r="L2">
        <v>7</v>
      </c>
      <c r="M2">
        <v>0</v>
      </c>
      <c r="N2">
        <v>1</v>
      </c>
      <c r="O2">
        <f>AVERAGE(L2:L6)</f>
        <v>2.4</v>
      </c>
      <c r="P2">
        <f>AVERAGE(M2:M6)</f>
        <v>0.6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31</v>
      </c>
      <c r="G3">
        <f>_xlfn.XLOOKUP(F3,Rankings!B:B,Rankings!A:A)</f>
        <v>16</v>
      </c>
      <c r="H3">
        <f>_xlfn.XLOOKUP(F3, Rankings!B:B, Rankings!C:C)</f>
        <v>1644.21</v>
      </c>
      <c r="I3">
        <v>4</v>
      </c>
      <c r="J3">
        <v>5</v>
      </c>
      <c r="K3">
        <v>1</v>
      </c>
      <c r="L3">
        <v>1</v>
      </c>
      <c r="M3">
        <v>1</v>
      </c>
      <c r="N3">
        <v>1</v>
      </c>
      <c r="O3">
        <f>AVERAGE(L2:L6)</f>
        <v>2.4</v>
      </c>
      <c r="P3">
        <f>AVERAGE(M2:M6)</f>
        <v>0.6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2</v>
      </c>
      <c r="G4">
        <f>_xlfn.XLOOKUP(F4,Rankings!B:B,Rankings!A:A)</f>
        <v>18</v>
      </c>
      <c r="H4">
        <f>_xlfn.XLOOKUP(F4, Rankings!B:B, Rankings!C:C)</f>
        <v>1621.88</v>
      </c>
      <c r="I4">
        <v>3</v>
      </c>
      <c r="J4">
        <v>4</v>
      </c>
      <c r="K4">
        <v>3</v>
      </c>
      <c r="L4">
        <v>1</v>
      </c>
      <c r="M4">
        <v>2</v>
      </c>
      <c r="N4">
        <v>1</v>
      </c>
      <c r="O4">
        <f>AVERAGE(L2:L6)</f>
        <v>2.4</v>
      </c>
      <c r="P4">
        <f>AVERAGE(M2:M6)</f>
        <v>0.6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4</v>
      </c>
      <c r="J5">
        <v>3</v>
      </c>
      <c r="K5">
        <v>3</v>
      </c>
      <c r="L5">
        <v>0</v>
      </c>
      <c r="M5">
        <v>0</v>
      </c>
      <c r="N5">
        <v>1</v>
      </c>
      <c r="O5">
        <f>AVERAGE(L2:L6)</f>
        <v>2.4</v>
      </c>
      <c r="P5">
        <f>AVERAGE(M2:M6)</f>
        <v>0.6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18</v>
      </c>
      <c r="G6">
        <f>_xlfn.XLOOKUP(F6,Rankings!B:B,Rankings!A:A)</f>
        <v>47</v>
      </c>
      <c r="H6">
        <f>_xlfn.XLOOKUP(F6, Rankings!B:B, Rankings!C:C)</f>
        <v>1467.51</v>
      </c>
      <c r="I6">
        <v>4</v>
      </c>
      <c r="J6">
        <v>5</v>
      </c>
      <c r="K6">
        <v>1</v>
      </c>
      <c r="L6">
        <v>3</v>
      </c>
      <c r="M6">
        <v>0</v>
      </c>
      <c r="N6">
        <v>1</v>
      </c>
      <c r="O6">
        <f>AVERAGE(L2:L6)</f>
        <v>2.4</v>
      </c>
      <c r="P6">
        <f>AVERAGE(M2:M6)</f>
        <v>0.6</v>
      </c>
    </row>
    <row r="7" spans="1:16" x14ac:dyDescent="0.25">
      <c r="A7">
        <v>6</v>
      </c>
      <c r="B7">
        <v>0</v>
      </c>
      <c r="C7">
        <v>4</v>
      </c>
      <c r="D7">
        <v>3</v>
      </c>
      <c r="E7">
        <v>3</v>
      </c>
      <c r="F7" t="s">
        <v>49</v>
      </c>
      <c r="G7">
        <f>_xlfn.XLOOKUP(F7,Rankings!B:B,Rankings!A:A)</f>
        <v>39</v>
      </c>
      <c r="H7">
        <f>_xlfn.XLOOKUP(F7, Rankings!B:B, Rankings!C:C)</f>
        <v>1497.46</v>
      </c>
      <c r="I7">
        <v>3</v>
      </c>
      <c r="J7">
        <v>4</v>
      </c>
      <c r="K7">
        <v>3</v>
      </c>
      <c r="L7">
        <v>0</v>
      </c>
      <c r="M7">
        <v>2</v>
      </c>
      <c r="N7">
        <v>1</v>
      </c>
      <c r="O7">
        <f t="shared" ref="O7:P7" si="0">AVERAGE(L2:L6)</f>
        <v>2.4</v>
      </c>
      <c r="P7">
        <f t="shared" si="0"/>
        <v>0.6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27</v>
      </c>
      <c r="G8">
        <f>_xlfn.XLOOKUP(F8,Rankings!B:B,Rankings!A:A)</f>
        <v>9</v>
      </c>
      <c r="H8">
        <f>_xlfn.XLOOKUP(F8, Rankings!B:B, Rankings!C:C)</f>
        <v>1724.6</v>
      </c>
      <c r="I8">
        <v>3</v>
      </c>
      <c r="J8">
        <v>5</v>
      </c>
      <c r="K8">
        <v>2</v>
      </c>
      <c r="L8">
        <v>2</v>
      </c>
      <c r="M8">
        <v>1</v>
      </c>
      <c r="N8">
        <v>1</v>
      </c>
      <c r="O8">
        <f t="shared" ref="O8:O20" si="1">AVERAGE(L3:L7)</f>
        <v>1</v>
      </c>
      <c r="P8">
        <f t="shared" ref="P8:P20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28</v>
      </c>
      <c r="G9">
        <f>_xlfn.XLOOKUP(F9,Rankings!B:B,Rankings!A:A)</f>
        <v>10</v>
      </c>
      <c r="H9">
        <f>_xlfn.XLOOKUP(F9, Rankings!B:B, Rankings!C:C)</f>
        <v>1721.07</v>
      </c>
      <c r="I9">
        <v>4</v>
      </c>
      <c r="J9">
        <v>3</v>
      </c>
      <c r="K9">
        <v>3</v>
      </c>
      <c r="L9">
        <v>0</v>
      </c>
      <c r="M9">
        <v>0</v>
      </c>
      <c r="N9">
        <v>1</v>
      </c>
      <c r="O9">
        <f t="shared" si="1"/>
        <v>1.2</v>
      </c>
      <c r="P9">
        <f t="shared" si="2"/>
        <v>1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19</v>
      </c>
      <c r="G10">
        <f>_xlfn.XLOOKUP(F10,Rankings!B:B,Rankings!A:A)</f>
        <v>75</v>
      </c>
      <c r="H10">
        <f>_xlfn.XLOOKUP(F10, Rankings!B:B, Rankings!C:C)</f>
        <v>1333.76</v>
      </c>
      <c r="I10">
        <v>4</v>
      </c>
      <c r="J10">
        <v>4</v>
      </c>
      <c r="K10">
        <v>2</v>
      </c>
      <c r="L10">
        <v>7</v>
      </c>
      <c r="M10">
        <v>1</v>
      </c>
      <c r="N10">
        <v>1</v>
      </c>
      <c r="O10">
        <f t="shared" si="1"/>
        <v>1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3</v>
      </c>
      <c r="E11">
        <v>3</v>
      </c>
      <c r="F11" t="s">
        <v>8</v>
      </c>
      <c r="G11">
        <f>_xlfn.XLOOKUP(F11,Rankings!B:B,Rankings!A:A)</f>
        <v>124</v>
      </c>
      <c r="H11">
        <f>_xlfn.XLOOKUP(F11, Rankings!B:B, Rankings!C:C)</f>
        <v>1141.03</v>
      </c>
      <c r="I11">
        <v>3</v>
      </c>
      <c r="J11">
        <v>5</v>
      </c>
      <c r="K11">
        <v>2</v>
      </c>
      <c r="L11">
        <v>6</v>
      </c>
      <c r="M11">
        <v>0</v>
      </c>
      <c r="N11">
        <v>1</v>
      </c>
      <c r="O11">
        <f t="shared" si="1"/>
        <v>2.4</v>
      </c>
      <c r="P11">
        <f t="shared" si="2"/>
        <v>0.8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49</v>
      </c>
      <c r="G12">
        <f>_xlfn.XLOOKUP(F12,Rankings!B:B,Rankings!A:A)</f>
        <v>39</v>
      </c>
      <c r="H12">
        <f>_xlfn.XLOOKUP(F12, Rankings!B:B, Rankings!C:C)</f>
        <v>1497.46</v>
      </c>
      <c r="I12">
        <v>5</v>
      </c>
      <c r="J12">
        <v>4</v>
      </c>
      <c r="K12">
        <v>1</v>
      </c>
      <c r="L12">
        <v>2</v>
      </c>
      <c r="M12">
        <v>0</v>
      </c>
      <c r="N12">
        <v>1</v>
      </c>
      <c r="O12">
        <f t="shared" si="1"/>
        <v>3</v>
      </c>
      <c r="P12">
        <f t="shared" si="2"/>
        <v>0.8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18</v>
      </c>
      <c r="G13">
        <f>_xlfn.XLOOKUP(F13,Rankings!B:B,Rankings!A:A)</f>
        <v>47</v>
      </c>
      <c r="H13">
        <f>_xlfn.XLOOKUP(F13, Rankings!B:B, Rankings!C:C)</f>
        <v>1467.51</v>
      </c>
      <c r="I13">
        <v>4</v>
      </c>
      <c r="J13">
        <v>5</v>
      </c>
      <c r="K13">
        <v>1</v>
      </c>
      <c r="L13">
        <v>1</v>
      </c>
      <c r="M13">
        <v>0</v>
      </c>
      <c r="N13">
        <v>1</v>
      </c>
      <c r="O13">
        <f t="shared" si="1"/>
        <v>3.4</v>
      </c>
      <c r="P13">
        <f t="shared" si="2"/>
        <v>0.4</v>
      </c>
    </row>
    <row r="14" spans="1:16" x14ac:dyDescent="0.25">
      <c r="A14">
        <v>13</v>
      </c>
      <c r="B14">
        <v>0</v>
      </c>
      <c r="C14">
        <v>4</v>
      </c>
      <c r="D14">
        <v>3</v>
      </c>
      <c r="E14">
        <v>3</v>
      </c>
      <c r="F14" t="s">
        <v>8</v>
      </c>
      <c r="G14">
        <f>_xlfn.XLOOKUP(F14,Rankings!B:B,Rankings!A:A)</f>
        <v>124</v>
      </c>
      <c r="H14">
        <f>_xlfn.XLOOKUP(F14, Rankings!B:B, Rankings!C:C)</f>
        <v>1141.03</v>
      </c>
      <c r="I14">
        <v>5</v>
      </c>
      <c r="J14">
        <v>4</v>
      </c>
      <c r="K14">
        <v>1</v>
      </c>
      <c r="L14">
        <v>3</v>
      </c>
      <c r="M14">
        <v>1</v>
      </c>
      <c r="N14">
        <v>1</v>
      </c>
      <c r="O14">
        <f t="shared" si="1"/>
        <v>3.2</v>
      </c>
      <c r="P14">
        <f t="shared" si="2"/>
        <v>0.2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19</v>
      </c>
      <c r="G15">
        <f>_xlfn.XLOOKUP(F15,Rankings!B:B,Rankings!A:A)</f>
        <v>75</v>
      </c>
      <c r="H15">
        <f>_xlfn.XLOOKUP(F15, Rankings!B:B, Rankings!C:C)</f>
        <v>1333.76</v>
      </c>
      <c r="I15">
        <v>5</v>
      </c>
      <c r="J15">
        <v>3</v>
      </c>
      <c r="K15">
        <v>2</v>
      </c>
      <c r="L15">
        <v>3</v>
      </c>
      <c r="M15">
        <v>1</v>
      </c>
      <c r="N15">
        <v>1</v>
      </c>
      <c r="O15">
        <f t="shared" si="1"/>
        <v>3.8</v>
      </c>
      <c r="P15">
        <f t="shared" si="2"/>
        <v>0.4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3</v>
      </c>
      <c r="G16">
        <f>_xlfn.XLOOKUP(F16,Rankings!B:B,Rankings!A:A)</f>
        <v>12</v>
      </c>
      <c r="H16">
        <f>_xlfn.XLOOKUP(F16, Rankings!B:B, Rankings!C:C)</f>
        <v>1664.28</v>
      </c>
      <c r="I16">
        <v>4</v>
      </c>
      <c r="J16">
        <v>5</v>
      </c>
      <c r="K16">
        <v>1</v>
      </c>
      <c r="L16">
        <v>0</v>
      </c>
      <c r="M16">
        <v>1</v>
      </c>
      <c r="N16">
        <v>0</v>
      </c>
      <c r="O16">
        <f t="shared" si="1"/>
        <v>3</v>
      </c>
      <c r="P16">
        <f t="shared" si="2"/>
        <v>0.4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25</v>
      </c>
      <c r="G17">
        <f>_xlfn.XLOOKUP(F17,Rankings!B:B,Rankings!A:A)</f>
        <v>5</v>
      </c>
      <c r="H17">
        <f>_xlfn.XLOOKUP(F17, Rankings!B:B, Rankings!C:C)</f>
        <v>1788.65</v>
      </c>
      <c r="I17">
        <v>4</v>
      </c>
      <c r="J17">
        <v>3</v>
      </c>
      <c r="K17">
        <v>3</v>
      </c>
      <c r="L17">
        <v>3</v>
      </c>
      <c r="M17">
        <v>3</v>
      </c>
      <c r="N17">
        <v>0</v>
      </c>
      <c r="O17">
        <f t="shared" si="1"/>
        <v>1.8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167</v>
      </c>
      <c r="G18">
        <f>_xlfn.XLOOKUP(F18,Rankings!B:B,Rankings!A:A)</f>
        <v>164</v>
      </c>
      <c r="H18">
        <f>_xlfn.XLOOKUP(F18, Rankings!B:B, Rankings!C:C)</f>
        <v>998.75</v>
      </c>
      <c r="I18">
        <v>5</v>
      </c>
      <c r="J18">
        <v>4</v>
      </c>
      <c r="K18">
        <v>1</v>
      </c>
      <c r="L18">
        <v>5</v>
      </c>
      <c r="M18">
        <v>0</v>
      </c>
      <c r="N18">
        <v>0</v>
      </c>
      <c r="O18">
        <f t="shared" si="1"/>
        <v>2</v>
      </c>
      <c r="P18">
        <f t="shared" si="2"/>
        <v>1.2</v>
      </c>
    </row>
    <row r="19" spans="1:16" x14ac:dyDescent="0.25">
      <c r="A19">
        <v>18</v>
      </c>
      <c r="B19">
        <v>1</v>
      </c>
      <c r="C19">
        <v>4</v>
      </c>
      <c r="D19">
        <v>3</v>
      </c>
      <c r="E19">
        <v>3</v>
      </c>
      <c r="F19" t="s">
        <v>17</v>
      </c>
      <c r="G19">
        <f>_xlfn.XLOOKUP(F19,Rankings!B:B,Rankings!A:A)</f>
        <v>73</v>
      </c>
      <c r="H19">
        <f>_xlfn.XLOOKUP(F19, Rankings!B:B, Rankings!C:C)</f>
        <v>1341.05</v>
      </c>
      <c r="I19">
        <v>5</v>
      </c>
      <c r="J19">
        <v>4</v>
      </c>
      <c r="K19">
        <v>1</v>
      </c>
      <c r="L19">
        <v>5</v>
      </c>
      <c r="M19">
        <v>1</v>
      </c>
      <c r="N19">
        <v>0</v>
      </c>
      <c r="O19">
        <f t="shared" si="1"/>
        <v>2.8</v>
      </c>
      <c r="P19">
        <f t="shared" si="2"/>
        <v>1.2</v>
      </c>
    </row>
    <row r="20" spans="1:16" x14ac:dyDescent="0.25">
      <c r="A20">
        <v>19</v>
      </c>
      <c r="B20">
        <v>1</v>
      </c>
      <c r="C20">
        <v>4</v>
      </c>
      <c r="D20">
        <v>3</v>
      </c>
      <c r="E20">
        <v>3</v>
      </c>
      <c r="F20" t="s">
        <v>28</v>
      </c>
      <c r="G20">
        <f>_xlfn.XLOOKUP(F20,Rankings!B:B,Rankings!A:A)</f>
        <v>10</v>
      </c>
      <c r="H20">
        <f>_xlfn.XLOOKUP(F20, Rankings!B:B, Rankings!C:C)</f>
        <v>1721.07</v>
      </c>
      <c r="I20">
        <v>4</v>
      </c>
      <c r="J20">
        <v>3</v>
      </c>
      <c r="K20">
        <v>3</v>
      </c>
      <c r="L20">
        <v>3</v>
      </c>
      <c r="M20">
        <v>0</v>
      </c>
      <c r="N20">
        <v>1</v>
      </c>
      <c r="O20">
        <f t="shared" si="1"/>
        <v>3.2</v>
      </c>
      <c r="P20">
        <f t="shared" si="2"/>
        <v>1.2</v>
      </c>
    </row>
    <row r="21" spans="1:16" x14ac:dyDescent="0.25">
      <c r="A21">
        <v>20</v>
      </c>
      <c r="B21">
        <v>1</v>
      </c>
      <c r="C21">
        <v>4</v>
      </c>
      <c r="D21">
        <v>3</v>
      </c>
      <c r="E21">
        <v>3</v>
      </c>
      <c r="F21" t="s">
        <v>27</v>
      </c>
      <c r="G21">
        <f>_xlfn.XLOOKUP(F21,Rankings!B:B,Rankings!A:A)</f>
        <v>9</v>
      </c>
      <c r="H21">
        <f>_xlfn.XLOOKUP(F21, Rankings!B:B, Rankings!C:C)</f>
        <v>1724.6</v>
      </c>
      <c r="I21">
        <v>4</v>
      </c>
      <c r="J21">
        <v>3</v>
      </c>
      <c r="K21">
        <v>3</v>
      </c>
      <c r="L21">
        <v>1</v>
      </c>
      <c r="M21">
        <v>0</v>
      </c>
      <c r="N21">
        <v>1</v>
      </c>
      <c r="O21">
        <f t="shared" ref="O21" si="3">AVERAGE(L16:L20)</f>
        <v>3.2</v>
      </c>
      <c r="P21">
        <f t="shared" ref="P21" si="4">AVERAGE(M16:M20)</f>
        <v>1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72</v>
      </c>
      <c r="G22">
        <f>_xlfn.XLOOKUP(F22,Rankings!B:B,Rankings!A:A)</f>
        <v>66</v>
      </c>
      <c r="H22">
        <f>_xlfn.XLOOKUP(F22, Rankings!B:B, Rankings!C:C)</f>
        <v>1375.1</v>
      </c>
      <c r="I22">
        <v>4</v>
      </c>
      <c r="J22">
        <v>5</v>
      </c>
      <c r="K22">
        <v>1</v>
      </c>
      <c r="L22">
        <v>1</v>
      </c>
      <c r="M22">
        <v>0</v>
      </c>
      <c r="N22">
        <v>1</v>
      </c>
      <c r="O22">
        <f t="shared" ref="O22" si="5">AVERAGE(L17:L21)</f>
        <v>3.4</v>
      </c>
      <c r="P22">
        <f t="shared" ref="P22" si="6">AVERAGE(M17:M21)</f>
        <v>0.8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8465-41CB-4EF0-9485-E2C5D4445CA4}">
  <dimension ref="A1:P22"/>
  <sheetViews>
    <sheetView workbookViewId="0">
      <selection activeCell="M23" sqref="M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3</v>
      </c>
      <c r="E2">
        <v>3</v>
      </c>
      <c r="F2" t="s">
        <v>2</v>
      </c>
      <c r="G2">
        <f>_xlfn.XLOOKUP(F2,Rankings!B:B,Rankings!A:A)</f>
        <v>18</v>
      </c>
      <c r="H2">
        <f>_xlfn.XLOOKUP(F2, Rankings!B:B, Rankings!C:C)</f>
        <v>1621.88</v>
      </c>
      <c r="I2">
        <v>3</v>
      </c>
      <c r="J2">
        <v>4</v>
      </c>
      <c r="K2">
        <v>3</v>
      </c>
      <c r="L2">
        <v>1</v>
      </c>
      <c r="M2">
        <v>1</v>
      </c>
      <c r="N2">
        <v>1</v>
      </c>
      <c r="O2">
        <f>AVERAGE(L2:L6)</f>
        <v>1</v>
      </c>
      <c r="P2">
        <f>AVERAGE(M2:M6)</f>
        <v>1.4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25</v>
      </c>
      <c r="G3">
        <f>_xlfn.XLOOKUP(F3,Rankings!B:B,Rankings!A:A)</f>
        <v>5</v>
      </c>
      <c r="H3">
        <f>_xlfn.XLOOKUP(F3, Rankings!B:B, Rankings!C:C)</f>
        <v>1788.65</v>
      </c>
      <c r="I3">
        <v>4</v>
      </c>
      <c r="J3">
        <v>5</v>
      </c>
      <c r="K3">
        <v>1</v>
      </c>
      <c r="L3">
        <v>1</v>
      </c>
      <c r="M3">
        <v>1</v>
      </c>
      <c r="N3">
        <v>1</v>
      </c>
      <c r="O3">
        <f>AVERAGE(L2:L6)</f>
        <v>1</v>
      </c>
      <c r="P3">
        <f>AVERAGE(M2:M6)</f>
        <v>1.4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24</v>
      </c>
      <c r="G4">
        <f>_xlfn.XLOOKUP(F4,Rankings!B:B,Rankings!A:A)</f>
        <v>1</v>
      </c>
      <c r="H4">
        <f>_xlfn.XLOOKUP(F4, Rankings!B:B, Rankings!C:C)</f>
        <v>1858</v>
      </c>
      <c r="I4">
        <v>4</v>
      </c>
      <c r="J4">
        <v>4</v>
      </c>
      <c r="K4">
        <v>2</v>
      </c>
      <c r="L4">
        <v>0</v>
      </c>
      <c r="M4">
        <v>3</v>
      </c>
      <c r="N4">
        <v>1</v>
      </c>
      <c r="O4">
        <f>AVERAGE(L2:L6)</f>
        <v>1</v>
      </c>
      <c r="P4">
        <f>AVERAGE(M2:M6)</f>
        <v>1.4</v>
      </c>
    </row>
    <row r="5" spans="1:16" x14ac:dyDescent="0.25">
      <c r="A5">
        <v>4</v>
      </c>
      <c r="B5">
        <v>1</v>
      </c>
      <c r="C5">
        <v>4</v>
      </c>
      <c r="D5">
        <v>5</v>
      </c>
      <c r="E5">
        <v>1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4</v>
      </c>
      <c r="J5">
        <v>3</v>
      </c>
      <c r="K5">
        <v>3</v>
      </c>
      <c r="L5">
        <v>2</v>
      </c>
      <c r="M5">
        <v>1</v>
      </c>
      <c r="N5">
        <v>1</v>
      </c>
      <c r="O5">
        <f>AVERAGE(L2:L6)</f>
        <v>1</v>
      </c>
      <c r="P5">
        <f>AVERAGE(M2:M6)</f>
        <v>1.4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40</v>
      </c>
      <c r="G6">
        <f>_xlfn.XLOOKUP(F6,Rankings!B:B,Rankings!A:A)</f>
        <v>29</v>
      </c>
      <c r="H6">
        <f>_xlfn.XLOOKUP(F6, Rankings!B:B, Rankings!C:C)</f>
        <v>1531.38</v>
      </c>
      <c r="I6">
        <v>4</v>
      </c>
      <c r="J6">
        <v>5</v>
      </c>
      <c r="K6">
        <v>1</v>
      </c>
      <c r="L6">
        <v>1</v>
      </c>
      <c r="M6">
        <v>1</v>
      </c>
      <c r="N6">
        <v>1</v>
      </c>
      <c r="O6">
        <f>AVERAGE(L2:L6)</f>
        <v>1</v>
      </c>
      <c r="P6">
        <f>AVERAGE(M2:M6)</f>
        <v>1.4</v>
      </c>
    </row>
    <row r="7" spans="1:16" x14ac:dyDescent="0.25">
      <c r="A7">
        <v>6</v>
      </c>
      <c r="B7">
        <v>0</v>
      </c>
      <c r="C7">
        <v>4</v>
      </c>
      <c r="D7">
        <v>3</v>
      </c>
      <c r="E7">
        <v>3</v>
      </c>
      <c r="F7" t="s">
        <v>50</v>
      </c>
      <c r="G7">
        <f>_xlfn.XLOOKUP(F7,Rankings!B:B,Rankings!A:A)</f>
        <v>40</v>
      </c>
      <c r="H7">
        <f>_xlfn.XLOOKUP(F7, Rankings!B:B, Rankings!C:C)</f>
        <v>1495.94</v>
      </c>
      <c r="I7">
        <v>4</v>
      </c>
      <c r="J7">
        <v>5</v>
      </c>
      <c r="K7">
        <v>1</v>
      </c>
      <c r="L7">
        <v>2</v>
      </c>
      <c r="M7">
        <v>0</v>
      </c>
      <c r="N7">
        <v>1</v>
      </c>
      <c r="O7">
        <f t="shared" ref="O7:P7" si="0">AVERAGE(L2:L6)</f>
        <v>1</v>
      </c>
      <c r="P7">
        <f t="shared" si="0"/>
        <v>1.4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11</v>
      </c>
      <c r="G8">
        <f>_xlfn.XLOOKUP(F8,Rankings!B:B,Rankings!A:A)</f>
        <v>7</v>
      </c>
      <c r="H8">
        <f>_xlfn.XLOOKUP(F8, Rankings!B:B, Rankings!C:C)</f>
        <v>1742.29</v>
      </c>
      <c r="I8">
        <v>4</v>
      </c>
      <c r="J8">
        <v>5</v>
      </c>
      <c r="K8">
        <v>1</v>
      </c>
      <c r="L8">
        <v>4</v>
      </c>
      <c r="M8">
        <v>2</v>
      </c>
      <c r="N8">
        <v>1</v>
      </c>
      <c r="O8">
        <f t="shared" ref="O8:O21" si="1">AVERAGE(L3:L7)</f>
        <v>1.2</v>
      </c>
      <c r="P8">
        <f t="shared" ref="P8:P21" si="2">AVERAGE(M3:M7)</f>
        <v>1.2</v>
      </c>
    </row>
    <row r="9" spans="1:16" x14ac:dyDescent="0.25">
      <c r="A9">
        <v>8</v>
      </c>
      <c r="B9">
        <v>1</v>
      </c>
      <c r="C9">
        <v>4</v>
      </c>
      <c r="D9">
        <v>3</v>
      </c>
      <c r="E9">
        <v>3</v>
      </c>
      <c r="F9" t="s">
        <v>16</v>
      </c>
      <c r="G9">
        <f>_xlfn.XLOOKUP(F9,Rankings!B:B,Rankings!A:A)</f>
        <v>8</v>
      </c>
      <c r="H9">
        <f>_xlfn.XLOOKUP(F9, Rankings!B:B, Rankings!C:C)</f>
        <v>1727.5</v>
      </c>
      <c r="I9">
        <v>4</v>
      </c>
      <c r="J9">
        <v>5</v>
      </c>
      <c r="K9">
        <v>1</v>
      </c>
      <c r="L9">
        <v>0</v>
      </c>
      <c r="M9">
        <v>0</v>
      </c>
      <c r="N9">
        <v>1</v>
      </c>
      <c r="O9">
        <f t="shared" si="1"/>
        <v>1.8</v>
      </c>
      <c r="P9">
        <f t="shared" si="2"/>
        <v>1.4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139</v>
      </c>
      <c r="G10">
        <f>_xlfn.XLOOKUP(F10,Rankings!B:B,Rankings!A:A)</f>
        <v>136</v>
      </c>
      <c r="H10">
        <f>_xlfn.XLOOKUP(F10, Rankings!B:B, Rankings!C:C)</f>
        <v>1095.9100000000001</v>
      </c>
      <c r="I10">
        <v>4</v>
      </c>
      <c r="J10">
        <v>5</v>
      </c>
      <c r="K10">
        <v>1</v>
      </c>
      <c r="L10">
        <v>5</v>
      </c>
      <c r="M10">
        <v>0</v>
      </c>
      <c r="N10">
        <v>1</v>
      </c>
      <c r="O10">
        <f t="shared" si="1"/>
        <v>1.8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99</v>
      </c>
      <c r="G11">
        <f>_xlfn.XLOOKUP(F11,Rankings!B:B,Rankings!A:A)</f>
        <v>95</v>
      </c>
      <c r="H11">
        <f>_xlfn.XLOOKUP(F11, Rankings!B:B, Rankings!C:C)</f>
        <v>1229.18</v>
      </c>
      <c r="I11">
        <v>3</v>
      </c>
      <c r="J11">
        <v>4</v>
      </c>
      <c r="K11">
        <v>3</v>
      </c>
      <c r="L11">
        <v>1</v>
      </c>
      <c r="M11">
        <v>0</v>
      </c>
      <c r="N11">
        <v>1</v>
      </c>
      <c r="O11">
        <f t="shared" si="1"/>
        <v>2.4</v>
      </c>
      <c r="P11">
        <f t="shared" si="2"/>
        <v>0.6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50</v>
      </c>
      <c r="G12">
        <f>_xlfn.XLOOKUP(F12,Rankings!B:B,Rankings!A:A)</f>
        <v>40</v>
      </c>
      <c r="H12">
        <f>_xlfn.XLOOKUP(F12, Rankings!B:B, Rankings!C:C)</f>
        <v>1495.94</v>
      </c>
      <c r="I12">
        <v>4</v>
      </c>
      <c r="J12">
        <v>5</v>
      </c>
      <c r="K12">
        <v>1</v>
      </c>
      <c r="L12">
        <v>0</v>
      </c>
      <c r="M12">
        <v>1</v>
      </c>
      <c r="N12">
        <v>1</v>
      </c>
      <c r="O12">
        <f t="shared" si="1"/>
        <v>2.4</v>
      </c>
      <c r="P12">
        <f t="shared" si="2"/>
        <v>0.4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40</v>
      </c>
      <c r="G13">
        <f>_xlfn.XLOOKUP(F13,Rankings!B:B,Rankings!A:A)</f>
        <v>29</v>
      </c>
      <c r="H13">
        <f>_xlfn.XLOOKUP(F13, Rankings!B:B, Rankings!C:C)</f>
        <v>1531.38</v>
      </c>
      <c r="I13">
        <v>3</v>
      </c>
      <c r="J13">
        <v>6</v>
      </c>
      <c r="K13">
        <v>1</v>
      </c>
      <c r="L13">
        <v>1</v>
      </c>
      <c r="M13">
        <v>2</v>
      </c>
      <c r="N13">
        <v>1</v>
      </c>
      <c r="O13">
        <f t="shared" si="1"/>
        <v>2</v>
      </c>
      <c r="P13">
        <f t="shared" si="2"/>
        <v>0.6</v>
      </c>
    </row>
    <row r="14" spans="1:16" x14ac:dyDescent="0.25">
      <c r="A14">
        <v>13</v>
      </c>
      <c r="B14">
        <v>0</v>
      </c>
      <c r="C14">
        <v>4</v>
      </c>
      <c r="D14">
        <v>5</v>
      </c>
      <c r="E14">
        <v>1</v>
      </c>
      <c r="F14" t="s">
        <v>139</v>
      </c>
      <c r="G14">
        <f>_xlfn.XLOOKUP(F14,Rankings!B:B,Rankings!A:A)</f>
        <v>136</v>
      </c>
      <c r="H14">
        <f>_xlfn.XLOOKUP(F14, Rankings!B:B, Rankings!C:C)</f>
        <v>1095.9100000000001</v>
      </c>
      <c r="I14">
        <v>4</v>
      </c>
      <c r="J14">
        <v>5</v>
      </c>
      <c r="K14">
        <v>1</v>
      </c>
      <c r="L14">
        <v>2</v>
      </c>
      <c r="M14">
        <v>0</v>
      </c>
      <c r="N14">
        <v>1</v>
      </c>
      <c r="O14">
        <f t="shared" si="1"/>
        <v>1.4</v>
      </c>
      <c r="P14">
        <f t="shared" si="2"/>
        <v>0.6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99</v>
      </c>
      <c r="G15">
        <f>_xlfn.XLOOKUP(F15,Rankings!B:B,Rankings!A:A)</f>
        <v>95</v>
      </c>
      <c r="H15">
        <f>_xlfn.XLOOKUP(F15, Rankings!B:B, Rankings!C:C)</f>
        <v>1229.18</v>
      </c>
      <c r="I15">
        <v>5</v>
      </c>
      <c r="J15">
        <v>4</v>
      </c>
      <c r="K15">
        <v>1</v>
      </c>
      <c r="L15">
        <v>1</v>
      </c>
      <c r="M15">
        <v>0</v>
      </c>
      <c r="N15">
        <v>1</v>
      </c>
      <c r="O15">
        <f t="shared" si="1"/>
        <v>1.8</v>
      </c>
      <c r="P15">
        <f t="shared" si="2"/>
        <v>0.6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51</v>
      </c>
      <c r="G16">
        <f>_xlfn.XLOOKUP(F16,Rankings!B:B,Rankings!A:A)</f>
        <v>41</v>
      </c>
      <c r="H16">
        <f>_xlfn.XLOOKUP(F16, Rankings!B:B, Rankings!C:C)</f>
        <v>1493.12</v>
      </c>
      <c r="I16">
        <v>5</v>
      </c>
      <c r="J16">
        <v>3</v>
      </c>
      <c r="K16">
        <v>2</v>
      </c>
      <c r="L16">
        <v>0</v>
      </c>
      <c r="M16">
        <v>0</v>
      </c>
      <c r="N16">
        <v>0</v>
      </c>
      <c r="O16">
        <f t="shared" si="1"/>
        <v>1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4</v>
      </c>
      <c r="D17">
        <v>3</v>
      </c>
      <c r="E17">
        <v>3</v>
      </c>
      <c r="F17" t="s">
        <v>47</v>
      </c>
      <c r="G17">
        <f>_xlfn.XLOOKUP(F17,Rankings!B:B,Rankings!A:A)</f>
        <v>37</v>
      </c>
      <c r="H17">
        <f>_xlfn.XLOOKUP(F17, Rankings!B:B, Rankings!C:C)</f>
        <v>1499.72</v>
      </c>
      <c r="I17">
        <v>4</v>
      </c>
      <c r="J17">
        <v>5</v>
      </c>
      <c r="K17">
        <v>1</v>
      </c>
      <c r="L17">
        <v>4</v>
      </c>
      <c r="M17">
        <v>2</v>
      </c>
      <c r="N17">
        <v>0</v>
      </c>
      <c r="O17">
        <f t="shared" si="1"/>
        <v>0.8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4</v>
      </c>
      <c r="D18">
        <v>5</v>
      </c>
      <c r="E18">
        <v>1</v>
      </c>
      <c r="F18" t="s">
        <v>75</v>
      </c>
      <c r="G18">
        <f>_xlfn.XLOOKUP(F18,Rankings!B:B,Rankings!A:A)</f>
        <v>69</v>
      </c>
      <c r="H18">
        <f>_xlfn.XLOOKUP(F18, Rankings!B:B, Rankings!C:C)</f>
        <v>1354.19</v>
      </c>
      <c r="I18">
        <v>3</v>
      </c>
      <c r="J18">
        <v>5</v>
      </c>
      <c r="K18">
        <v>2</v>
      </c>
      <c r="L18">
        <v>3</v>
      </c>
      <c r="M18">
        <v>0</v>
      </c>
      <c r="N18">
        <v>0</v>
      </c>
      <c r="O18">
        <f t="shared" si="1"/>
        <v>1.6</v>
      </c>
      <c r="P18">
        <f t="shared" si="2"/>
        <v>0.8</v>
      </c>
    </row>
    <row r="19" spans="1:16" x14ac:dyDescent="0.25">
      <c r="A19">
        <v>18</v>
      </c>
      <c r="B19">
        <v>0</v>
      </c>
      <c r="C19">
        <v>4</v>
      </c>
      <c r="D19">
        <v>3</v>
      </c>
      <c r="E19">
        <v>3</v>
      </c>
      <c r="F19" t="s">
        <v>26</v>
      </c>
      <c r="G19">
        <f>_xlfn.XLOOKUP(F19,Rankings!B:B,Rankings!A:A)</f>
        <v>6</v>
      </c>
      <c r="H19">
        <f>_xlfn.XLOOKUP(F19, Rankings!B:B, Rankings!C:C)</f>
        <v>1748.11</v>
      </c>
      <c r="I19">
        <v>4</v>
      </c>
      <c r="J19">
        <v>3</v>
      </c>
      <c r="K19">
        <v>3</v>
      </c>
      <c r="L19">
        <v>2</v>
      </c>
      <c r="M19">
        <v>1</v>
      </c>
      <c r="N19">
        <v>0</v>
      </c>
      <c r="O19">
        <f t="shared" si="1"/>
        <v>2</v>
      </c>
      <c r="P19">
        <f t="shared" si="2"/>
        <v>0.4</v>
      </c>
    </row>
    <row r="20" spans="1:16" x14ac:dyDescent="0.25">
      <c r="A20">
        <v>19</v>
      </c>
      <c r="B20">
        <v>0</v>
      </c>
      <c r="C20">
        <v>4</v>
      </c>
      <c r="D20">
        <v>3</v>
      </c>
      <c r="E20">
        <v>3</v>
      </c>
      <c r="F20" t="s">
        <v>16</v>
      </c>
      <c r="G20">
        <f>_xlfn.XLOOKUP(F20,Rankings!B:B,Rankings!A:A)</f>
        <v>8</v>
      </c>
      <c r="H20">
        <f>_xlfn.XLOOKUP(F20, Rankings!B:B, Rankings!C:C)</f>
        <v>1727.5</v>
      </c>
      <c r="I20">
        <v>4</v>
      </c>
      <c r="J20">
        <v>3</v>
      </c>
      <c r="K20">
        <v>3</v>
      </c>
      <c r="L20">
        <v>0</v>
      </c>
      <c r="M20">
        <v>3</v>
      </c>
      <c r="N20">
        <v>1</v>
      </c>
      <c r="O20">
        <f t="shared" si="1"/>
        <v>2</v>
      </c>
      <c r="P20">
        <f t="shared" si="2"/>
        <v>0.6</v>
      </c>
    </row>
    <row r="21" spans="1:16" x14ac:dyDescent="0.25">
      <c r="A21">
        <v>20</v>
      </c>
      <c r="B21">
        <v>1</v>
      </c>
      <c r="C21">
        <v>4</v>
      </c>
      <c r="D21">
        <v>3</v>
      </c>
      <c r="E21">
        <v>3</v>
      </c>
      <c r="F21" t="s">
        <v>72</v>
      </c>
      <c r="G21">
        <f>_xlfn.XLOOKUP(F21,Rankings!B:B,Rankings!A:A)</f>
        <v>66</v>
      </c>
      <c r="H21">
        <f>_xlfn.XLOOKUP(F21, Rankings!B:B, Rankings!C:C)</f>
        <v>1375.1</v>
      </c>
      <c r="I21">
        <v>4</v>
      </c>
      <c r="J21">
        <v>5</v>
      </c>
      <c r="K21">
        <v>1</v>
      </c>
      <c r="L21">
        <v>2</v>
      </c>
      <c r="M21">
        <v>2</v>
      </c>
      <c r="N21">
        <v>1</v>
      </c>
      <c r="O21">
        <f t="shared" si="1"/>
        <v>1.8</v>
      </c>
      <c r="P21">
        <f t="shared" si="2"/>
        <v>1.2</v>
      </c>
    </row>
    <row r="22" spans="1:16" x14ac:dyDescent="0.25">
      <c r="A22">
        <v>21</v>
      </c>
      <c r="B22">
        <v>1</v>
      </c>
      <c r="C22">
        <v>4</v>
      </c>
      <c r="D22">
        <v>3</v>
      </c>
      <c r="E22">
        <v>3</v>
      </c>
      <c r="F22" t="s">
        <v>27</v>
      </c>
      <c r="G22">
        <f>_xlfn.XLOOKUP(F22,Rankings!B:B,Rankings!A:A)</f>
        <v>9</v>
      </c>
      <c r="H22">
        <f>_xlfn.XLOOKUP(F22, Rankings!B:B, Rankings!C:C)</f>
        <v>1724.6</v>
      </c>
      <c r="I22">
        <v>3</v>
      </c>
      <c r="J22">
        <v>5</v>
      </c>
      <c r="K22">
        <v>2</v>
      </c>
      <c r="L22">
        <v>1</v>
      </c>
      <c r="M22">
        <v>1</v>
      </c>
      <c r="N22">
        <v>1</v>
      </c>
      <c r="O22">
        <f t="shared" ref="O22" si="3">AVERAGE(L17:L21)</f>
        <v>2.2000000000000002</v>
      </c>
      <c r="P22">
        <f t="shared" ref="P22" si="4">AVERAGE(M17:M21)</f>
        <v>1.6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7090-CD15-419B-8518-A91B21459F14}">
  <dimension ref="A1:P17"/>
  <sheetViews>
    <sheetView workbookViewId="0">
      <selection activeCell="O17" sqref="O17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14</v>
      </c>
      <c r="G2">
        <f>_xlfn.XLOOKUP(F2,Rankings!B:B,Rankings!A:A)</f>
        <v>28</v>
      </c>
      <c r="H2">
        <f>_xlfn.XLOOKUP(F2, Rankings!B:B, Rankings!C:C)</f>
        <v>1531.49</v>
      </c>
      <c r="I2">
        <v>4</v>
      </c>
      <c r="J2">
        <v>4</v>
      </c>
      <c r="K2">
        <v>2</v>
      </c>
      <c r="L2">
        <v>0</v>
      </c>
      <c r="M2">
        <v>1</v>
      </c>
      <c r="N2">
        <v>1</v>
      </c>
      <c r="O2">
        <f>AVERAGE(L2:L6)</f>
        <v>1.6</v>
      </c>
      <c r="P2">
        <f>AVERAGE(M2:M6)</f>
        <v>0.6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156</v>
      </c>
      <c r="G3">
        <f>_xlfn.XLOOKUP(F3,Rankings!B:B,Rankings!A:A)</f>
        <v>153</v>
      </c>
      <c r="H3">
        <f>_xlfn.XLOOKUP(F3, Rankings!B:B, Rankings!C:C)</f>
        <v>1028.8499999999999</v>
      </c>
      <c r="I3">
        <v>5</v>
      </c>
      <c r="J3">
        <v>3</v>
      </c>
      <c r="K3">
        <v>2</v>
      </c>
      <c r="L3">
        <v>2</v>
      </c>
      <c r="M3">
        <v>0</v>
      </c>
      <c r="N3">
        <v>1</v>
      </c>
      <c r="O3">
        <f>AVERAGE(L2:L6)</f>
        <v>1.6</v>
      </c>
      <c r="P3">
        <f>AVERAGE(M2:M6)</f>
        <v>0.6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136</v>
      </c>
      <c r="G4">
        <f>_xlfn.XLOOKUP(F4,Rankings!B:B,Rankings!A:A)</f>
        <v>133</v>
      </c>
      <c r="H4">
        <f>_xlfn.XLOOKUP(F4, Rankings!B:B, Rankings!C:C)</f>
        <v>1103.43</v>
      </c>
      <c r="I4">
        <v>4</v>
      </c>
      <c r="J4">
        <v>4</v>
      </c>
      <c r="K4">
        <v>2</v>
      </c>
      <c r="L4">
        <v>3</v>
      </c>
      <c r="M4">
        <v>1</v>
      </c>
      <c r="N4">
        <v>1</v>
      </c>
      <c r="O4">
        <f>AVERAGE(L2:L6)</f>
        <v>1.6</v>
      </c>
      <c r="P4">
        <f>AVERAGE(M2:M6)</f>
        <v>0.6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46</v>
      </c>
      <c r="G5">
        <f>_xlfn.XLOOKUP(F5,Rankings!B:B,Rankings!A:A)</f>
        <v>36</v>
      </c>
      <c r="H5">
        <f>_xlfn.XLOOKUP(F5, Rankings!B:B, Rankings!C:C)</f>
        <v>1501.47</v>
      </c>
      <c r="I5">
        <v>3</v>
      </c>
      <c r="J5">
        <v>4</v>
      </c>
      <c r="K5">
        <v>3</v>
      </c>
      <c r="L5">
        <v>1</v>
      </c>
      <c r="M5">
        <v>1</v>
      </c>
      <c r="N5">
        <v>1</v>
      </c>
      <c r="O5">
        <f>AVERAGE(L2:L6)</f>
        <v>1.6</v>
      </c>
      <c r="P5">
        <f>AVERAGE(M2:M6)</f>
        <v>0.6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14</v>
      </c>
      <c r="G6">
        <f>_xlfn.XLOOKUP(F6,Rankings!B:B,Rankings!A:A)</f>
        <v>28</v>
      </c>
      <c r="H6">
        <f>_xlfn.XLOOKUP(F6, Rankings!B:B, Rankings!C:C)</f>
        <v>1531.49</v>
      </c>
      <c r="I6">
        <v>4</v>
      </c>
      <c r="J6">
        <v>4</v>
      </c>
      <c r="K6">
        <v>2</v>
      </c>
      <c r="L6">
        <v>2</v>
      </c>
      <c r="M6">
        <v>0</v>
      </c>
      <c r="N6">
        <v>1</v>
      </c>
      <c r="O6">
        <f>AVERAGE(L2:L6)</f>
        <v>1.6</v>
      </c>
      <c r="P6">
        <f>AVERAGE(M2:M6)</f>
        <v>0.6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46</v>
      </c>
      <c r="G7">
        <f>_xlfn.XLOOKUP(F7,Rankings!B:B,Rankings!A:A)</f>
        <v>36</v>
      </c>
      <c r="H7">
        <f>_xlfn.XLOOKUP(F7, Rankings!B:B, Rankings!C:C)</f>
        <v>1501.47</v>
      </c>
      <c r="I7">
        <v>3</v>
      </c>
      <c r="J7">
        <v>4</v>
      </c>
      <c r="K7">
        <v>3</v>
      </c>
      <c r="L7">
        <v>3</v>
      </c>
      <c r="M7">
        <v>0</v>
      </c>
      <c r="N7">
        <v>1</v>
      </c>
      <c r="O7">
        <f t="shared" ref="O7:P7" si="0">AVERAGE(L2:L6)</f>
        <v>1.6</v>
      </c>
      <c r="P7">
        <f t="shared" si="0"/>
        <v>0.6</v>
      </c>
    </row>
    <row r="8" spans="1:16" x14ac:dyDescent="0.25">
      <c r="A8">
        <v>7</v>
      </c>
      <c r="B8">
        <v>1</v>
      </c>
      <c r="C8">
        <v>4</v>
      </c>
      <c r="D8">
        <v>4</v>
      </c>
      <c r="E8">
        <v>2</v>
      </c>
      <c r="F8" t="s">
        <v>87</v>
      </c>
      <c r="G8">
        <f>_xlfn.XLOOKUP(F8,Rankings!B:B,Rankings!A:A)</f>
        <v>83</v>
      </c>
      <c r="H8">
        <f>_xlfn.XLOOKUP(F8, Rankings!B:B, Rankings!C:C)</f>
        <v>1292.5899999999999</v>
      </c>
      <c r="I8">
        <v>3</v>
      </c>
      <c r="J8">
        <v>4</v>
      </c>
      <c r="K8">
        <v>3</v>
      </c>
      <c r="L8">
        <v>2</v>
      </c>
      <c r="M8">
        <v>0</v>
      </c>
      <c r="N8">
        <v>0</v>
      </c>
      <c r="O8">
        <f t="shared" ref="O8:O16" si="1">AVERAGE(L3:L7)</f>
        <v>2.2000000000000002</v>
      </c>
      <c r="P8">
        <f t="shared" ref="P8:P16" si="2">AVERAGE(M3:M7)</f>
        <v>0.4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156</v>
      </c>
      <c r="G9">
        <f>_xlfn.XLOOKUP(F9,Rankings!B:B,Rankings!A:A)</f>
        <v>153</v>
      </c>
      <c r="H9">
        <f>_xlfn.XLOOKUP(F9, Rankings!B:B, Rankings!C:C)</f>
        <v>1028.8499999999999</v>
      </c>
      <c r="I9">
        <v>3</v>
      </c>
      <c r="J9">
        <v>6</v>
      </c>
      <c r="K9">
        <v>1</v>
      </c>
      <c r="L9">
        <v>1</v>
      </c>
      <c r="M9">
        <v>1</v>
      </c>
      <c r="N9">
        <v>1</v>
      </c>
      <c r="O9">
        <f t="shared" si="1"/>
        <v>2.2000000000000002</v>
      </c>
      <c r="P9">
        <f t="shared" si="2"/>
        <v>0.4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136</v>
      </c>
      <c r="G10">
        <f>_xlfn.XLOOKUP(F10,Rankings!B:B,Rankings!A:A)</f>
        <v>133</v>
      </c>
      <c r="H10">
        <f>_xlfn.XLOOKUP(F10, Rankings!B:B, Rankings!C:C)</f>
        <v>1103.43</v>
      </c>
      <c r="I10">
        <v>4</v>
      </c>
      <c r="J10">
        <v>5</v>
      </c>
      <c r="K10">
        <v>1</v>
      </c>
      <c r="L10">
        <v>0</v>
      </c>
      <c r="M10">
        <v>0</v>
      </c>
      <c r="N10">
        <v>1</v>
      </c>
      <c r="O10">
        <f t="shared" si="1"/>
        <v>1.8</v>
      </c>
      <c r="P10">
        <f t="shared" si="2"/>
        <v>0.4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52</v>
      </c>
      <c r="G11">
        <f>_xlfn.XLOOKUP(F11,Rankings!B:B,Rankings!A:A)</f>
        <v>42</v>
      </c>
      <c r="H11">
        <f>_xlfn.XLOOKUP(F11, Rankings!B:B, Rankings!C:C)</f>
        <v>1491.71</v>
      </c>
      <c r="I11">
        <v>4</v>
      </c>
      <c r="J11">
        <v>5</v>
      </c>
      <c r="K11">
        <v>1</v>
      </c>
      <c r="L11">
        <v>0</v>
      </c>
      <c r="M11">
        <v>3</v>
      </c>
      <c r="N11">
        <v>0</v>
      </c>
      <c r="O11">
        <f t="shared" si="1"/>
        <v>1.6</v>
      </c>
      <c r="P11">
        <f t="shared" si="2"/>
        <v>0.2</v>
      </c>
    </row>
    <row r="12" spans="1:16" x14ac:dyDescent="0.25">
      <c r="A12">
        <v>11</v>
      </c>
      <c r="B12">
        <v>0</v>
      </c>
      <c r="C12">
        <v>4</v>
      </c>
      <c r="D12">
        <v>3</v>
      </c>
      <c r="E12">
        <v>3</v>
      </c>
      <c r="F12" t="s">
        <v>39</v>
      </c>
      <c r="G12">
        <f>_xlfn.XLOOKUP(F12,Rankings!B:B,Rankings!A:A)</f>
        <v>27</v>
      </c>
      <c r="H12">
        <f>_xlfn.XLOOKUP(F12, Rankings!B:B, Rankings!C:C)</f>
        <v>1531.68</v>
      </c>
      <c r="I12">
        <v>4</v>
      </c>
      <c r="J12">
        <v>5</v>
      </c>
      <c r="K12">
        <v>1</v>
      </c>
      <c r="L12">
        <v>0</v>
      </c>
      <c r="M12">
        <v>1</v>
      </c>
      <c r="N12">
        <v>0</v>
      </c>
      <c r="O12">
        <f t="shared" si="1"/>
        <v>1.2</v>
      </c>
      <c r="P12">
        <f t="shared" si="2"/>
        <v>0.8</v>
      </c>
    </row>
    <row r="13" spans="1:16" x14ac:dyDescent="0.25">
      <c r="A13">
        <v>12</v>
      </c>
      <c r="B13">
        <v>1</v>
      </c>
      <c r="C13">
        <v>4</v>
      </c>
      <c r="D13">
        <v>5</v>
      </c>
      <c r="E13">
        <v>1</v>
      </c>
      <c r="F13" t="s">
        <v>205</v>
      </c>
      <c r="G13">
        <f>_xlfn.XLOOKUP(F13,Rankings!B:B,Rankings!A:A)</f>
        <v>202</v>
      </c>
      <c r="H13">
        <f>_xlfn.XLOOKUP(F13, Rankings!B:B, Rankings!C:C)</f>
        <v>832.75</v>
      </c>
      <c r="I13">
        <v>5</v>
      </c>
      <c r="J13">
        <v>3</v>
      </c>
      <c r="K13">
        <v>2</v>
      </c>
      <c r="L13">
        <v>3</v>
      </c>
      <c r="M13">
        <v>0</v>
      </c>
      <c r="N13">
        <v>0</v>
      </c>
      <c r="O13">
        <f t="shared" si="1"/>
        <v>0.6</v>
      </c>
      <c r="P13">
        <f t="shared" si="2"/>
        <v>1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116</v>
      </c>
      <c r="G14">
        <f>_xlfn.XLOOKUP(F14,Rankings!B:B,Rankings!A:A)</f>
        <v>112</v>
      </c>
      <c r="H14">
        <f>_xlfn.XLOOKUP(F14, Rankings!B:B, Rankings!C:C)</f>
        <v>1177.83</v>
      </c>
      <c r="I14">
        <v>4</v>
      </c>
      <c r="J14">
        <v>5</v>
      </c>
      <c r="K14">
        <v>1</v>
      </c>
      <c r="L14">
        <v>3</v>
      </c>
      <c r="M14">
        <v>1</v>
      </c>
      <c r="N14">
        <v>0</v>
      </c>
      <c r="O14">
        <f t="shared" si="1"/>
        <v>0.8</v>
      </c>
      <c r="P14">
        <f t="shared" si="2"/>
        <v>1</v>
      </c>
    </row>
    <row r="15" spans="1:16" x14ac:dyDescent="0.25">
      <c r="A15">
        <v>14</v>
      </c>
      <c r="B15">
        <v>0</v>
      </c>
      <c r="C15">
        <v>4</v>
      </c>
      <c r="D15">
        <v>5</v>
      </c>
      <c r="E15">
        <v>1</v>
      </c>
      <c r="F15" t="s">
        <v>27</v>
      </c>
      <c r="G15">
        <f>_xlfn.XLOOKUP(F15,Rankings!B:B,Rankings!A:A)</f>
        <v>9</v>
      </c>
      <c r="H15">
        <f>_xlfn.XLOOKUP(F15, Rankings!B:B, Rankings!C:C)</f>
        <v>1724.6</v>
      </c>
      <c r="I15">
        <v>4</v>
      </c>
      <c r="J15">
        <v>3</v>
      </c>
      <c r="K15">
        <v>3</v>
      </c>
      <c r="L15">
        <v>1</v>
      </c>
      <c r="M15">
        <v>2</v>
      </c>
      <c r="N15">
        <v>1</v>
      </c>
      <c r="O15">
        <f t="shared" si="1"/>
        <v>1.2</v>
      </c>
      <c r="P15">
        <f t="shared" si="2"/>
        <v>1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28</v>
      </c>
      <c r="G16">
        <f>_xlfn.XLOOKUP(F16,Rankings!B:B,Rankings!A:A)</f>
        <v>10</v>
      </c>
      <c r="H16">
        <f>_xlfn.XLOOKUP(F16, Rankings!B:B, Rankings!C:C)</f>
        <v>1721.07</v>
      </c>
      <c r="I16">
        <v>4</v>
      </c>
      <c r="J16">
        <v>3</v>
      </c>
      <c r="K16">
        <v>3</v>
      </c>
      <c r="L16">
        <v>2</v>
      </c>
      <c r="M16">
        <v>2</v>
      </c>
      <c r="N16">
        <v>1</v>
      </c>
      <c r="O16">
        <f t="shared" si="1"/>
        <v>1.4</v>
      </c>
      <c r="P16">
        <f t="shared" si="2"/>
        <v>1.4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16</v>
      </c>
      <c r="G17">
        <f>_xlfn.XLOOKUP(F17,Rankings!B:B,Rankings!A:A)</f>
        <v>8</v>
      </c>
      <c r="H17">
        <f>_xlfn.XLOOKUP(F17, Rankings!B:B, Rankings!C:C)</f>
        <v>1727.5</v>
      </c>
      <c r="I17">
        <v>4</v>
      </c>
      <c r="J17">
        <v>5</v>
      </c>
      <c r="K17">
        <v>1</v>
      </c>
      <c r="L17">
        <v>0</v>
      </c>
      <c r="M17">
        <v>1</v>
      </c>
      <c r="N17">
        <v>1</v>
      </c>
      <c r="O17">
        <f t="shared" ref="O17" si="3">AVERAGE(L12:L16)</f>
        <v>1.8</v>
      </c>
      <c r="P17">
        <f t="shared" ref="P17" si="4">AVERAGE(M12:M16)</f>
        <v>1.2</v>
      </c>
    </row>
  </sheetData>
  <sortState xmlns:xlrd2="http://schemas.microsoft.com/office/spreadsheetml/2017/richdata2" ref="A2:N15">
    <sortCondition ref="A2:A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27D3-A80D-49BD-89A0-E3A093AFB0E2}">
  <dimension ref="A1:P22"/>
  <sheetViews>
    <sheetView workbookViewId="0">
      <selection activeCell="O21" sqref="O21:P22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0</v>
      </c>
      <c r="G2">
        <f>_xlfn.XLOOKUP(F2,Rankings!B:B,Rankings!A:A)</f>
        <v>14</v>
      </c>
      <c r="H2">
        <f>_xlfn.XLOOKUP(F2, Rankings!B:B, Rankings!C:C)</f>
        <v>1661.11</v>
      </c>
      <c r="I2">
        <v>4</v>
      </c>
      <c r="J2">
        <v>3</v>
      </c>
      <c r="K2">
        <v>3</v>
      </c>
      <c r="L2">
        <v>0</v>
      </c>
      <c r="M2">
        <v>0</v>
      </c>
      <c r="N2">
        <v>1</v>
      </c>
      <c r="O2">
        <f>AVERAGE(L2:L6)</f>
        <v>0.8</v>
      </c>
      <c r="P2">
        <f>AVERAGE(M2:M6)</f>
        <v>1.6</v>
      </c>
    </row>
    <row r="3" spans="1:16" x14ac:dyDescent="0.25">
      <c r="A3">
        <v>2</v>
      </c>
      <c r="B3">
        <v>1</v>
      </c>
      <c r="C3">
        <v>4</v>
      </c>
      <c r="D3">
        <v>4</v>
      </c>
      <c r="E3">
        <v>2</v>
      </c>
      <c r="F3" t="s">
        <v>60</v>
      </c>
      <c r="G3">
        <f>_xlfn.XLOOKUP(F3,Rankings!B:B,Rankings!A:A)</f>
        <v>53</v>
      </c>
      <c r="H3">
        <f>_xlfn.XLOOKUP(F3, Rankings!B:B, Rankings!C:C)</f>
        <v>1443.53</v>
      </c>
      <c r="I3">
        <v>4</v>
      </c>
      <c r="J3">
        <v>5</v>
      </c>
      <c r="K3">
        <v>1</v>
      </c>
      <c r="L3">
        <v>2</v>
      </c>
      <c r="M3">
        <v>0</v>
      </c>
      <c r="N3">
        <v>1</v>
      </c>
      <c r="O3">
        <f>AVERAGE(L2:L6)</f>
        <v>0.8</v>
      </c>
      <c r="P3">
        <f>AVERAGE(M2:M6)</f>
        <v>1.6</v>
      </c>
    </row>
    <row r="4" spans="1:16" x14ac:dyDescent="0.25">
      <c r="A4">
        <v>3</v>
      </c>
      <c r="B4">
        <v>1</v>
      </c>
      <c r="C4">
        <v>4</v>
      </c>
      <c r="D4">
        <v>4</v>
      </c>
      <c r="E4">
        <v>2</v>
      </c>
      <c r="F4" t="s">
        <v>24</v>
      </c>
      <c r="G4">
        <f>_xlfn.XLOOKUP(F4,Rankings!B:B,Rankings!A:A)</f>
        <v>1</v>
      </c>
      <c r="H4">
        <f>_xlfn.XLOOKUP(F4, Rankings!B:B, Rankings!C:C)</f>
        <v>1858</v>
      </c>
      <c r="I4">
        <v>4</v>
      </c>
      <c r="J4">
        <v>3</v>
      </c>
      <c r="K4">
        <v>3</v>
      </c>
      <c r="L4">
        <v>0</v>
      </c>
      <c r="M4">
        <v>2</v>
      </c>
      <c r="N4">
        <v>1</v>
      </c>
      <c r="O4">
        <f>AVERAGE(L2:L6)</f>
        <v>0.8</v>
      </c>
      <c r="P4">
        <f>AVERAGE(M2:M6)</f>
        <v>1.6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12</v>
      </c>
      <c r="G5">
        <f>_xlfn.XLOOKUP(F5,Rankings!B:B,Rankings!A:A)</f>
        <v>2</v>
      </c>
      <c r="H5">
        <f>_xlfn.XLOOKUP(F5, Rankings!B:B, Rankings!C:C)</f>
        <v>1840.59</v>
      </c>
      <c r="I5">
        <v>4</v>
      </c>
      <c r="J5">
        <v>5</v>
      </c>
      <c r="K5">
        <v>1</v>
      </c>
      <c r="L5">
        <v>1</v>
      </c>
      <c r="M5">
        <v>3</v>
      </c>
      <c r="N5">
        <v>1</v>
      </c>
      <c r="O5">
        <f>AVERAGE(L2:L6)</f>
        <v>0.8</v>
      </c>
      <c r="P5">
        <f>AVERAGE(M2:M6)</f>
        <v>1.6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46</v>
      </c>
      <c r="G6">
        <f>_xlfn.XLOOKUP(F6,Rankings!B:B,Rankings!A:A)</f>
        <v>36</v>
      </c>
      <c r="H6">
        <f>_xlfn.XLOOKUP(F6, Rankings!B:B, Rankings!C:C)</f>
        <v>1501.47</v>
      </c>
      <c r="I6">
        <v>3</v>
      </c>
      <c r="J6">
        <v>4</v>
      </c>
      <c r="K6">
        <v>3</v>
      </c>
      <c r="L6">
        <v>1</v>
      </c>
      <c r="M6">
        <v>3</v>
      </c>
      <c r="N6">
        <v>1</v>
      </c>
      <c r="O6">
        <f>AVERAGE(L2:L6)</f>
        <v>0.8</v>
      </c>
      <c r="P6">
        <f>AVERAGE(M2:M6)</f>
        <v>1.6</v>
      </c>
    </row>
    <row r="7" spans="1:16" x14ac:dyDescent="0.25">
      <c r="A7">
        <v>6</v>
      </c>
      <c r="B7">
        <v>1</v>
      </c>
      <c r="C7">
        <v>4</v>
      </c>
      <c r="D7">
        <v>4</v>
      </c>
      <c r="E7">
        <v>2</v>
      </c>
      <c r="F7" t="s">
        <v>72</v>
      </c>
      <c r="G7">
        <f>_xlfn.XLOOKUP(F7,Rankings!B:B,Rankings!A:A)</f>
        <v>66</v>
      </c>
      <c r="H7">
        <f>_xlfn.XLOOKUP(F7, Rankings!B:B, Rankings!C:C)</f>
        <v>1375.1</v>
      </c>
      <c r="I7">
        <v>4</v>
      </c>
      <c r="J7">
        <v>5</v>
      </c>
      <c r="K7">
        <v>1</v>
      </c>
      <c r="L7">
        <v>1</v>
      </c>
      <c r="M7">
        <v>0</v>
      </c>
      <c r="N7">
        <v>1</v>
      </c>
      <c r="O7">
        <f t="shared" ref="O7:P7" si="0">AVERAGE(L2:L6)</f>
        <v>0.8</v>
      </c>
      <c r="P7">
        <f t="shared" si="0"/>
        <v>1.6</v>
      </c>
    </row>
    <row r="8" spans="1:16" x14ac:dyDescent="0.25">
      <c r="A8">
        <v>7</v>
      </c>
      <c r="B8">
        <v>1</v>
      </c>
      <c r="C8">
        <v>5</v>
      </c>
      <c r="D8">
        <v>3</v>
      </c>
      <c r="E8">
        <v>2</v>
      </c>
      <c r="F8" t="s">
        <v>31</v>
      </c>
      <c r="G8">
        <f>_xlfn.XLOOKUP(F8,Rankings!B:B,Rankings!A:A)</f>
        <v>16</v>
      </c>
      <c r="H8">
        <f>_xlfn.XLOOKUP(F8, Rankings!B:B, Rankings!C:C)</f>
        <v>1644.21</v>
      </c>
      <c r="I8">
        <v>3</v>
      </c>
      <c r="J8">
        <v>6</v>
      </c>
      <c r="K8">
        <v>1</v>
      </c>
      <c r="L8">
        <v>1</v>
      </c>
      <c r="M8">
        <v>0</v>
      </c>
      <c r="N8">
        <v>0</v>
      </c>
      <c r="O8">
        <f t="shared" ref="O8:O20" si="1">AVERAGE(L3:L7)</f>
        <v>1</v>
      </c>
      <c r="P8">
        <f t="shared" ref="P8:P20" si="2">AVERAGE(M3:M7)</f>
        <v>1.6</v>
      </c>
    </row>
    <row r="9" spans="1:16" x14ac:dyDescent="0.25">
      <c r="A9">
        <v>8</v>
      </c>
      <c r="B9">
        <v>0</v>
      </c>
      <c r="C9">
        <v>5</v>
      </c>
      <c r="D9">
        <v>3</v>
      </c>
      <c r="E9">
        <v>2</v>
      </c>
      <c r="F9" t="s">
        <v>156</v>
      </c>
      <c r="G9">
        <f>_xlfn.XLOOKUP(F9,Rankings!B:B,Rankings!A:A)</f>
        <v>153</v>
      </c>
      <c r="H9">
        <f>_xlfn.XLOOKUP(F9, Rankings!B:B, Rankings!C:C)</f>
        <v>1028.8499999999999</v>
      </c>
      <c r="I9">
        <v>3</v>
      </c>
      <c r="J9">
        <v>4</v>
      </c>
      <c r="K9">
        <v>3</v>
      </c>
      <c r="L9">
        <v>2</v>
      </c>
      <c r="M9">
        <v>3</v>
      </c>
      <c r="N9">
        <v>1</v>
      </c>
      <c r="O9">
        <f t="shared" si="1"/>
        <v>0.8</v>
      </c>
      <c r="P9">
        <f t="shared" si="2"/>
        <v>1.6</v>
      </c>
    </row>
    <row r="10" spans="1:16" x14ac:dyDescent="0.25">
      <c r="A10">
        <v>9</v>
      </c>
      <c r="B10">
        <v>1</v>
      </c>
      <c r="C10">
        <v>4</v>
      </c>
      <c r="D10">
        <v>4</v>
      </c>
      <c r="E10">
        <v>2</v>
      </c>
      <c r="F10" t="s">
        <v>136</v>
      </c>
      <c r="G10">
        <f>_xlfn.XLOOKUP(F10,Rankings!B:B,Rankings!A:A)</f>
        <v>133</v>
      </c>
      <c r="H10">
        <f>_xlfn.XLOOKUP(F10, Rankings!B:B, Rankings!C:C)</f>
        <v>1103.43</v>
      </c>
      <c r="I10">
        <v>5</v>
      </c>
      <c r="J10">
        <v>4</v>
      </c>
      <c r="K10">
        <v>1</v>
      </c>
      <c r="L10">
        <v>2</v>
      </c>
      <c r="M10">
        <v>0</v>
      </c>
      <c r="N10">
        <v>1</v>
      </c>
      <c r="O10">
        <f t="shared" si="1"/>
        <v>1.2</v>
      </c>
      <c r="P10">
        <f t="shared" si="2"/>
        <v>1.8</v>
      </c>
    </row>
    <row r="11" spans="1:16" x14ac:dyDescent="0.25">
      <c r="A11">
        <v>10</v>
      </c>
      <c r="B11">
        <v>0</v>
      </c>
      <c r="C11">
        <v>4</v>
      </c>
      <c r="D11">
        <v>4</v>
      </c>
      <c r="E11">
        <v>2</v>
      </c>
      <c r="F11" t="s">
        <v>72</v>
      </c>
      <c r="G11">
        <f>_xlfn.XLOOKUP(F11,Rankings!B:B,Rankings!A:A)</f>
        <v>66</v>
      </c>
      <c r="H11">
        <f>_xlfn.XLOOKUP(F11, Rankings!B:B, Rankings!C:C)</f>
        <v>1375.1</v>
      </c>
      <c r="I11">
        <v>4</v>
      </c>
      <c r="J11">
        <v>5</v>
      </c>
      <c r="K11">
        <v>2</v>
      </c>
      <c r="L11">
        <v>0</v>
      </c>
      <c r="M11">
        <v>2</v>
      </c>
      <c r="N11">
        <v>1</v>
      </c>
      <c r="O11">
        <f t="shared" si="1"/>
        <v>1.4</v>
      </c>
      <c r="P11">
        <f t="shared" si="2"/>
        <v>1.2</v>
      </c>
    </row>
    <row r="12" spans="1:16" x14ac:dyDescent="0.25">
      <c r="A12">
        <v>11</v>
      </c>
      <c r="B12">
        <v>0</v>
      </c>
      <c r="C12">
        <v>3</v>
      </c>
      <c r="D12">
        <v>6</v>
      </c>
      <c r="E12">
        <v>1</v>
      </c>
      <c r="F12" t="s">
        <v>136</v>
      </c>
      <c r="G12">
        <f>_xlfn.XLOOKUP(F12,Rankings!B:B,Rankings!A:A)</f>
        <v>133</v>
      </c>
      <c r="H12">
        <f>_xlfn.XLOOKUP(F12, Rankings!B:B, Rankings!C:C)</f>
        <v>1103.43</v>
      </c>
      <c r="I12">
        <v>4</v>
      </c>
      <c r="J12">
        <v>5</v>
      </c>
      <c r="K12">
        <v>1</v>
      </c>
      <c r="L12">
        <v>2</v>
      </c>
      <c r="M12">
        <v>0</v>
      </c>
      <c r="N12">
        <v>1</v>
      </c>
      <c r="O12">
        <f t="shared" si="1"/>
        <v>1.2</v>
      </c>
      <c r="P12">
        <f t="shared" si="2"/>
        <v>1</v>
      </c>
    </row>
    <row r="13" spans="1:16" x14ac:dyDescent="0.25">
      <c r="A13">
        <v>12</v>
      </c>
      <c r="B13">
        <v>1</v>
      </c>
      <c r="C13">
        <v>3</v>
      </c>
      <c r="D13">
        <v>5</v>
      </c>
      <c r="E13">
        <v>2</v>
      </c>
      <c r="F13" t="s">
        <v>156</v>
      </c>
      <c r="G13">
        <f>_xlfn.XLOOKUP(F13,Rankings!B:B,Rankings!A:A)</f>
        <v>153</v>
      </c>
      <c r="H13">
        <f>_xlfn.XLOOKUP(F13, Rankings!B:B, Rankings!C:C)</f>
        <v>1028.8499999999999</v>
      </c>
      <c r="I13">
        <v>5</v>
      </c>
      <c r="J13">
        <v>4</v>
      </c>
      <c r="K13">
        <v>1</v>
      </c>
      <c r="L13">
        <v>1</v>
      </c>
      <c r="M13">
        <v>1</v>
      </c>
      <c r="N13">
        <v>1</v>
      </c>
      <c r="O13">
        <f t="shared" si="1"/>
        <v>1.4</v>
      </c>
      <c r="P13">
        <f t="shared" si="2"/>
        <v>1</v>
      </c>
    </row>
    <row r="14" spans="1:16" x14ac:dyDescent="0.25">
      <c r="A14">
        <v>13</v>
      </c>
      <c r="B14">
        <v>1</v>
      </c>
      <c r="C14">
        <v>3</v>
      </c>
      <c r="D14">
        <v>5</v>
      </c>
      <c r="E14">
        <v>2</v>
      </c>
      <c r="F14" t="s">
        <v>46</v>
      </c>
      <c r="G14">
        <f>_xlfn.XLOOKUP(F14,Rankings!B:B,Rankings!A:A)</f>
        <v>36</v>
      </c>
      <c r="H14">
        <f>_xlfn.XLOOKUP(F14, Rankings!B:B, Rankings!C:C)</f>
        <v>1501.47</v>
      </c>
      <c r="I14">
        <v>3</v>
      </c>
      <c r="J14">
        <v>5</v>
      </c>
      <c r="K14">
        <v>2</v>
      </c>
      <c r="L14">
        <v>1</v>
      </c>
      <c r="M14">
        <v>1</v>
      </c>
      <c r="N14">
        <v>1</v>
      </c>
      <c r="O14">
        <f t="shared" si="1"/>
        <v>1.4</v>
      </c>
      <c r="P14">
        <f t="shared" si="2"/>
        <v>1.2</v>
      </c>
    </row>
    <row r="15" spans="1:16" x14ac:dyDescent="0.25">
      <c r="A15">
        <v>14</v>
      </c>
      <c r="B15">
        <v>1</v>
      </c>
      <c r="C15">
        <v>3</v>
      </c>
      <c r="D15">
        <v>5</v>
      </c>
      <c r="E15">
        <v>2</v>
      </c>
      <c r="F15" t="s">
        <v>139</v>
      </c>
      <c r="G15">
        <f>_xlfn.XLOOKUP(F15,Rankings!B:B,Rankings!A:A)</f>
        <v>136</v>
      </c>
      <c r="H15">
        <f>_xlfn.XLOOKUP(F15, Rankings!B:B, Rankings!C:C)</f>
        <v>1095.9100000000001</v>
      </c>
      <c r="I15">
        <v>4</v>
      </c>
      <c r="J15">
        <v>5</v>
      </c>
      <c r="K15">
        <v>1</v>
      </c>
      <c r="L15">
        <v>2</v>
      </c>
      <c r="M15">
        <v>0</v>
      </c>
      <c r="N15">
        <v>0</v>
      </c>
      <c r="O15">
        <f t="shared" si="1"/>
        <v>1.2</v>
      </c>
      <c r="P15">
        <f t="shared" si="2"/>
        <v>0.8</v>
      </c>
    </row>
    <row r="16" spans="1:16" x14ac:dyDescent="0.25">
      <c r="A16">
        <v>15</v>
      </c>
      <c r="B16">
        <v>1</v>
      </c>
      <c r="C16">
        <v>3</v>
      </c>
      <c r="D16">
        <v>5</v>
      </c>
      <c r="E16">
        <v>2</v>
      </c>
      <c r="F16" t="s">
        <v>127</v>
      </c>
      <c r="G16">
        <f>_xlfn.XLOOKUP(F16,Rankings!B:B,Rankings!A:A)</f>
        <v>123</v>
      </c>
      <c r="H16">
        <f>_xlfn.XLOOKUP(F16, Rankings!B:B, Rankings!C:C)</f>
        <v>1141.1300000000001</v>
      </c>
      <c r="I16">
        <v>5</v>
      </c>
      <c r="J16">
        <v>3</v>
      </c>
      <c r="K16">
        <v>2</v>
      </c>
      <c r="L16">
        <v>5</v>
      </c>
      <c r="M16">
        <v>1</v>
      </c>
      <c r="N16">
        <v>1</v>
      </c>
      <c r="O16">
        <f t="shared" si="1"/>
        <v>1.2</v>
      </c>
      <c r="P16">
        <f t="shared" si="2"/>
        <v>0.8</v>
      </c>
    </row>
    <row r="17" spans="1:16" x14ac:dyDescent="0.25">
      <c r="A17">
        <v>16</v>
      </c>
      <c r="B17">
        <v>0</v>
      </c>
      <c r="C17">
        <v>3</v>
      </c>
      <c r="D17">
        <v>5</v>
      </c>
      <c r="E17">
        <v>2</v>
      </c>
      <c r="F17" t="s">
        <v>40</v>
      </c>
      <c r="G17">
        <f>_xlfn.XLOOKUP(F17,Rankings!B:B,Rankings!A:A)</f>
        <v>29</v>
      </c>
      <c r="H17">
        <f>_xlfn.XLOOKUP(F17, Rankings!B:B, Rankings!C:C)</f>
        <v>1531.38</v>
      </c>
      <c r="I17">
        <v>3</v>
      </c>
      <c r="J17">
        <v>6</v>
      </c>
      <c r="K17">
        <v>1</v>
      </c>
      <c r="L17">
        <v>0</v>
      </c>
      <c r="M17">
        <v>0</v>
      </c>
      <c r="N17">
        <v>1</v>
      </c>
      <c r="O17">
        <f t="shared" si="1"/>
        <v>2.2000000000000002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3</v>
      </c>
      <c r="D18">
        <v>4</v>
      </c>
      <c r="E18">
        <v>3</v>
      </c>
      <c r="F18" t="s">
        <v>10</v>
      </c>
      <c r="G18">
        <f>_xlfn.XLOOKUP(F18,Rankings!B:B,Rankings!A:A)</f>
        <v>22</v>
      </c>
      <c r="H18">
        <f>_xlfn.XLOOKUP(F18, Rankings!B:B, Rankings!C:C)</f>
        <v>1568.86</v>
      </c>
      <c r="I18">
        <v>4</v>
      </c>
      <c r="J18">
        <v>4</v>
      </c>
      <c r="K18">
        <v>2</v>
      </c>
      <c r="L18">
        <v>3</v>
      </c>
      <c r="M18">
        <v>1</v>
      </c>
      <c r="N18">
        <v>0</v>
      </c>
      <c r="O18">
        <f t="shared" si="1"/>
        <v>1.8</v>
      </c>
      <c r="P18">
        <f t="shared" si="2"/>
        <v>0.6</v>
      </c>
    </row>
    <row r="19" spans="1:16" x14ac:dyDescent="0.25">
      <c r="A19">
        <v>18</v>
      </c>
      <c r="B19">
        <v>1</v>
      </c>
      <c r="C19">
        <v>3</v>
      </c>
      <c r="D19">
        <v>5</v>
      </c>
      <c r="E19">
        <v>2</v>
      </c>
      <c r="F19" t="s">
        <v>50</v>
      </c>
      <c r="G19">
        <f>_xlfn.XLOOKUP(F19,Rankings!B:B,Rankings!A:A)</f>
        <v>40</v>
      </c>
      <c r="H19">
        <f>_xlfn.XLOOKUP(F19, Rankings!B:B, Rankings!C:C)</f>
        <v>1495.94</v>
      </c>
      <c r="I19">
        <v>4</v>
      </c>
      <c r="J19">
        <v>5</v>
      </c>
      <c r="K19">
        <v>1</v>
      </c>
      <c r="L19">
        <v>2</v>
      </c>
      <c r="M19">
        <v>1</v>
      </c>
      <c r="N19">
        <v>0</v>
      </c>
      <c r="O19">
        <f t="shared" si="1"/>
        <v>2.2000000000000002</v>
      </c>
      <c r="P19">
        <f t="shared" si="2"/>
        <v>0.6</v>
      </c>
    </row>
    <row r="20" spans="1:16" x14ac:dyDescent="0.25">
      <c r="A20">
        <v>19</v>
      </c>
      <c r="B20">
        <v>1</v>
      </c>
      <c r="C20">
        <v>3</v>
      </c>
      <c r="D20">
        <v>5</v>
      </c>
      <c r="E20">
        <v>2</v>
      </c>
      <c r="F20" t="s">
        <v>11</v>
      </c>
      <c r="G20">
        <f>_xlfn.XLOOKUP(F20,Rankings!B:B,Rankings!A:A)</f>
        <v>7</v>
      </c>
      <c r="H20">
        <f>_xlfn.XLOOKUP(F20, Rankings!B:B, Rankings!C:C)</f>
        <v>1742.29</v>
      </c>
      <c r="I20">
        <v>4</v>
      </c>
      <c r="J20">
        <v>5</v>
      </c>
      <c r="K20">
        <v>1</v>
      </c>
      <c r="L20">
        <v>1</v>
      </c>
      <c r="M20">
        <v>2</v>
      </c>
      <c r="N20">
        <v>1</v>
      </c>
      <c r="O20">
        <f t="shared" si="1"/>
        <v>2.4</v>
      </c>
      <c r="P20">
        <f t="shared" si="2"/>
        <v>0.6</v>
      </c>
    </row>
    <row r="21" spans="1:16" x14ac:dyDescent="0.25">
      <c r="A21">
        <v>20</v>
      </c>
      <c r="B21">
        <v>1</v>
      </c>
      <c r="C21">
        <v>3</v>
      </c>
      <c r="D21">
        <v>5</v>
      </c>
      <c r="E21">
        <v>2</v>
      </c>
      <c r="F21" t="s">
        <v>13</v>
      </c>
      <c r="G21">
        <f>_xlfn.XLOOKUP(F21,Rankings!B:B,Rankings!A:A)</f>
        <v>25</v>
      </c>
      <c r="H21">
        <f>_xlfn.XLOOKUP(F21, Rankings!B:B, Rankings!C:C)</f>
        <v>1554.86</v>
      </c>
      <c r="I21">
        <v>4</v>
      </c>
      <c r="J21">
        <v>5</v>
      </c>
      <c r="K21">
        <v>1</v>
      </c>
      <c r="L21">
        <v>1</v>
      </c>
      <c r="M21">
        <v>3</v>
      </c>
      <c r="N21">
        <v>1</v>
      </c>
      <c r="O21">
        <f t="shared" ref="O21" si="3">AVERAGE(L16:L20)</f>
        <v>2.2000000000000002</v>
      </c>
      <c r="P21">
        <f t="shared" ref="P21" si="4">AVERAGE(M16:M20)</f>
        <v>1</v>
      </c>
    </row>
    <row r="22" spans="1:16" x14ac:dyDescent="0.25">
      <c r="A22">
        <v>21</v>
      </c>
      <c r="B22">
        <v>0</v>
      </c>
      <c r="C22">
        <v>5</v>
      </c>
      <c r="D22">
        <v>3</v>
      </c>
      <c r="E22">
        <v>2</v>
      </c>
      <c r="F22" t="s">
        <v>12</v>
      </c>
      <c r="G22">
        <f>_xlfn.XLOOKUP(F22,Rankings!B:B,Rankings!A:A)</f>
        <v>2</v>
      </c>
      <c r="H22">
        <f>_xlfn.XLOOKUP(F22, Rankings!B:B, Rankings!C:C)</f>
        <v>1840.59</v>
      </c>
      <c r="I22">
        <v>4</v>
      </c>
      <c r="J22">
        <v>3</v>
      </c>
      <c r="K22">
        <v>3</v>
      </c>
      <c r="L22">
        <v>1</v>
      </c>
      <c r="M22">
        <v>1</v>
      </c>
      <c r="N22">
        <v>1</v>
      </c>
      <c r="O22">
        <f t="shared" ref="O22" si="5">AVERAGE(L17:L21)</f>
        <v>1.4</v>
      </c>
      <c r="P22">
        <f t="shared" ref="P22" si="6">AVERAGE(M17:M21)</f>
        <v>1.4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Rankings</vt:lpstr>
      <vt:lpstr>Switzerland</vt:lpstr>
      <vt:lpstr>Germany</vt:lpstr>
      <vt:lpstr>Scotland</vt:lpstr>
      <vt:lpstr>Hungary</vt:lpstr>
      <vt:lpstr>Spain</vt:lpstr>
      <vt:lpstr>Croatia</vt:lpstr>
      <vt:lpstr>Albania</vt:lpstr>
      <vt:lpstr>Poland</vt:lpstr>
      <vt:lpstr>Netherlands</vt:lpstr>
      <vt:lpstr>Slovenia</vt:lpstr>
      <vt:lpstr>Serbia</vt:lpstr>
      <vt:lpstr>England</vt:lpstr>
      <vt:lpstr>Romania</vt:lpstr>
      <vt:lpstr>Ukraine</vt:lpstr>
      <vt:lpstr>Belgium</vt:lpstr>
      <vt:lpstr>Slovakia</vt:lpstr>
      <vt:lpstr>Austria</vt:lpstr>
      <vt:lpstr>France</vt:lpstr>
      <vt:lpstr>Turkey</vt:lpstr>
      <vt:lpstr>Georgia</vt:lpstr>
      <vt:lpstr>Portugal</vt:lpstr>
      <vt:lpstr>Czechia</vt:lpstr>
      <vt:lpstr>Italy</vt:lpstr>
      <vt:lpstr>Denmark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Timmer</dc:creator>
  <cp:lastModifiedBy>Lars Timmer</cp:lastModifiedBy>
  <dcterms:created xsi:type="dcterms:W3CDTF">2024-06-17T12:38:20Z</dcterms:created>
  <dcterms:modified xsi:type="dcterms:W3CDTF">2024-06-29T21:20:59Z</dcterms:modified>
</cp:coreProperties>
</file>