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asme\OneDrive - NTT DATA EMEAL\Escritorio\python\"/>
    </mc:Choice>
  </mc:AlternateContent>
  <xr:revisionPtr revIDLastSave="0" documentId="8_{2AB32D81-EE6E-49CC-B306-F4452A4FDB77}" xr6:coauthVersionLast="47" xr6:coauthVersionMax="47" xr10:uidLastSave="{00000000-0000-0000-0000-000000000000}"/>
  <bookViews>
    <workbookView xWindow="-110" yWindow="-110" windowWidth="19420" windowHeight="10420" activeTab="1" xr2:uid="{38B3B3CC-2EBF-48DB-95E6-E61B92495C30}"/>
  </bookViews>
  <sheets>
    <sheet name="Consumer" sheetId="2" r:id="rId1"/>
    <sheet name="Business" sheetId="3" r:id="rId2"/>
    <sheet name="Bus_Transactio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38" i="3"/>
  <c r="A646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" i="3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7" i="2"/>
  <c r="A648" i="2"/>
  <c r="A649" i="2"/>
  <c r="A650" i="2"/>
  <c r="A651" i="2"/>
  <c r="A652" i="2"/>
  <c r="A653" i="2"/>
  <c r="A654" i="2"/>
  <c r="A655" i="2"/>
  <c r="A14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" i="2"/>
  <c r="E2" i="1"/>
  <c r="A2" i="1" s="1"/>
  <c r="E3" i="1"/>
  <c r="A3" i="1" s="1"/>
  <c r="E4" i="1"/>
  <c r="A4" i="1" s="1"/>
  <c r="E5" i="1"/>
  <c r="A5" i="1" s="1"/>
  <c r="E6" i="1"/>
  <c r="A6" i="1" s="1"/>
  <c r="E7" i="1"/>
  <c r="A7" i="1" s="1"/>
  <c r="E8" i="1"/>
  <c r="A8" i="1" s="1"/>
  <c r="E9" i="1"/>
  <c r="A9" i="1" s="1"/>
  <c r="E10" i="1"/>
  <c r="A10" i="1" s="1"/>
  <c r="E11" i="1"/>
  <c r="A11" i="1" s="1"/>
  <c r="E12" i="1"/>
  <c r="A12" i="1" s="1"/>
  <c r="E13" i="1"/>
  <c r="A13" i="1" s="1"/>
  <c r="E14" i="1"/>
  <c r="A14" i="1" s="1"/>
  <c r="E15" i="1"/>
  <c r="A15" i="1" s="1"/>
  <c r="E16" i="1"/>
  <c r="A16" i="1" s="1"/>
  <c r="E17" i="1"/>
  <c r="A17" i="1" s="1"/>
  <c r="E18" i="1"/>
  <c r="A18" i="1" s="1"/>
  <c r="E19" i="1"/>
  <c r="A19" i="1" s="1"/>
  <c r="E20" i="1"/>
  <c r="A20" i="1" s="1"/>
  <c r="E21" i="1"/>
  <c r="A21" i="1" s="1"/>
  <c r="E22" i="1"/>
  <c r="A22" i="1" s="1"/>
  <c r="E23" i="1"/>
  <c r="A23" i="1" s="1"/>
  <c r="E24" i="1"/>
  <c r="A24" i="1" s="1"/>
  <c r="E25" i="1"/>
  <c r="A25" i="1" s="1"/>
  <c r="E26" i="1"/>
  <c r="A26" i="1" s="1"/>
  <c r="E27" i="1"/>
  <c r="A27" i="1" s="1"/>
  <c r="E28" i="1"/>
  <c r="A28" i="1" s="1"/>
  <c r="E29" i="1"/>
  <c r="A29" i="1" s="1"/>
  <c r="E30" i="1"/>
  <c r="A30" i="1" s="1"/>
  <c r="E31" i="1"/>
  <c r="A31" i="1" s="1"/>
  <c r="E32" i="1"/>
  <c r="A32" i="1" s="1"/>
  <c r="E33" i="1"/>
  <c r="A33" i="1" s="1"/>
  <c r="E34" i="1"/>
  <c r="A34" i="1" s="1"/>
  <c r="E35" i="1"/>
  <c r="A35" i="1" s="1"/>
  <c r="E36" i="1"/>
  <c r="A36" i="1" s="1"/>
  <c r="E37" i="1"/>
  <c r="A37" i="1" s="1"/>
  <c r="E38" i="1"/>
  <c r="A38" i="1" s="1"/>
  <c r="E39" i="1"/>
  <c r="A39" i="1" s="1"/>
  <c r="E40" i="1"/>
  <c r="A40" i="1" s="1"/>
  <c r="E41" i="1"/>
  <c r="A41" i="1" s="1"/>
  <c r="E42" i="1"/>
  <c r="A42" i="1" s="1"/>
  <c r="E43" i="1"/>
  <c r="A43" i="1" s="1"/>
  <c r="E44" i="1"/>
  <c r="A44" i="1" s="1"/>
  <c r="E45" i="1"/>
  <c r="A45" i="1" s="1"/>
  <c r="E46" i="1"/>
  <c r="A46" i="1" s="1"/>
  <c r="E47" i="1"/>
  <c r="A47" i="1" s="1"/>
  <c r="E48" i="1"/>
  <c r="A48" i="1" s="1"/>
  <c r="E49" i="1"/>
  <c r="A49" i="1" s="1"/>
  <c r="E50" i="1"/>
  <c r="A50" i="1" s="1"/>
  <c r="E51" i="1"/>
  <c r="A51" i="1" s="1"/>
  <c r="E52" i="1"/>
  <c r="A52" i="1" s="1"/>
  <c r="E53" i="1"/>
  <c r="A53" i="1" s="1"/>
  <c r="E54" i="1"/>
  <c r="A54" i="1" s="1"/>
  <c r="E55" i="1"/>
  <c r="A55" i="1" s="1"/>
  <c r="E56" i="1"/>
  <c r="A56" i="1" s="1"/>
  <c r="E57" i="1"/>
  <c r="A57" i="1" s="1"/>
  <c r="E58" i="1"/>
  <c r="A58" i="1" s="1"/>
  <c r="E59" i="1"/>
  <c r="A59" i="1" s="1"/>
  <c r="E60" i="1"/>
  <c r="A60" i="1" s="1"/>
  <c r="E61" i="1"/>
  <c r="A61" i="1" s="1"/>
  <c r="E62" i="1"/>
  <c r="A62" i="1" s="1"/>
  <c r="E63" i="1"/>
  <c r="A63" i="1" s="1"/>
  <c r="E64" i="1"/>
  <c r="A64" i="1" s="1"/>
  <c r="E65" i="1"/>
  <c r="A65" i="1" s="1"/>
  <c r="E66" i="1"/>
  <c r="A66" i="1" s="1"/>
  <c r="E67" i="1"/>
  <c r="A67" i="1" s="1"/>
  <c r="E68" i="1"/>
  <c r="A68" i="1" s="1"/>
  <c r="E69" i="1"/>
  <c r="A69" i="1" s="1"/>
  <c r="E70" i="1"/>
  <c r="A70" i="1" s="1"/>
  <c r="E71" i="1"/>
  <c r="A71" i="1" s="1"/>
  <c r="E72" i="1"/>
  <c r="A72" i="1" s="1"/>
  <c r="E73" i="1"/>
  <c r="A73" i="1" s="1"/>
  <c r="E74" i="1"/>
  <c r="A74" i="1" s="1"/>
  <c r="E75" i="1"/>
  <c r="A75" i="1" s="1"/>
  <c r="E76" i="1"/>
  <c r="A76" i="1" s="1"/>
  <c r="E77" i="1"/>
  <c r="A77" i="1" s="1"/>
  <c r="E78" i="1"/>
  <c r="A78" i="1" s="1"/>
  <c r="E79" i="1"/>
  <c r="A79" i="1" s="1"/>
  <c r="E80" i="1"/>
  <c r="A80" i="1" s="1"/>
  <c r="E81" i="1"/>
  <c r="A81" i="1" s="1"/>
  <c r="E82" i="1"/>
  <c r="A82" i="1" s="1"/>
  <c r="E83" i="1"/>
  <c r="A83" i="1" s="1"/>
  <c r="E84" i="1"/>
  <c r="A84" i="1" s="1"/>
  <c r="E85" i="1"/>
  <c r="A85" i="1" s="1"/>
  <c r="E86" i="1"/>
  <c r="A86" i="1" s="1"/>
  <c r="E87" i="1"/>
  <c r="A87" i="1" s="1"/>
  <c r="E88" i="1"/>
  <c r="A88" i="1" s="1"/>
  <c r="E89" i="1"/>
  <c r="A89" i="1" s="1"/>
  <c r="E90" i="1"/>
  <c r="A90" i="1" s="1"/>
  <c r="E91" i="1"/>
  <c r="A91" i="1" s="1"/>
  <c r="E92" i="1"/>
  <c r="A92" i="1" s="1"/>
  <c r="E93" i="1"/>
  <c r="A93" i="1" s="1"/>
  <c r="E94" i="1"/>
  <c r="A94" i="1" s="1"/>
  <c r="E95" i="1"/>
  <c r="A95" i="1" s="1"/>
  <c r="E96" i="1"/>
  <c r="A96" i="1" s="1"/>
  <c r="E97" i="1"/>
  <c r="A97" i="1" s="1"/>
  <c r="E98" i="1"/>
  <c r="A98" i="1" s="1"/>
  <c r="E99" i="1"/>
  <c r="A99" i="1" s="1"/>
  <c r="E100" i="1"/>
  <c r="A100" i="1" s="1"/>
  <c r="E101" i="1"/>
  <c r="A101" i="1" s="1"/>
  <c r="E102" i="1"/>
  <c r="A102" i="1" s="1"/>
  <c r="E103" i="1"/>
  <c r="A103" i="1" s="1"/>
  <c r="E104" i="1"/>
  <c r="A104" i="1" s="1"/>
  <c r="E105" i="1"/>
  <c r="A105" i="1" s="1"/>
  <c r="E106" i="1"/>
  <c r="A106" i="1" s="1"/>
  <c r="E107" i="1"/>
  <c r="A107" i="1" s="1"/>
  <c r="E108" i="1"/>
  <c r="A108" i="1" s="1"/>
  <c r="E109" i="1"/>
  <c r="A109" i="1" s="1"/>
  <c r="E110" i="1"/>
  <c r="A110" i="1" s="1"/>
  <c r="E111" i="1"/>
  <c r="A111" i="1" s="1"/>
  <c r="E112" i="1"/>
  <c r="A112" i="1" s="1"/>
  <c r="E113" i="1"/>
  <c r="A113" i="1" s="1"/>
  <c r="E114" i="1"/>
  <c r="A114" i="1" s="1"/>
  <c r="E115" i="1"/>
  <c r="A115" i="1" s="1"/>
  <c r="E116" i="1"/>
  <c r="A116" i="1" s="1"/>
  <c r="E117" i="1"/>
  <c r="A117" i="1" s="1"/>
  <c r="E118" i="1"/>
  <c r="A118" i="1" s="1"/>
  <c r="E119" i="1"/>
  <c r="A119" i="1" s="1"/>
  <c r="E120" i="1"/>
  <c r="A120" i="1" s="1"/>
  <c r="E121" i="1"/>
  <c r="A121" i="1" s="1"/>
  <c r="E122" i="1"/>
  <c r="A122" i="1" s="1"/>
  <c r="E123" i="1"/>
  <c r="A123" i="1" s="1"/>
  <c r="E124" i="1"/>
  <c r="A124" i="1" s="1"/>
  <c r="E125" i="1"/>
  <c r="A125" i="1" s="1"/>
  <c r="E126" i="1"/>
  <c r="A126" i="1" s="1"/>
  <c r="E127" i="1"/>
  <c r="A127" i="1" s="1"/>
  <c r="E128" i="1"/>
  <c r="A128" i="1" s="1"/>
  <c r="E129" i="1"/>
  <c r="A129" i="1" s="1"/>
  <c r="E130" i="1"/>
  <c r="A130" i="1" s="1"/>
  <c r="E131" i="1"/>
  <c r="A131" i="1" s="1"/>
  <c r="E132" i="1"/>
  <c r="A132" i="1" s="1"/>
  <c r="E133" i="1"/>
  <c r="A133" i="1" s="1"/>
  <c r="E134" i="1"/>
  <c r="A134" i="1" s="1"/>
  <c r="E135" i="1"/>
  <c r="A135" i="1" s="1"/>
  <c r="E136" i="1"/>
  <c r="A136" i="1" s="1"/>
  <c r="E137" i="1"/>
  <c r="A137" i="1" s="1"/>
  <c r="E138" i="1"/>
  <c r="A138" i="1" s="1"/>
  <c r="E139" i="1"/>
  <c r="A139" i="1" s="1"/>
  <c r="E140" i="1"/>
  <c r="A140" i="1" s="1"/>
  <c r="E141" i="1"/>
  <c r="A141" i="1" s="1"/>
  <c r="E142" i="1"/>
  <c r="A142" i="1" s="1"/>
  <c r="E143" i="1"/>
  <c r="A143" i="1" s="1"/>
  <c r="E144" i="1"/>
  <c r="A144" i="1" s="1"/>
  <c r="E145" i="1"/>
  <c r="A145" i="1" s="1"/>
  <c r="E146" i="1"/>
  <c r="A146" i="1" s="1"/>
  <c r="E147" i="1"/>
  <c r="A147" i="1" s="1"/>
  <c r="E148" i="1"/>
  <c r="A148" i="1" s="1"/>
  <c r="E149" i="1"/>
  <c r="A149" i="1" s="1"/>
  <c r="E150" i="1"/>
  <c r="A150" i="1" s="1"/>
  <c r="E151" i="1"/>
  <c r="A151" i="1" s="1"/>
  <c r="E152" i="1"/>
  <c r="A152" i="1" s="1"/>
  <c r="E153" i="1"/>
  <c r="A153" i="1" s="1"/>
  <c r="E154" i="1"/>
  <c r="A154" i="1" s="1"/>
  <c r="E155" i="1"/>
  <c r="A155" i="1" s="1"/>
  <c r="E156" i="1"/>
  <c r="A156" i="1" s="1"/>
  <c r="E157" i="1"/>
  <c r="A157" i="1" s="1"/>
  <c r="E158" i="1"/>
  <c r="A158" i="1" s="1"/>
  <c r="E159" i="1"/>
  <c r="A159" i="1" s="1"/>
  <c r="E160" i="1"/>
  <c r="A160" i="1" s="1"/>
  <c r="E161" i="1"/>
  <c r="A161" i="1" s="1"/>
  <c r="E162" i="1"/>
  <c r="A162" i="1" s="1"/>
  <c r="E163" i="1"/>
  <c r="A163" i="1" s="1"/>
  <c r="E164" i="1"/>
  <c r="A164" i="1" s="1"/>
  <c r="E165" i="1"/>
  <c r="A165" i="1" s="1"/>
  <c r="E166" i="1"/>
  <c r="A166" i="1" s="1"/>
  <c r="E167" i="1"/>
  <c r="A167" i="1" s="1"/>
  <c r="E168" i="1"/>
  <c r="A168" i="1" s="1"/>
  <c r="E169" i="1"/>
  <c r="A169" i="1" s="1"/>
  <c r="E170" i="1"/>
  <c r="A170" i="1" s="1"/>
  <c r="E171" i="1"/>
  <c r="A171" i="1" s="1"/>
  <c r="E172" i="1"/>
  <c r="A172" i="1" s="1"/>
  <c r="E173" i="1"/>
  <c r="A173" i="1" s="1"/>
  <c r="E174" i="1"/>
  <c r="A174" i="1" s="1"/>
  <c r="E175" i="1"/>
  <c r="A175" i="1" s="1"/>
  <c r="E176" i="1"/>
  <c r="A176" i="1" s="1"/>
  <c r="E177" i="1"/>
  <c r="A177" i="1" s="1"/>
  <c r="E178" i="1"/>
  <c r="A178" i="1" s="1"/>
  <c r="E179" i="1"/>
  <c r="A179" i="1" s="1"/>
  <c r="E180" i="1"/>
  <c r="A180" i="1" s="1"/>
  <c r="E181" i="1"/>
  <c r="A181" i="1" s="1"/>
  <c r="E182" i="1"/>
  <c r="A182" i="1" s="1"/>
  <c r="E183" i="1"/>
  <c r="A183" i="1" s="1"/>
  <c r="E184" i="1"/>
  <c r="A184" i="1" s="1"/>
  <c r="E185" i="1"/>
  <c r="A185" i="1" s="1"/>
  <c r="E186" i="1"/>
  <c r="A186" i="1" s="1"/>
  <c r="E187" i="1"/>
  <c r="A187" i="1" s="1"/>
  <c r="E188" i="1"/>
  <c r="A188" i="1" s="1"/>
  <c r="E189" i="1"/>
  <c r="A189" i="1" s="1"/>
  <c r="E190" i="1"/>
  <c r="A190" i="1" s="1"/>
  <c r="E191" i="1"/>
  <c r="A191" i="1" s="1"/>
  <c r="E192" i="1"/>
  <c r="A192" i="1" s="1"/>
  <c r="E193" i="1"/>
  <c r="A193" i="1" s="1"/>
  <c r="E194" i="1"/>
  <c r="A194" i="1" s="1"/>
  <c r="E195" i="1"/>
  <c r="A195" i="1" s="1"/>
  <c r="E196" i="1"/>
  <c r="A196" i="1" s="1"/>
  <c r="E197" i="1"/>
  <c r="A197" i="1" s="1"/>
  <c r="E198" i="1"/>
  <c r="A198" i="1" s="1"/>
  <c r="E199" i="1"/>
  <c r="A199" i="1" s="1"/>
  <c r="E200" i="1"/>
  <c r="A200" i="1" s="1"/>
  <c r="E201" i="1"/>
  <c r="A201" i="1" s="1"/>
  <c r="E202" i="1"/>
  <c r="A202" i="1" s="1"/>
  <c r="E203" i="1"/>
  <c r="A203" i="1" s="1"/>
  <c r="E204" i="1"/>
  <c r="A204" i="1" s="1"/>
  <c r="E205" i="1"/>
  <c r="A205" i="1" s="1"/>
  <c r="E206" i="1"/>
  <c r="A206" i="1" s="1"/>
  <c r="E207" i="1"/>
  <c r="A207" i="1" s="1"/>
  <c r="E208" i="1"/>
  <c r="A208" i="1" s="1"/>
  <c r="E209" i="1"/>
  <c r="A209" i="1" s="1"/>
  <c r="E210" i="1"/>
  <c r="A210" i="1" s="1"/>
  <c r="E211" i="1"/>
  <c r="A211" i="1" s="1"/>
  <c r="E212" i="1"/>
  <c r="A212" i="1" s="1"/>
  <c r="E213" i="1"/>
  <c r="A213" i="1" s="1"/>
  <c r="E214" i="1"/>
  <c r="A214" i="1" s="1"/>
  <c r="E215" i="1"/>
  <c r="A215" i="1" s="1"/>
  <c r="E216" i="1"/>
  <c r="A216" i="1" s="1"/>
  <c r="E217" i="1"/>
  <c r="A217" i="1" s="1"/>
  <c r="E218" i="1"/>
  <c r="A218" i="1" s="1"/>
  <c r="E219" i="1"/>
  <c r="A219" i="1" s="1"/>
  <c r="E220" i="1"/>
  <c r="A220" i="1" s="1"/>
  <c r="E221" i="1"/>
  <c r="A221" i="1" s="1"/>
  <c r="E222" i="1"/>
  <c r="A222" i="1" s="1"/>
  <c r="E223" i="1"/>
  <c r="A223" i="1" s="1"/>
  <c r="E224" i="1"/>
  <c r="A224" i="1" s="1"/>
  <c r="E225" i="1"/>
  <c r="A225" i="1" s="1"/>
  <c r="E226" i="1"/>
  <c r="A226" i="1" s="1"/>
  <c r="E227" i="1"/>
  <c r="A227" i="1" s="1"/>
  <c r="E228" i="1"/>
  <c r="A228" i="1" s="1"/>
  <c r="E229" i="1"/>
  <c r="A229" i="1" s="1"/>
  <c r="E230" i="1"/>
  <c r="A230" i="1" s="1"/>
  <c r="E231" i="1"/>
  <c r="A231" i="1" s="1"/>
  <c r="E232" i="1"/>
  <c r="A232" i="1" s="1"/>
  <c r="E233" i="1"/>
  <c r="A233" i="1" s="1"/>
  <c r="E234" i="1"/>
  <c r="A234" i="1" s="1"/>
  <c r="E235" i="1"/>
  <c r="A235" i="1" s="1"/>
  <c r="E236" i="1"/>
  <c r="A236" i="1" s="1"/>
  <c r="E237" i="1"/>
  <c r="A237" i="1" s="1"/>
  <c r="E238" i="1"/>
  <c r="A238" i="1" s="1"/>
  <c r="E239" i="1"/>
  <c r="A239" i="1" s="1"/>
  <c r="E240" i="1"/>
  <c r="A240" i="1" s="1"/>
  <c r="E241" i="1"/>
  <c r="A241" i="1" s="1"/>
  <c r="E242" i="1"/>
  <c r="A242" i="1" s="1"/>
  <c r="E243" i="1"/>
  <c r="A243" i="1" s="1"/>
  <c r="E244" i="1"/>
  <c r="A244" i="1" s="1"/>
  <c r="E245" i="1"/>
  <c r="A245" i="1" s="1"/>
  <c r="E246" i="1"/>
  <c r="A246" i="1" s="1"/>
  <c r="E247" i="1"/>
  <c r="A247" i="1" s="1"/>
  <c r="E248" i="1"/>
  <c r="A248" i="1" s="1"/>
  <c r="E249" i="1"/>
  <c r="A249" i="1" s="1"/>
  <c r="E250" i="1"/>
  <c r="A250" i="1" s="1"/>
  <c r="E251" i="1"/>
  <c r="A251" i="1" s="1"/>
  <c r="E252" i="1"/>
  <c r="A252" i="1" s="1"/>
  <c r="E253" i="1"/>
  <c r="A253" i="1" s="1"/>
  <c r="E254" i="1"/>
  <c r="A254" i="1" s="1"/>
  <c r="E255" i="1"/>
  <c r="A255" i="1" s="1"/>
  <c r="E256" i="1"/>
  <c r="A256" i="1" s="1"/>
  <c r="E257" i="1"/>
  <c r="A257" i="1" s="1"/>
  <c r="E258" i="1"/>
  <c r="A258" i="1" s="1"/>
  <c r="E259" i="1"/>
  <c r="A259" i="1" s="1"/>
  <c r="E260" i="1"/>
  <c r="A260" i="1" s="1"/>
  <c r="E261" i="1"/>
  <c r="A261" i="1" s="1"/>
  <c r="E262" i="1"/>
  <c r="A262" i="1" s="1"/>
  <c r="E263" i="1"/>
  <c r="A263" i="1" s="1"/>
  <c r="E264" i="1"/>
  <c r="A264" i="1" s="1"/>
  <c r="E265" i="1"/>
  <c r="A265" i="1" s="1"/>
  <c r="E266" i="1"/>
  <c r="A266" i="1" s="1"/>
  <c r="E267" i="1"/>
  <c r="A267" i="1" s="1"/>
  <c r="E268" i="1"/>
  <c r="A268" i="1" s="1"/>
  <c r="E269" i="1"/>
  <c r="A269" i="1" s="1"/>
  <c r="E270" i="1"/>
  <c r="A270" i="1" s="1"/>
  <c r="E271" i="1"/>
  <c r="A271" i="1" s="1"/>
  <c r="E272" i="1"/>
  <c r="A272" i="1" s="1"/>
  <c r="E273" i="1"/>
  <c r="A273" i="1" s="1"/>
  <c r="E274" i="1"/>
  <c r="A274" i="1" s="1"/>
  <c r="E275" i="1"/>
  <c r="A275" i="1" s="1"/>
  <c r="E276" i="1"/>
  <c r="A276" i="1" s="1"/>
  <c r="E277" i="1"/>
  <c r="A277" i="1" s="1"/>
  <c r="E278" i="1"/>
  <c r="A278" i="1" s="1"/>
  <c r="E279" i="1"/>
  <c r="A279" i="1" s="1"/>
  <c r="E280" i="1"/>
  <c r="A280" i="1" s="1"/>
  <c r="E281" i="1"/>
  <c r="A281" i="1" s="1"/>
  <c r="E282" i="1"/>
  <c r="A282" i="1" s="1"/>
  <c r="E283" i="1"/>
  <c r="A283" i="1" s="1"/>
  <c r="E284" i="1"/>
  <c r="A284" i="1" s="1"/>
  <c r="E285" i="1"/>
  <c r="A285" i="1" s="1"/>
  <c r="E286" i="1"/>
  <c r="A286" i="1" s="1"/>
  <c r="E287" i="1"/>
  <c r="A287" i="1" s="1"/>
  <c r="E288" i="1"/>
  <c r="A288" i="1" s="1"/>
  <c r="E289" i="1"/>
  <c r="A289" i="1" s="1"/>
  <c r="E290" i="1"/>
  <c r="A290" i="1" s="1"/>
  <c r="E291" i="1"/>
  <c r="A291" i="1" s="1"/>
  <c r="E292" i="1"/>
  <c r="A292" i="1" s="1"/>
  <c r="E293" i="1"/>
  <c r="A293" i="1" s="1"/>
  <c r="E294" i="1"/>
  <c r="A294" i="1" s="1"/>
  <c r="E295" i="1"/>
  <c r="A295" i="1" s="1"/>
  <c r="E296" i="1"/>
  <c r="A296" i="1" s="1"/>
  <c r="E297" i="1"/>
  <c r="A297" i="1" s="1"/>
  <c r="E298" i="1"/>
  <c r="A298" i="1" s="1"/>
  <c r="E299" i="1"/>
  <c r="A299" i="1" s="1"/>
  <c r="E300" i="1"/>
  <c r="A300" i="1" s="1"/>
  <c r="E301" i="1"/>
  <c r="A301" i="1" s="1"/>
  <c r="E302" i="1"/>
  <c r="A302" i="1" s="1"/>
  <c r="E303" i="1"/>
  <c r="A303" i="1" s="1"/>
  <c r="E304" i="1"/>
  <c r="A304" i="1" s="1"/>
  <c r="E305" i="1"/>
  <c r="A305" i="1" s="1"/>
  <c r="E306" i="1"/>
  <c r="A306" i="1" s="1"/>
  <c r="E307" i="1"/>
  <c r="A307" i="1" s="1"/>
  <c r="E308" i="1"/>
  <c r="A308" i="1" s="1"/>
  <c r="E309" i="1"/>
  <c r="A309" i="1" s="1"/>
  <c r="E310" i="1"/>
  <c r="A310" i="1" s="1"/>
  <c r="E311" i="1"/>
  <c r="A311" i="1" s="1"/>
  <c r="E312" i="1"/>
  <c r="A312" i="1" s="1"/>
  <c r="E313" i="1"/>
  <c r="A313" i="1" s="1"/>
  <c r="E314" i="1"/>
  <c r="A314" i="1" s="1"/>
  <c r="E315" i="1"/>
  <c r="A315" i="1" s="1"/>
  <c r="E316" i="1"/>
  <c r="A316" i="1" s="1"/>
  <c r="E317" i="1"/>
  <c r="A317" i="1" s="1"/>
  <c r="E318" i="1"/>
  <c r="A318" i="1" s="1"/>
  <c r="E319" i="1"/>
  <c r="A319" i="1" s="1"/>
  <c r="E320" i="1"/>
  <c r="A320" i="1" s="1"/>
  <c r="E321" i="1"/>
  <c r="A321" i="1" s="1"/>
  <c r="E322" i="1"/>
  <c r="A322" i="1" s="1"/>
  <c r="E323" i="1"/>
  <c r="A323" i="1" s="1"/>
  <c r="E324" i="1"/>
  <c r="A324" i="1" s="1"/>
  <c r="E325" i="1"/>
  <c r="A325" i="1" s="1"/>
  <c r="E326" i="1"/>
  <c r="A326" i="1" s="1"/>
  <c r="E327" i="1"/>
  <c r="A327" i="1" s="1"/>
  <c r="E328" i="1"/>
  <c r="A328" i="1" s="1"/>
  <c r="E329" i="1"/>
  <c r="A329" i="1" s="1"/>
  <c r="E330" i="1"/>
  <c r="A330" i="1" s="1"/>
  <c r="E331" i="1"/>
  <c r="A331" i="1" s="1"/>
  <c r="E332" i="1"/>
  <c r="A332" i="1" s="1"/>
  <c r="E333" i="1"/>
  <c r="A333" i="1" s="1"/>
  <c r="E334" i="1"/>
  <c r="A334" i="1" s="1"/>
  <c r="E335" i="1"/>
  <c r="A335" i="1" s="1"/>
  <c r="E336" i="1"/>
  <c r="A336" i="1" s="1"/>
  <c r="E337" i="1"/>
  <c r="A337" i="1" s="1"/>
  <c r="E338" i="1"/>
  <c r="A338" i="1" s="1"/>
  <c r="E339" i="1"/>
  <c r="A339" i="1" s="1"/>
  <c r="E340" i="1"/>
  <c r="A340" i="1" s="1"/>
  <c r="E341" i="1"/>
  <c r="A341" i="1" s="1"/>
  <c r="E342" i="1"/>
  <c r="A342" i="1" s="1"/>
  <c r="E343" i="1"/>
  <c r="A343" i="1" s="1"/>
  <c r="E344" i="1"/>
  <c r="A344" i="1" s="1"/>
  <c r="E345" i="1"/>
  <c r="A345" i="1" s="1"/>
  <c r="E346" i="1"/>
  <c r="A346" i="1" s="1"/>
  <c r="E347" i="1"/>
  <c r="A347" i="1" s="1"/>
  <c r="E348" i="1"/>
  <c r="A348" i="1" s="1"/>
  <c r="E349" i="1"/>
  <c r="A349" i="1" s="1"/>
  <c r="E350" i="1"/>
  <c r="A350" i="1" s="1"/>
  <c r="E351" i="1"/>
  <c r="A351" i="1" s="1"/>
  <c r="E352" i="1"/>
  <c r="A352" i="1" s="1"/>
  <c r="E353" i="1"/>
  <c r="A353" i="1" s="1"/>
  <c r="E354" i="1"/>
  <c r="A354" i="1" s="1"/>
  <c r="E355" i="1"/>
  <c r="A355" i="1" s="1"/>
  <c r="E356" i="1"/>
  <c r="A356" i="1" s="1"/>
  <c r="E357" i="1"/>
  <c r="A357" i="1" s="1"/>
  <c r="E358" i="1"/>
  <c r="A358" i="1" s="1"/>
  <c r="E359" i="1"/>
  <c r="A359" i="1" s="1"/>
  <c r="E360" i="1"/>
  <c r="A360" i="1" s="1"/>
  <c r="E361" i="1"/>
  <c r="A361" i="1" s="1"/>
  <c r="E362" i="1"/>
  <c r="A362" i="1" s="1"/>
  <c r="E363" i="1"/>
  <c r="A363" i="1" s="1"/>
  <c r="E364" i="1"/>
  <c r="A364" i="1" s="1"/>
  <c r="E365" i="1"/>
  <c r="A365" i="1" s="1"/>
  <c r="E366" i="1"/>
  <c r="A366" i="1" s="1"/>
  <c r="E367" i="1"/>
  <c r="A367" i="1" s="1"/>
  <c r="E368" i="1"/>
  <c r="A368" i="1" s="1"/>
  <c r="E369" i="1"/>
  <c r="A369" i="1" s="1"/>
  <c r="E370" i="1"/>
  <c r="A370" i="1" s="1"/>
  <c r="E371" i="1"/>
  <c r="A371" i="1" s="1"/>
  <c r="E372" i="1"/>
  <c r="A372" i="1" s="1"/>
  <c r="E373" i="1"/>
  <c r="A373" i="1" s="1"/>
  <c r="E374" i="1"/>
  <c r="A374" i="1" s="1"/>
  <c r="E375" i="1"/>
  <c r="A375" i="1" s="1"/>
  <c r="E376" i="1"/>
  <c r="A376" i="1" s="1"/>
  <c r="E377" i="1"/>
  <c r="A377" i="1" s="1"/>
  <c r="E378" i="1"/>
  <c r="A378" i="1" s="1"/>
  <c r="E379" i="1"/>
  <c r="A379" i="1" s="1"/>
  <c r="E380" i="1"/>
  <c r="A380" i="1" s="1"/>
  <c r="E381" i="1"/>
  <c r="A381" i="1" s="1"/>
  <c r="E382" i="1"/>
  <c r="A382" i="1" s="1"/>
  <c r="E383" i="1"/>
  <c r="A383" i="1" s="1"/>
  <c r="E384" i="1"/>
  <c r="A384" i="1" s="1"/>
  <c r="E385" i="1"/>
  <c r="A385" i="1" s="1"/>
  <c r="E386" i="1"/>
  <c r="A386" i="1" s="1"/>
  <c r="E387" i="1"/>
  <c r="A387" i="1" s="1"/>
  <c r="E388" i="1"/>
  <c r="A388" i="1" s="1"/>
  <c r="E389" i="1"/>
  <c r="A389" i="1" s="1"/>
  <c r="E390" i="1"/>
  <c r="A390" i="1" s="1"/>
  <c r="E391" i="1"/>
  <c r="A391" i="1" s="1"/>
  <c r="E392" i="1"/>
  <c r="A392" i="1" s="1"/>
  <c r="E393" i="1"/>
  <c r="A393" i="1" s="1"/>
  <c r="E394" i="1"/>
  <c r="A394" i="1" s="1"/>
  <c r="E395" i="1"/>
  <c r="A395" i="1" s="1"/>
  <c r="E396" i="1"/>
  <c r="A396" i="1" s="1"/>
  <c r="E397" i="1"/>
  <c r="A397" i="1" s="1"/>
  <c r="E398" i="1"/>
  <c r="A398" i="1" s="1"/>
  <c r="E399" i="1"/>
  <c r="A399" i="1" s="1"/>
  <c r="E400" i="1"/>
  <c r="A400" i="1" s="1"/>
  <c r="E401" i="1"/>
  <c r="A401" i="1" s="1"/>
  <c r="E402" i="1"/>
  <c r="A402" i="1" s="1"/>
  <c r="E403" i="1"/>
  <c r="A403" i="1" s="1"/>
  <c r="E404" i="1"/>
  <c r="A404" i="1" s="1"/>
  <c r="E405" i="1"/>
  <c r="A405" i="1" s="1"/>
  <c r="E406" i="1"/>
  <c r="A406" i="1" s="1"/>
  <c r="E407" i="1"/>
  <c r="A407" i="1" s="1"/>
  <c r="E408" i="1"/>
  <c r="A408" i="1" s="1"/>
  <c r="E409" i="1"/>
  <c r="A409" i="1" s="1"/>
  <c r="E410" i="1"/>
  <c r="A410" i="1" s="1"/>
  <c r="E411" i="1"/>
  <c r="A411" i="1" s="1"/>
  <c r="E412" i="1"/>
  <c r="A412" i="1" s="1"/>
  <c r="E413" i="1"/>
  <c r="A413" i="1" s="1"/>
  <c r="E414" i="1"/>
  <c r="A414" i="1" s="1"/>
  <c r="E415" i="1"/>
  <c r="A415" i="1" s="1"/>
  <c r="E416" i="1"/>
  <c r="A416" i="1" s="1"/>
  <c r="E417" i="1"/>
  <c r="A417" i="1" s="1"/>
  <c r="E418" i="1"/>
  <c r="A418" i="1" s="1"/>
  <c r="E419" i="1"/>
  <c r="A419" i="1" s="1"/>
  <c r="E420" i="1"/>
  <c r="A420" i="1" s="1"/>
  <c r="E421" i="1"/>
  <c r="A421" i="1" s="1"/>
  <c r="E422" i="1"/>
  <c r="A422" i="1" s="1"/>
  <c r="E423" i="1"/>
  <c r="A423" i="1" s="1"/>
  <c r="E424" i="1"/>
  <c r="A424" i="1" s="1"/>
  <c r="E425" i="1"/>
  <c r="A425" i="1" s="1"/>
  <c r="E426" i="1"/>
  <c r="A426" i="1" s="1"/>
  <c r="E427" i="1"/>
  <c r="A427" i="1" s="1"/>
  <c r="E428" i="1"/>
  <c r="A428" i="1" s="1"/>
  <c r="E429" i="1"/>
  <c r="A429" i="1" s="1"/>
  <c r="E430" i="1"/>
  <c r="A430" i="1" s="1"/>
  <c r="E431" i="1"/>
  <c r="A431" i="1" s="1"/>
  <c r="E432" i="1"/>
  <c r="A432" i="1" s="1"/>
  <c r="E433" i="1"/>
  <c r="A433" i="1" s="1"/>
  <c r="E434" i="1"/>
  <c r="A434" i="1" s="1"/>
  <c r="E435" i="1"/>
  <c r="A435" i="1" s="1"/>
  <c r="E436" i="1"/>
  <c r="A436" i="1" s="1"/>
  <c r="E437" i="1"/>
  <c r="A437" i="1" s="1"/>
  <c r="E438" i="1"/>
  <c r="A438" i="1" s="1"/>
  <c r="E439" i="1"/>
  <c r="A439" i="1" s="1"/>
  <c r="E440" i="1"/>
  <c r="A440" i="1" s="1"/>
  <c r="E441" i="1"/>
  <c r="A441" i="1" s="1"/>
  <c r="E442" i="1"/>
  <c r="A442" i="1" s="1"/>
  <c r="E443" i="1"/>
  <c r="A443" i="1" s="1"/>
  <c r="E444" i="1"/>
  <c r="A444" i="1" s="1"/>
  <c r="E445" i="1"/>
  <c r="A445" i="1" s="1"/>
  <c r="E446" i="1"/>
  <c r="A446" i="1" s="1"/>
  <c r="E447" i="1"/>
  <c r="A447" i="1" s="1"/>
  <c r="E448" i="1"/>
  <c r="A448" i="1" s="1"/>
  <c r="E449" i="1"/>
  <c r="A449" i="1" s="1"/>
  <c r="E450" i="1"/>
  <c r="A450" i="1" s="1"/>
  <c r="E451" i="1"/>
  <c r="A451" i="1" s="1"/>
  <c r="E452" i="1"/>
  <c r="A452" i="1" s="1"/>
  <c r="E453" i="1"/>
  <c r="A453" i="1" s="1"/>
  <c r="E454" i="1"/>
  <c r="A454" i="1" s="1"/>
  <c r="E455" i="1"/>
  <c r="A455" i="1" s="1"/>
  <c r="E456" i="1"/>
  <c r="A456" i="1" s="1"/>
  <c r="E457" i="1"/>
  <c r="A457" i="1" s="1"/>
  <c r="E458" i="1"/>
  <c r="A458" i="1" s="1"/>
  <c r="E459" i="1"/>
  <c r="A459" i="1" s="1"/>
  <c r="E460" i="1"/>
  <c r="A460" i="1" s="1"/>
  <c r="E461" i="1"/>
  <c r="A461" i="1" s="1"/>
  <c r="E462" i="1"/>
  <c r="A462" i="1" s="1"/>
  <c r="E463" i="1"/>
  <c r="A463" i="1" s="1"/>
  <c r="E464" i="1"/>
  <c r="A464" i="1" s="1"/>
  <c r="E465" i="1"/>
  <c r="A465" i="1" s="1"/>
  <c r="E466" i="1"/>
  <c r="A466" i="1" s="1"/>
  <c r="E467" i="1"/>
  <c r="A467" i="1" s="1"/>
  <c r="E468" i="1"/>
  <c r="A468" i="1" s="1"/>
  <c r="E469" i="1"/>
  <c r="A469" i="1" s="1"/>
  <c r="E470" i="1"/>
  <c r="A470" i="1" s="1"/>
  <c r="E471" i="1"/>
  <c r="A471" i="1" s="1"/>
  <c r="E472" i="1"/>
  <c r="A472" i="1" s="1"/>
  <c r="E473" i="1"/>
  <c r="A473" i="1" s="1"/>
  <c r="E474" i="1"/>
  <c r="A474" i="1" s="1"/>
  <c r="E475" i="1"/>
  <c r="A475" i="1" s="1"/>
  <c r="E476" i="1"/>
  <c r="A476" i="1" s="1"/>
  <c r="E477" i="1"/>
  <c r="A477" i="1" s="1"/>
  <c r="E478" i="1"/>
  <c r="A478" i="1" s="1"/>
  <c r="E479" i="1"/>
  <c r="A479" i="1" s="1"/>
  <c r="E480" i="1"/>
  <c r="A480" i="1" s="1"/>
  <c r="E481" i="1"/>
  <c r="A481" i="1" s="1"/>
  <c r="E482" i="1"/>
  <c r="A482" i="1" s="1"/>
  <c r="E483" i="1"/>
  <c r="A483" i="1" s="1"/>
  <c r="E484" i="1"/>
  <c r="A484" i="1" s="1"/>
  <c r="E485" i="1"/>
  <c r="A485" i="1" s="1"/>
  <c r="E486" i="1"/>
  <c r="A486" i="1" s="1"/>
  <c r="E487" i="1"/>
  <c r="A487" i="1" s="1"/>
  <c r="E488" i="1"/>
  <c r="A488" i="1" s="1"/>
  <c r="E489" i="1"/>
  <c r="A489" i="1" s="1"/>
  <c r="E490" i="1"/>
  <c r="A490" i="1" s="1"/>
  <c r="E491" i="1"/>
  <c r="A491" i="1" s="1"/>
  <c r="E492" i="1"/>
  <c r="A492" i="1" s="1"/>
  <c r="E493" i="1"/>
  <c r="A493" i="1" s="1"/>
  <c r="E494" i="1"/>
  <c r="A494" i="1" s="1"/>
  <c r="E495" i="1"/>
  <c r="A495" i="1" s="1"/>
  <c r="E496" i="1"/>
  <c r="A496" i="1" s="1"/>
  <c r="E497" i="1"/>
  <c r="A497" i="1" s="1"/>
  <c r="E498" i="1"/>
  <c r="A498" i="1" s="1"/>
  <c r="E499" i="1"/>
  <c r="A499" i="1" s="1"/>
  <c r="E500" i="1"/>
  <c r="A500" i="1" s="1"/>
  <c r="E501" i="1"/>
  <c r="A501" i="1" s="1"/>
  <c r="E502" i="1"/>
  <c r="A502" i="1" s="1"/>
  <c r="E503" i="1"/>
  <c r="A503" i="1" s="1"/>
  <c r="E504" i="1"/>
  <c r="A504" i="1" s="1"/>
  <c r="E505" i="1"/>
  <c r="A505" i="1" s="1"/>
  <c r="E506" i="1"/>
  <c r="A506" i="1" s="1"/>
  <c r="E507" i="1"/>
  <c r="A507" i="1" s="1"/>
  <c r="E508" i="1"/>
  <c r="A508" i="1" s="1"/>
  <c r="E509" i="1"/>
  <c r="A509" i="1" s="1"/>
  <c r="E510" i="1"/>
  <c r="A510" i="1" s="1"/>
  <c r="E511" i="1"/>
  <c r="A511" i="1" s="1"/>
  <c r="E512" i="1"/>
  <c r="A512" i="1" s="1"/>
  <c r="E513" i="1"/>
  <c r="A513" i="1" s="1"/>
  <c r="E514" i="1"/>
  <c r="A514" i="1" s="1"/>
  <c r="E515" i="1"/>
  <c r="A515" i="1" s="1"/>
  <c r="E516" i="1"/>
  <c r="A516" i="1" s="1"/>
  <c r="E517" i="1"/>
  <c r="A517" i="1" s="1"/>
  <c r="E518" i="1"/>
  <c r="A518" i="1" s="1"/>
  <c r="E519" i="1"/>
  <c r="A519" i="1" s="1"/>
  <c r="E520" i="1"/>
  <c r="A520" i="1" s="1"/>
  <c r="E521" i="1"/>
  <c r="A521" i="1" s="1"/>
  <c r="E522" i="1"/>
  <c r="A522" i="1" s="1"/>
  <c r="E523" i="1"/>
  <c r="A523" i="1" s="1"/>
  <c r="E524" i="1"/>
  <c r="A524" i="1" s="1"/>
  <c r="E525" i="1"/>
  <c r="A525" i="1" s="1"/>
  <c r="E526" i="1"/>
  <c r="A526" i="1" s="1"/>
  <c r="E527" i="1"/>
  <c r="A527" i="1" s="1"/>
  <c r="E528" i="1"/>
  <c r="A528" i="1" s="1"/>
  <c r="E529" i="1"/>
  <c r="A529" i="1" s="1"/>
  <c r="E530" i="1"/>
  <c r="A530" i="1" s="1"/>
  <c r="E531" i="1"/>
  <c r="A531" i="1" s="1"/>
  <c r="E532" i="1"/>
  <c r="A532" i="1" s="1"/>
  <c r="E533" i="1"/>
  <c r="A533" i="1" s="1"/>
  <c r="E534" i="1"/>
  <c r="A534" i="1" s="1"/>
  <c r="E535" i="1"/>
  <c r="A535" i="1" s="1"/>
  <c r="E536" i="1"/>
  <c r="A536" i="1" s="1"/>
  <c r="E537" i="1"/>
  <c r="A537" i="1" s="1"/>
  <c r="E538" i="1"/>
  <c r="A538" i="1" s="1"/>
  <c r="E539" i="1"/>
  <c r="A539" i="1" s="1"/>
  <c r="E540" i="1"/>
  <c r="A540" i="1" s="1"/>
  <c r="E541" i="1"/>
  <c r="A541" i="1" s="1"/>
  <c r="E542" i="1"/>
  <c r="A542" i="1" s="1"/>
  <c r="E543" i="1"/>
  <c r="A543" i="1" s="1"/>
  <c r="E544" i="1"/>
  <c r="A544" i="1" s="1"/>
  <c r="E545" i="1"/>
  <c r="A545" i="1" s="1"/>
  <c r="E546" i="1"/>
  <c r="A546" i="1" s="1"/>
  <c r="E547" i="1"/>
  <c r="A547" i="1" s="1"/>
  <c r="E548" i="1"/>
  <c r="A548" i="1" s="1"/>
  <c r="E549" i="1"/>
  <c r="A549" i="1" s="1"/>
  <c r="E550" i="1"/>
  <c r="A550" i="1" s="1"/>
  <c r="E551" i="1"/>
  <c r="A551" i="1" s="1"/>
  <c r="E552" i="1"/>
  <c r="A552" i="1" s="1"/>
  <c r="E553" i="1"/>
  <c r="A553" i="1" s="1"/>
  <c r="E554" i="1"/>
  <c r="A554" i="1" s="1"/>
  <c r="E555" i="1"/>
  <c r="A555" i="1" s="1"/>
  <c r="E556" i="1"/>
  <c r="A556" i="1" s="1"/>
  <c r="E557" i="1"/>
  <c r="A557" i="1" s="1"/>
  <c r="E558" i="1"/>
  <c r="A558" i="1" s="1"/>
  <c r="E559" i="1"/>
  <c r="A559" i="1" s="1"/>
  <c r="E560" i="1"/>
  <c r="A560" i="1" s="1"/>
  <c r="E561" i="1"/>
  <c r="A561" i="1" s="1"/>
  <c r="E562" i="1"/>
  <c r="A562" i="1" s="1"/>
  <c r="E563" i="1"/>
  <c r="A563" i="1" s="1"/>
  <c r="E564" i="1"/>
  <c r="A564" i="1" s="1"/>
  <c r="E565" i="1"/>
  <c r="A565" i="1" s="1"/>
  <c r="E566" i="1"/>
  <c r="A566" i="1" s="1"/>
  <c r="E567" i="1"/>
  <c r="A567" i="1" s="1"/>
  <c r="E568" i="1"/>
  <c r="A568" i="1" s="1"/>
  <c r="E569" i="1"/>
  <c r="A569" i="1" s="1"/>
  <c r="E570" i="1"/>
  <c r="A570" i="1" s="1"/>
  <c r="E571" i="1"/>
  <c r="A571" i="1" s="1"/>
  <c r="E572" i="1"/>
  <c r="A572" i="1" s="1"/>
  <c r="E573" i="1"/>
  <c r="A573" i="1" s="1"/>
  <c r="E574" i="1"/>
  <c r="A574" i="1" s="1"/>
  <c r="E575" i="1"/>
  <c r="A575" i="1" s="1"/>
  <c r="E576" i="1"/>
  <c r="A576" i="1" s="1"/>
  <c r="E577" i="1"/>
  <c r="A577" i="1" s="1"/>
  <c r="E578" i="1"/>
  <c r="A578" i="1" s="1"/>
  <c r="E579" i="1"/>
  <c r="A579" i="1" s="1"/>
  <c r="E580" i="1"/>
  <c r="A580" i="1" s="1"/>
  <c r="E581" i="1"/>
  <c r="A581" i="1" s="1"/>
  <c r="E582" i="1"/>
  <c r="A582" i="1" s="1"/>
  <c r="E583" i="1"/>
  <c r="A583" i="1" s="1"/>
  <c r="E584" i="1"/>
  <c r="A584" i="1" s="1"/>
  <c r="E585" i="1"/>
  <c r="A585" i="1" s="1"/>
  <c r="E586" i="1"/>
  <c r="A586" i="1" s="1"/>
  <c r="E587" i="1"/>
  <c r="A587" i="1" s="1"/>
  <c r="E588" i="1"/>
  <c r="A588" i="1" s="1"/>
  <c r="E589" i="1"/>
  <c r="A589" i="1" s="1"/>
  <c r="E590" i="1"/>
  <c r="A590" i="1" s="1"/>
  <c r="E591" i="1"/>
  <c r="A591" i="1" s="1"/>
  <c r="E592" i="1"/>
  <c r="A592" i="1" s="1"/>
  <c r="E593" i="1"/>
  <c r="A593" i="1" s="1"/>
  <c r="E594" i="1"/>
  <c r="A594" i="1" s="1"/>
  <c r="E595" i="1"/>
  <c r="A595" i="1" s="1"/>
  <c r="E596" i="1"/>
  <c r="A596" i="1" s="1"/>
  <c r="E597" i="1"/>
  <c r="A597" i="1" s="1"/>
  <c r="E598" i="1"/>
  <c r="A598" i="1" s="1"/>
  <c r="E599" i="1"/>
  <c r="A599" i="1" s="1"/>
  <c r="E600" i="1"/>
  <c r="A600" i="1" s="1"/>
  <c r="E601" i="1"/>
  <c r="A601" i="1" s="1"/>
  <c r="E602" i="1"/>
  <c r="A602" i="1" s="1"/>
  <c r="E603" i="1"/>
  <c r="A603" i="1" s="1"/>
  <c r="E604" i="1"/>
  <c r="A604" i="1" s="1"/>
  <c r="E605" i="1"/>
  <c r="A605" i="1" s="1"/>
  <c r="E606" i="1"/>
  <c r="A606" i="1" s="1"/>
  <c r="E607" i="1"/>
  <c r="A607" i="1" s="1"/>
  <c r="E608" i="1"/>
  <c r="A608" i="1" s="1"/>
  <c r="E609" i="1"/>
  <c r="A609" i="1" s="1"/>
  <c r="E610" i="1"/>
  <c r="A610" i="1" s="1"/>
  <c r="E611" i="1"/>
  <c r="A611" i="1" s="1"/>
  <c r="E612" i="1"/>
  <c r="A612" i="1" s="1"/>
  <c r="E613" i="1"/>
  <c r="A613" i="1" s="1"/>
  <c r="E614" i="1"/>
  <c r="A614" i="1" s="1"/>
  <c r="E615" i="1"/>
  <c r="A615" i="1" s="1"/>
  <c r="E616" i="1"/>
  <c r="A616" i="1" s="1"/>
  <c r="E617" i="1"/>
  <c r="A617" i="1" s="1"/>
  <c r="E618" i="1"/>
  <c r="A618" i="1" s="1"/>
  <c r="E619" i="1"/>
  <c r="A619" i="1" s="1"/>
  <c r="E620" i="1"/>
  <c r="A620" i="1" s="1"/>
  <c r="E621" i="1"/>
  <c r="A621" i="1" s="1"/>
  <c r="E622" i="1"/>
  <c r="A622" i="1" s="1"/>
  <c r="E623" i="1"/>
  <c r="A623" i="1" s="1"/>
  <c r="E624" i="1"/>
  <c r="A624" i="1" s="1"/>
  <c r="E625" i="1"/>
  <c r="A625" i="1" s="1"/>
  <c r="E626" i="1"/>
  <c r="A626" i="1" s="1"/>
  <c r="E627" i="1"/>
  <c r="A627" i="1" s="1"/>
  <c r="E628" i="1"/>
  <c r="A628" i="1" s="1"/>
  <c r="E629" i="1"/>
  <c r="A629" i="1" s="1"/>
  <c r="E630" i="1"/>
  <c r="A630" i="1" s="1"/>
  <c r="E631" i="1"/>
  <c r="A631" i="1" s="1"/>
  <c r="E632" i="1"/>
  <c r="A632" i="1" s="1"/>
  <c r="E633" i="1"/>
  <c r="A633" i="1" s="1"/>
  <c r="E634" i="1"/>
  <c r="A634" i="1" s="1"/>
  <c r="E635" i="1"/>
  <c r="A635" i="1" s="1"/>
  <c r="E636" i="1"/>
  <c r="A636" i="1" s="1"/>
  <c r="E637" i="1"/>
  <c r="A637" i="1" s="1"/>
  <c r="E638" i="1"/>
  <c r="A638" i="1" s="1"/>
  <c r="E639" i="1"/>
  <c r="A639" i="1" s="1"/>
  <c r="E640" i="1"/>
  <c r="A640" i="1" s="1"/>
  <c r="E641" i="1"/>
  <c r="A641" i="1" s="1"/>
  <c r="E642" i="1"/>
  <c r="A642" i="1" s="1"/>
  <c r="E643" i="1"/>
  <c r="A643" i="1" s="1"/>
  <c r="E644" i="1"/>
  <c r="A644" i="1" s="1"/>
  <c r="E645" i="1"/>
  <c r="A645" i="1" s="1"/>
  <c r="E646" i="1"/>
  <c r="A646" i="1" s="1"/>
  <c r="E647" i="1"/>
  <c r="A647" i="1" s="1"/>
  <c r="E648" i="1"/>
  <c r="A648" i="1" s="1"/>
  <c r="E649" i="1"/>
  <c r="A649" i="1" s="1"/>
  <c r="E650" i="1"/>
  <c r="A650" i="1" s="1"/>
  <c r="E651" i="1"/>
  <c r="A651" i="1" s="1"/>
  <c r="E652" i="1"/>
  <c r="A652" i="1" s="1"/>
  <c r="E653" i="1"/>
  <c r="A653" i="1" s="1"/>
  <c r="E654" i="1"/>
  <c r="A654" i="1" s="1"/>
  <c r="E1" i="1"/>
  <c r="A1" i="1" s="1"/>
</calcChain>
</file>

<file path=xl/sharedStrings.xml><?xml version="1.0" encoding="utf-8"?>
<sst xmlns="http://schemas.openxmlformats.org/spreadsheetml/2006/main" count="1444" uniqueCount="1444">
  <si>
    <t>dataPeriod_startDate</t>
  </si>
  <si>
    <t>dataPeriod_endDate</t>
  </si>
  <si>
    <t>dataPeriod_daysCount</t>
  </si>
  <si>
    <t>dataPeriod_fullMonthCount</t>
  </si>
  <si>
    <t>kpi_countriesCount</t>
  </si>
  <si>
    <t>kpi_providersCount</t>
  </si>
  <si>
    <t>kpi_accountsCount</t>
  </si>
  <si>
    <t>kpi_significantAccountsCount</t>
  </si>
  <si>
    <t>kpi_balance_averageBalanceAmount</t>
  </si>
  <si>
    <t>kpi_balance_medianBalanceAmount</t>
  </si>
  <si>
    <t>kpi_balance_minBalanceAmount</t>
  </si>
  <si>
    <t>kpi_balance_maxBalanceAmount</t>
  </si>
  <si>
    <t>monthlyTransactionsCount_total</t>
  </si>
  <si>
    <t>monthlyTransactionsCount_income</t>
  </si>
  <si>
    <t>monthlyTransactionsCount_expenses</t>
  </si>
  <si>
    <t>periodTransactionsCount_total</t>
  </si>
  <si>
    <t>periodTransactionsCount_income</t>
  </si>
  <si>
    <t>periodTransactionsCount_expenses</t>
  </si>
  <si>
    <t>warnings_fetchIssues</t>
  </si>
  <si>
    <t>insights_savingRunwayMonths</t>
  </si>
  <si>
    <t>insights_expensesRunwayMonths</t>
  </si>
  <si>
    <t>insights_monthlyAffordableAmount</t>
  </si>
  <si>
    <t>insights_currentMonth_month</t>
  </si>
  <si>
    <t>insights_currentMonth_expenses_expectedAmount</t>
  </si>
  <si>
    <t>insights_currentMonth_expenses_actualAmount</t>
  </si>
  <si>
    <t>insights_currentMonth_income_expectedAmount</t>
  </si>
  <si>
    <t>insights_currentMonth_income_actualAmount</t>
  </si>
  <si>
    <t>insights_currentMonth_saving_expectedAmount</t>
  </si>
  <si>
    <t>insights_currentMonth_saving_actualAmount</t>
  </si>
  <si>
    <t>insights_recurringExpenses_totalAmount</t>
  </si>
  <si>
    <t>insights_recurringIncomes_totalAmount</t>
  </si>
  <si>
    <t>periodAnalysis_savingRatio</t>
  </si>
  <si>
    <t>periodAnalysis_incomeExpensesRatio</t>
  </si>
  <si>
    <t>periodAnalysis_monthsWithNegativeSavingCount</t>
  </si>
  <si>
    <t>periodAnalysis_expensesAmount_total</t>
  </si>
  <si>
    <t>periodAnalysis_expensesAmount_average</t>
  </si>
  <si>
    <t>periodAnalysis_expensesAmount_median</t>
  </si>
  <si>
    <t>periodAnalysis_incomeAmount_total</t>
  </si>
  <si>
    <t>periodAnalysis_incomeAmount_average</t>
  </si>
  <si>
    <t>periodAnalysis_incomeAmount_median</t>
  </si>
  <si>
    <t>periodAnalysis_savingsAmount_total</t>
  </si>
  <si>
    <t>periodAnalysis_savingsAmount_average</t>
  </si>
  <si>
    <t>periodAnalysis_savingsAmount_median</t>
  </si>
  <si>
    <t>creditScore_score</t>
  </si>
  <si>
    <t>creditScore_tranche</t>
  </si>
  <si>
    <t>creditScore_area</t>
  </si>
  <si>
    <t>creditScore_defaultProbability</t>
  </si>
  <si>
    <t>creditscore_rent_score</t>
  </si>
  <si>
    <t>creditscore_rent_monthlyPotentialInstalmentAmount</t>
  </si>
  <si>
    <t>identity_verification</t>
  </si>
  <si>
    <t>identity_soleTrader</t>
  </si>
  <si>
    <t>marketing_flagSalary</t>
  </si>
  <si>
    <t>marketing_flagPension</t>
  </si>
  <si>
    <t>marketing_flagSocialWelfare</t>
  </si>
  <si>
    <t>risk_alimonyPayment_periodTotalTransactionsAmount</t>
  </si>
  <si>
    <t>risk_alimonyPayment_periodTotalTransactionsCount</t>
  </si>
  <si>
    <t>risk_alimonyPayment_monthlyAverageTransactionsAmount</t>
  </si>
  <si>
    <t>risk_alimonyPayment_monthlyAverageTransactionsCount</t>
  </si>
  <si>
    <t>risk_bailiff_periodTotalTransactionsAmount</t>
  </si>
  <si>
    <t>risk_bailiff_periodTotalTransactionsCount</t>
  </si>
  <si>
    <t>risk_bailiff_monthlyAverageTransactionsAmount</t>
  </si>
  <si>
    <t>risk_bailiff_monthlyAverageTransactionsCount</t>
  </si>
  <si>
    <t>risk_cash_deposit_periodTotalTransactionsAmount</t>
  </si>
  <si>
    <t>risk_cash_deposit_periodTotalTransactionsCount</t>
  </si>
  <si>
    <t>risk_cash_deposit_monthlyAverageTransactionsAmount</t>
  </si>
  <si>
    <t>risk_cash_deposit_monthlyAverageTransactionsCount</t>
  </si>
  <si>
    <t>risk_cash_deposit_regularity</t>
  </si>
  <si>
    <t>risk_cash_deposit_incomeRatio</t>
  </si>
  <si>
    <t>risk_cash_withdrawal_periodTotalTransactionsAmount</t>
  </si>
  <si>
    <t>risk_cash_withdrawal_periodTotalTransactionsCount</t>
  </si>
  <si>
    <t>risk_cash_withdrawal_monthlyAverageTransactionsAmount</t>
  </si>
  <si>
    <t>risk_cash_withdrawal_monthlyAverageTransactionsCount</t>
  </si>
  <si>
    <t>risk_cash_withdrawal_regularity</t>
  </si>
  <si>
    <t>risk_cash_withdrawal_expensesRatio</t>
  </si>
  <si>
    <t>risk_cash_withdrawal_incomeRatio</t>
  </si>
  <si>
    <t>risk_collectionNotification_periodTotalTransactionsCount</t>
  </si>
  <si>
    <t>risk_collectionNotification_monthlyAverageTransactionsCount</t>
  </si>
  <si>
    <t>risk_gamblingAndGames_gambling_periodTotalTransactionsAmount</t>
  </si>
  <si>
    <t>risk_gamblingAndGames_gambling_periodTotalTransactionsCount</t>
  </si>
  <si>
    <t>risk_gamblingAndGames_gambling_monthlyAverageTransactionsAmount</t>
  </si>
  <si>
    <t>risk_gamblingAndGames_gambling_monthlyAverageTransactionsCount</t>
  </si>
  <si>
    <t>risk_gamblingAndGames_gambling_regularity</t>
  </si>
  <si>
    <t>risk_gamblingAndGames_gambling_expensesRatio</t>
  </si>
  <si>
    <t>risk_gamblingAndGames_gambling_incomeRatio</t>
  </si>
  <si>
    <t>risk_gamblingAndGames_onlineGames_periodTotalTransactionsAmount</t>
  </si>
  <si>
    <t>risk_gamblingAndGames_onlineGames_periodTotalTransactionsCount</t>
  </si>
  <si>
    <t>risk_gamblingAndGames_onlineGames_monthlyAverageTransactionsAmount</t>
  </si>
  <si>
    <t>risk_gamblingAndGames_onlineGames_monthlyAverageTransactionsCount</t>
  </si>
  <si>
    <t>risk_gamblingAndGames_onlineGames_regularity</t>
  </si>
  <si>
    <t>risk_gamblingAndGames_onlineGames_expensesRatio</t>
  </si>
  <si>
    <t>risk_gamblingAndGames_onlineGames_incomeRatio</t>
  </si>
  <si>
    <t>risk_garnishment_periodTotalTransactionsCount</t>
  </si>
  <si>
    <t>risk_garnishment_monthlyAverageTransactionsCount</t>
  </si>
  <si>
    <t>risk_indebtedness_incomeRatio</t>
  </si>
  <si>
    <t>risk_indebtedness_cardInstalment_periodTotalTransactionsAmount</t>
  </si>
  <si>
    <t>risk_indebtedness_cardInstalment_periodTotalTransactionsCount</t>
  </si>
  <si>
    <t>risk_indebtedness_cardInstalment_monthlyAverageTransactionsAmount</t>
  </si>
  <si>
    <t>risk_indebtedness_cardInstalment_monthlyAverageTransactionsCount</t>
  </si>
  <si>
    <t>risk_indebtedness_debtCollection_periodTotalTransactionsAmount</t>
  </si>
  <si>
    <t>risk_indebtedness_debtCollection_periodTotalTransactionsCount</t>
  </si>
  <si>
    <t>risk_indebtedness_debtCollection_monthlyAverageTransactionsAmount</t>
  </si>
  <si>
    <t>risk_indebtedness_debtCollection_monthlyAverageTransactionsCount</t>
  </si>
  <si>
    <t>risk_indebtedness_interest_periodTotalTransactionsAmount</t>
  </si>
  <si>
    <t>risk_indebtedness_interest_periodTotalTransactionsCount</t>
  </si>
  <si>
    <t>risk_indebtedness_interest_monthlyAverageTransactionsAmount</t>
  </si>
  <si>
    <t>risk_indebtedness_interest_monthlyAverageTransactionsCount</t>
  </si>
  <si>
    <t>risk_indebtedness_leasing_periodTotalTransactionsAmount</t>
  </si>
  <si>
    <t>risk_indebtedness_leasing_periodTotalTransactionsCount</t>
  </si>
  <si>
    <t>risk_indebtedness_leasing_monthlyAverageTransactionsAmount</t>
  </si>
  <si>
    <t>risk_indebtedness_leasing_monthlyAverageTransactionsCount</t>
  </si>
  <si>
    <t>risk_indebtedness_loanInstalment_periodTotalTransactionsAmount</t>
  </si>
  <si>
    <t>risk_indebtedness_loanInstalment_periodTotalTransactionsCount</t>
  </si>
  <si>
    <t>risk_indebtedness_loanInstalment_monthlyAverageTransactionsAmount</t>
  </si>
  <si>
    <t>risk_indebtedness_loanInstalment_monthlyAverageTransactionsCount</t>
  </si>
  <si>
    <t>risk_indebtedness_mortgageInstalment_periodTotalTransactionsAmount</t>
  </si>
  <si>
    <t>risk_indebtedness_mortgageInstalment_periodTotalTransactionsCount</t>
  </si>
  <si>
    <t>risk_indebtedness_mortgageInstalment_monthlyAverageTransactionsAmount</t>
  </si>
  <si>
    <t>risk_indebtedness_mortgageInstalment_monthlyAverageTransactionsCount</t>
  </si>
  <si>
    <t>risk_indebtedness_total_periodTotalTransactionsAmount</t>
  </si>
  <si>
    <t>risk_indebtedness_total_periodTotalTransactionsCount</t>
  </si>
  <si>
    <t>risk_indebtedness_total_monthlyAverageTransactionsAmount</t>
  </si>
  <si>
    <t>risk_indebtedness_total_monthlyAverageTransactionsCount</t>
  </si>
  <si>
    <t>risk_unsuccessfulDirectDebit_chargeBack_periodTotalTransactionsAmount</t>
  </si>
  <si>
    <t>risk_unsuccessfulDirectDebit_chargeBack_periodTotalTransactionsCount</t>
  </si>
  <si>
    <t>risk_unsuccessfulDirectDebit_chargeBack_monthlyAverageTransactionsAmount</t>
  </si>
  <si>
    <t>risk_unsuccessfulDirectDebit_chargeBack_monthlyAverageTransactionsCount</t>
  </si>
  <si>
    <t>risk_unsuccessfulDirectDebit_fee_periodTotalTransactionsCount</t>
  </si>
  <si>
    <t>risk_unsuccessfulDirectDebit_fee_monthlyAverageTransactionsCount</t>
  </si>
  <si>
    <t>risk_consumerRelated_periodTotalTransactionsAmount</t>
  </si>
  <si>
    <t>risk_consumerRelated_periodTotalTransactionsCount</t>
  </si>
  <si>
    <t>risk_consumerRelated_monthlyAverageTransactionsAmount</t>
  </si>
  <si>
    <t>risk_consumerRelated_monthlyAverageTransactionsCount</t>
  </si>
  <si>
    <t>risk_indebtedness_equity_periodTotalTransactionsAmount</t>
  </si>
  <si>
    <t>risk_indebtedness_equity_periodTotalTransactionsCount</t>
  </si>
  <si>
    <t>risk_indebtedness_equity_monthlyAverageTransactionsAmount</t>
  </si>
  <si>
    <t>risk_indebtedness_equity_monthlyAverageTransactionsCount</t>
  </si>
  <si>
    <t>risk_indebtedness_overdraft_periodTotalTransactionsAmount</t>
  </si>
  <si>
    <t>risk_indebtedness_overdraft_periodTotalTransactionsCount</t>
  </si>
  <si>
    <t>risk_indebtedness_overdraft_monthlyAverageTransactionsAmount</t>
  </si>
  <si>
    <t>risk_indebtedness_overdraft_monthlyAverageTransactionsCount</t>
  </si>
  <si>
    <t>risk_penalties_periodTotalTransactionsAmount</t>
  </si>
  <si>
    <t>risk_penalties_periodTotalTransactionsCount</t>
  </si>
  <si>
    <t>risk_penalties_monthlyAverageTransactionsAmount</t>
  </si>
  <si>
    <t>risk_penalties_monthlyAverageTransactionsCount</t>
  </si>
  <si>
    <t>AMOUNTNEGATIVEBLLAST30</t>
  </si>
  <si>
    <t>AMOUNTNEGATIVEBLLAST60</t>
  </si>
  <si>
    <t>AMOUNTNEGATIVEBLLAST90</t>
  </si>
  <si>
    <t>AMOUNTNEGATIVEBLLAST180</t>
  </si>
  <si>
    <t>AMOUNTNEGATIVEBL</t>
  </si>
  <si>
    <t>NUMTRANSACTIONSNEGATIVEBLLAST30</t>
  </si>
  <si>
    <t>NUMTRANSACTIONSNEGATIVEBLLAST60</t>
  </si>
  <si>
    <t>NUMTRANSACTIONSNEGATIVEBLLAST90</t>
  </si>
  <si>
    <t>NUMTRANSACTIONSNEGATIVEBLLAST180</t>
  </si>
  <si>
    <t>NUMTRANSACTIONSNEGATIVEBL</t>
  </si>
  <si>
    <t>AMOUNTNEGATIVEETLAST30</t>
  </si>
  <si>
    <t>AMOUNTNEGATIVEETLAST60</t>
  </si>
  <si>
    <t>AMOUNTNEGATIVEETLAST90</t>
  </si>
  <si>
    <t>AMOUNTNEGATIVEETLAST180</t>
  </si>
  <si>
    <t>AMOUNTNEGATIVEET</t>
  </si>
  <si>
    <t>NUMTRANSACTIONSNEGATIVEETLAST30</t>
  </si>
  <si>
    <t>NUMTRANSACTIONSNEGATIVEETLAST60</t>
  </si>
  <si>
    <t>NUMTRANSACTIONSNEGATIVEETLAST90</t>
  </si>
  <si>
    <t>NUMTRANSACTIONSNEGATIVEETLAST180</t>
  </si>
  <si>
    <t>NUMTRANSACTIONSNEGATIVEET</t>
  </si>
  <si>
    <t>AMOUNTNEGATIVEFALAST30</t>
  </si>
  <si>
    <t>AMOUNTNEGATIVEFALAST60</t>
  </si>
  <si>
    <t>AMOUNTNEGATIVEFALAST90</t>
  </si>
  <si>
    <t>AMOUNTNEGATIVEFALAST180</t>
  </si>
  <si>
    <t>AMOUNTNEGATIVEFA</t>
  </si>
  <si>
    <t>NUMTRANSACTIONSNEGATIVEFALAST30</t>
  </si>
  <si>
    <t>NUMTRANSACTIONSNEGATIVEFALAST60</t>
  </si>
  <si>
    <t>NUMTRANSACTIONSNEGATIVEFALAST90</t>
  </si>
  <si>
    <t>NUMTRANSACTIONSNEGATIVEFALAST180</t>
  </si>
  <si>
    <t>NUMTRANSACTIONSNEGATIVEFA</t>
  </si>
  <si>
    <t>AMOUNTNEGATIVEFDLAST30</t>
  </si>
  <si>
    <t>AMOUNTNEGATIVEFDLAST60</t>
  </si>
  <si>
    <t>AMOUNTNEGATIVEFDLAST90</t>
  </si>
  <si>
    <t>AMOUNTNEGATIVEFDLAST180</t>
  </si>
  <si>
    <t>AMOUNTNEGATIVEFD</t>
  </si>
  <si>
    <t>NUMTRANSACTIONSNEGATIVEFDLAST30</t>
  </si>
  <si>
    <t>NUMTRANSACTIONSNEGATIVEFDLAST60</t>
  </si>
  <si>
    <t>NUMTRANSACTIONSNEGATIVEFDLAST90</t>
  </si>
  <si>
    <t>NUMTRANSACTIONSNEGATIVEFDLAST180</t>
  </si>
  <si>
    <t>NUMTRANSACTIONSNEGATIVEFD</t>
  </si>
  <si>
    <t>AMOUNTNEGATIVEHELAST30</t>
  </si>
  <si>
    <t>AMOUNTNEGATIVEHELAST60</t>
  </si>
  <si>
    <t>AMOUNTNEGATIVEHELAST90</t>
  </si>
  <si>
    <t>AMOUNTNEGATIVEHELAST180</t>
  </si>
  <si>
    <t>AMOUNTNEGATIVEHE</t>
  </si>
  <si>
    <t>NUMTRANSACTIONSNEGATIVEHELAST30</t>
  </si>
  <si>
    <t>NUMTRANSACTIONSNEGATIVEHELAST60</t>
  </si>
  <si>
    <t>NUMTRANSACTIONSNEGATIVEHELAST90</t>
  </si>
  <si>
    <t>NUMTRANSACTIONSNEGATIVEHELAST180</t>
  </si>
  <si>
    <t>NUMTRANSACTIONSNEGATIVEHE</t>
  </si>
  <si>
    <t>AMOUNTNEGATIVEHFLAST30</t>
  </si>
  <si>
    <t>AMOUNTNEGATIVEHFLAST60</t>
  </si>
  <si>
    <t>AMOUNTNEGATIVEHFLAST90</t>
  </si>
  <si>
    <t>AMOUNTNEGATIVEHFLAST180</t>
  </si>
  <si>
    <t>AMOUNTNEGATIVEHF</t>
  </si>
  <si>
    <t>NUMTRANSACTIONSNEGATIVEHFLAST30</t>
  </si>
  <si>
    <t>NUMTRANSACTIONSNEGATIVEHFLAST60</t>
  </si>
  <si>
    <t>NUMTRANSACTIONSNEGATIVEHFLAST90</t>
  </si>
  <si>
    <t>NUMTRANSACTIONSNEGATIVEHFLAST180</t>
  </si>
  <si>
    <t>NUMTRANSACTIONSNEGATIVEHF</t>
  </si>
  <si>
    <t>AMOUNTNEGATIVEHOLAST30</t>
  </si>
  <si>
    <t>AMOUNTNEGATIVEHOLAST60</t>
  </si>
  <si>
    <t>AMOUNTNEGATIVEHOLAST90</t>
  </si>
  <si>
    <t>AMOUNTNEGATIVEHOLAST180</t>
  </si>
  <si>
    <t>AMOUNTNEGATIVEHO</t>
  </si>
  <si>
    <t>NUMTRANSACTIONSNEGATIVEHOLAST30</t>
  </si>
  <si>
    <t>NUMTRANSACTIONSNEGATIVEHOLAST60</t>
  </si>
  <si>
    <t>NUMTRANSACTIONSNEGATIVEHOLAST90</t>
  </si>
  <si>
    <t>NUMTRANSACTIONSNEGATIVEHOLAST180</t>
  </si>
  <si>
    <t>NUMTRANSACTIONSNEGATIVEHO</t>
  </si>
  <si>
    <t>AMOUNTPOSITIVEIILAST30</t>
  </si>
  <si>
    <t>AMOUNTPOSITIVEIILAST60</t>
  </si>
  <si>
    <t>AMOUNTPOSITIVEIILAST90</t>
  </si>
  <si>
    <t>AMOUNTPOSITIVEIILAST180</t>
  </si>
  <si>
    <t>AMOUNTPOSITIVEII</t>
  </si>
  <si>
    <t>NUMTRANSACTIONSPOSITIVEIILAST30</t>
  </si>
  <si>
    <t>NUMTRANSACTIONSPOSITIVEIILAST60</t>
  </si>
  <si>
    <t>NUMTRANSACTIONSPOSITIVEIILAST90</t>
  </si>
  <si>
    <t>NUMTRANSACTIONSPOSITIVEIILAST180</t>
  </si>
  <si>
    <t>NUMTRANSACTIONSPOSITIVEII</t>
  </si>
  <si>
    <t>AMOUNTNEGATIVEINLAST30</t>
  </si>
  <si>
    <t>AMOUNTNEGATIVEINLAST60</t>
  </si>
  <si>
    <t>AMOUNTNEGATIVEINLAST90</t>
  </si>
  <si>
    <t>AMOUNTNEGATIVEINLAST180</t>
  </si>
  <si>
    <t>AMOUNTNEGATIVEIN</t>
  </si>
  <si>
    <t>NUMTRANSACTIONSNEGATIVEINLAST30</t>
  </si>
  <si>
    <t>NUMTRANSACTIONSNEGATIVEINLAST60</t>
  </si>
  <si>
    <t>NUMTRANSACTIONSNEGATIVEINLAST90</t>
  </si>
  <si>
    <t>NUMTRANSACTIONSNEGATIVEINLAST180</t>
  </si>
  <si>
    <t>NUMTRANSACTIONSNEGATIVEIN</t>
  </si>
  <si>
    <t>AMOUNTNEGATIVEIOLAST30</t>
  </si>
  <si>
    <t>AMOUNTNEGATIVEIOLAST60</t>
  </si>
  <si>
    <t>AMOUNTNEGATIVEIOLAST90</t>
  </si>
  <si>
    <t>AMOUNTNEGATIVEIOLAST180</t>
  </si>
  <si>
    <t>AMOUNTNEGATIVEIO</t>
  </si>
  <si>
    <t>NUMTRANSACTIONSNEGATIVEIOLAST30</t>
  </si>
  <si>
    <t>NUMTRANSACTIONSNEGATIVEIOLAST60</t>
  </si>
  <si>
    <t>NUMTRANSACTIONSNEGATIVEIOLAST90</t>
  </si>
  <si>
    <t>NUMTRANSACTIONSNEGATIVEIOLAST180</t>
  </si>
  <si>
    <t>NUMTRANSACTIONSNEGATIVEIO</t>
  </si>
  <si>
    <t>AMOUNTNEGATIVELOLAST30</t>
  </si>
  <si>
    <t>AMOUNTNEGATIVELOLAST60</t>
  </si>
  <si>
    <t>AMOUNTNEGATIVELOLAST90</t>
  </si>
  <si>
    <t>AMOUNTNEGATIVELOLAST180</t>
  </si>
  <si>
    <t>AMOUNTNEGATIVELO</t>
  </si>
  <si>
    <t>NUMTRANSACTIONSNEGATIVELOLAST30</t>
  </si>
  <si>
    <t>NUMTRANSACTIONSNEGATIVELOLAST60</t>
  </si>
  <si>
    <t>NUMTRANSACTIONSNEGATIVELOLAST90</t>
  </si>
  <si>
    <t>NUMTRANSACTIONSNEGATIVELOLAST180</t>
  </si>
  <si>
    <t>NUMTRANSACTIONSNEGATIVELO</t>
  </si>
  <si>
    <t>AMOUNTNEGATIVEOOLAST30</t>
  </si>
  <si>
    <t>AMOUNTNEGATIVEOOLAST60</t>
  </si>
  <si>
    <t>AMOUNTNEGATIVEOOLAST90</t>
  </si>
  <si>
    <t>AMOUNTNEGATIVEOOLAST180</t>
  </si>
  <si>
    <t>AMOUNTNEGATIVEOO</t>
  </si>
  <si>
    <t>NUMTRANSACTIONSNEGATIVEOOLAST30</t>
  </si>
  <si>
    <t>NUMTRANSACTIONSNEGATIVEOOLAST60</t>
  </si>
  <si>
    <t>NUMTRANSACTIONSNEGATIVEOOLAST90</t>
  </si>
  <si>
    <t>NUMTRANSACTIONSNEGATIVEOOLAST180</t>
  </si>
  <si>
    <t>NUMTRANSACTIONSNEGATIVEOO</t>
  </si>
  <si>
    <t>AMOUNTPOSITIVERELAST30</t>
  </si>
  <si>
    <t>AMOUNTPOSITIVERELAST60</t>
  </si>
  <si>
    <t>AMOUNTPOSITIVERELAST90</t>
  </si>
  <si>
    <t>AMOUNTPOSITIVERELAST180</t>
  </si>
  <si>
    <t>AMOUNTPOSITIVERE</t>
  </si>
  <si>
    <t>NUMTRANSACTIONSPOSITIVERELAST30</t>
  </si>
  <si>
    <t>NUMTRANSACTIONSPOSITIVERELAST60</t>
  </si>
  <si>
    <t>NUMTRANSACTIONSPOSITIVERELAST90</t>
  </si>
  <si>
    <t>NUMTRANSACTIONSPOSITIVERELAST180</t>
  </si>
  <si>
    <t>NUMTRANSACTIONSPOSITIVERE</t>
  </si>
  <si>
    <t>AMOUNTNEGATIVESHLAST30</t>
  </si>
  <si>
    <t>AMOUNTNEGATIVESHLAST60</t>
  </si>
  <si>
    <t>AMOUNTNEGATIVESHLAST90</t>
  </si>
  <si>
    <t>AMOUNTNEGATIVESHLAST180</t>
  </si>
  <si>
    <t>AMOUNTNEGATIVESH</t>
  </si>
  <si>
    <t>NUMTRANSACTIONSNEGATIVESHLAST30</t>
  </si>
  <si>
    <t>NUMTRANSACTIONSNEGATIVESHLAST60</t>
  </si>
  <si>
    <t>NUMTRANSACTIONSNEGATIVESHLAST90</t>
  </si>
  <si>
    <t>NUMTRANSACTIONSNEGATIVESHLAST180</t>
  </si>
  <si>
    <t>NUMTRANSACTIONSNEGATIVESH</t>
  </si>
  <si>
    <t>AMOUNTNEGATIVETFLAST30</t>
  </si>
  <si>
    <t>AMOUNTNEGATIVETFLAST60</t>
  </si>
  <si>
    <t>AMOUNTNEGATIVETFLAST90</t>
  </si>
  <si>
    <t>AMOUNTNEGATIVETFLAST180</t>
  </si>
  <si>
    <t>AMOUNTNEGATIVETF</t>
  </si>
  <si>
    <t>NUMTRANSACTIONSNEGATIVETFLAST30</t>
  </si>
  <si>
    <t>NUMTRANSACTIONSNEGATIVETFLAST60</t>
  </si>
  <si>
    <t>NUMTRANSACTIONSNEGATIVETFLAST90</t>
  </si>
  <si>
    <t>NUMTRANSACTIONSNEGATIVETFLAST180</t>
  </si>
  <si>
    <t>NUMTRANSACTIONSNEGATIVETF</t>
  </si>
  <si>
    <t>AMOUNTNEGATIVETRLAST30</t>
  </si>
  <si>
    <t>AMOUNTNEGATIVETRLAST60</t>
  </si>
  <si>
    <t>AMOUNTNEGATIVETRLAST90</t>
  </si>
  <si>
    <t>AMOUNTNEGATIVETRLAST180</t>
  </si>
  <si>
    <t>AMOUNTNEGATIVETR</t>
  </si>
  <si>
    <t>NUMTRANSACTIONSNEGATIVETRLAST30</t>
  </si>
  <si>
    <t>NUMTRANSACTIONSNEGATIVETRLAST60</t>
  </si>
  <si>
    <t>NUMTRANSACTIONSNEGATIVETRLAST90</t>
  </si>
  <si>
    <t>NUMTRANSACTIONSNEGATIVETRLAST180</t>
  </si>
  <si>
    <t>NUMTRANSACTIONSNEGATIVETR</t>
  </si>
  <si>
    <t>AMOUNTNEGATIVEZZLAST30</t>
  </si>
  <si>
    <t>AMOUNTNEGATIVEZZLAST60</t>
  </si>
  <si>
    <t>AMOUNTNEGATIVEZZLAST90</t>
  </si>
  <si>
    <t>AMOUNTNEGATIVEZZLAST180</t>
  </si>
  <si>
    <t>AMOUNTNEGATIVEZZ</t>
  </si>
  <si>
    <t>NUMTRANSACTIONSNEGATIVEZZLAST30</t>
  </si>
  <si>
    <t>NUMTRANSACTIONSNEGATIVEZZLAST60</t>
  </si>
  <si>
    <t>NUMTRANSACTIONSNEGATIVEZZLAST90</t>
  </si>
  <si>
    <t>NUMTRANSACTIONSNEGATIVEZZLAST180</t>
  </si>
  <si>
    <t>NUMTRANSACTIONSNEGATIVEZZ</t>
  </si>
  <si>
    <t>AMOUNTNEGATIVEHF_10LAST30</t>
  </si>
  <si>
    <t>AMOUNTNEGATIVEHF_10LAST60</t>
  </si>
  <si>
    <t>AMOUNTNEGATIVEHF_10LAST90</t>
  </si>
  <si>
    <t>AMOUNTNEGATIVEHF_10LAST180</t>
  </si>
  <si>
    <t>AMOUNTNEGATIVEHF_10</t>
  </si>
  <si>
    <t>NUMTRANSACTIONSNEGATIVEHF_10LAST30</t>
  </si>
  <si>
    <t>NUMTRANSACTIONSNEGATIVEHF_10LAST60</t>
  </si>
  <si>
    <t>NUMTRANSACTIONSNEGATIVEHF_10LAST90</t>
  </si>
  <si>
    <t>NUMTRANSACTIONSNEGATIVEHF_10LAST180</t>
  </si>
  <si>
    <t>NUMTRANSACTIONSNEGATIVEHF_10</t>
  </si>
  <si>
    <t>AMOUNTNEGATIVEHO_04LAST30</t>
  </si>
  <si>
    <t>AMOUNTNEGATIVEHO_04LAST60</t>
  </si>
  <si>
    <t>AMOUNTNEGATIVEHO_04LAST90</t>
  </si>
  <si>
    <t>AMOUNTNEGATIVEHO_04LAST180</t>
  </si>
  <si>
    <t>AMOUNTNEGATIVEHO_04</t>
  </si>
  <si>
    <t>NUMTRANSACTIONSNEGATIVEHO_04LAST30</t>
  </si>
  <si>
    <t>NUMTRANSACTIONSNEGATIVEHO_04LAST60</t>
  </si>
  <si>
    <t>NUMTRANSACTIONSNEGATIVEHO_04LAST90</t>
  </si>
  <si>
    <t>NUMTRANSACTIONSNEGATIVEHO_04LAST180</t>
  </si>
  <si>
    <t>NUMTRANSACTIONSNEGATIVEHO_04</t>
  </si>
  <si>
    <t>AMOUNTNEGATIVEIN_16LAST30</t>
  </si>
  <si>
    <t>AMOUNTNEGATIVEIN_16LAST60</t>
  </si>
  <si>
    <t>AMOUNTNEGATIVEIN_16LAST90</t>
  </si>
  <si>
    <t>AMOUNTNEGATIVEIN_16LAST180</t>
  </si>
  <si>
    <t>AMOUNTNEGATIVEIN_16</t>
  </si>
  <si>
    <t>NUMTRANSACTIONSNEGATIVEIN_16LAST30</t>
  </si>
  <si>
    <t>NUMTRANSACTIONSNEGATIVEIN_16LAST60</t>
  </si>
  <si>
    <t>NUMTRANSACTIONSNEGATIVEIN_16LAST90</t>
  </si>
  <si>
    <t>NUMTRANSACTIONSNEGATIVEIN_16LAST180</t>
  </si>
  <si>
    <t>NUMTRANSACTIONSNEGATIVEIN_16</t>
  </si>
  <si>
    <t>AMOUNTNEGATIVELO_01LAST30</t>
  </si>
  <si>
    <t>AMOUNTNEGATIVELO_01LAST60</t>
  </si>
  <si>
    <t>AMOUNTNEGATIVELO_01LAST90</t>
  </si>
  <si>
    <t>AMOUNTNEGATIVELO_01LAST180</t>
  </si>
  <si>
    <t>AMOUNTNEGATIVELO_01</t>
  </si>
  <si>
    <t>NUMTRANSACTIONSNEGATIVELO_01LAST30</t>
  </si>
  <si>
    <t>NUMTRANSACTIONSNEGATIVELO_01LAST60</t>
  </si>
  <si>
    <t>NUMTRANSACTIONSNEGATIVELO_01LAST90</t>
  </si>
  <si>
    <t>NUMTRANSACTIONSNEGATIVELO_01LAST180</t>
  </si>
  <si>
    <t>NUMTRANSACTIONSNEGATIVELO_01</t>
  </si>
  <si>
    <t>AMOUNTNEGATIVELO_02LAST30</t>
  </si>
  <si>
    <t>AMOUNTNEGATIVELO_02LAST60</t>
  </si>
  <si>
    <t>AMOUNTNEGATIVELO_02LAST90</t>
  </si>
  <si>
    <t>AMOUNTNEGATIVELO_02LAST180</t>
  </si>
  <si>
    <t>AMOUNTNEGATIVELO_02</t>
  </si>
  <si>
    <t>NUMTRANSACTIONSNEGATIVELO_02LAST30</t>
  </si>
  <si>
    <t>NUMTRANSACTIONSNEGATIVELO_02LAST60</t>
  </si>
  <si>
    <t>NUMTRANSACTIONSNEGATIVELO_02LAST90</t>
  </si>
  <si>
    <t>NUMTRANSACTIONSNEGATIVELO_02LAST180</t>
  </si>
  <si>
    <t>NUMTRANSACTIONSNEGATIVELO_02</t>
  </si>
  <si>
    <t>AMOUNTNEGATIVELO_08LAST30</t>
  </si>
  <si>
    <t>AMOUNTNEGATIVELO_08LAST60</t>
  </si>
  <si>
    <t>AMOUNTNEGATIVELO_08LAST90</t>
  </si>
  <si>
    <t>AMOUNTNEGATIVELO_08LAST180</t>
  </si>
  <si>
    <t>AMOUNTNEGATIVELO_08</t>
  </si>
  <si>
    <t>NUMTRANSACTIONSNEGATIVELO_08LAST30</t>
  </si>
  <si>
    <t>NUMTRANSACTIONSNEGATIVELO_08LAST60</t>
  </si>
  <si>
    <t>NUMTRANSACTIONSNEGATIVELO_08LAST90</t>
  </si>
  <si>
    <t>NUMTRANSACTIONSNEGATIVELO_08LAST180</t>
  </si>
  <si>
    <t>NUMTRANSACTIONSNEGATIVELO_08</t>
  </si>
  <si>
    <t>AMOUNTNEGATIVEOO_01LAST30</t>
  </si>
  <si>
    <t>AMOUNTNEGATIVEOO_01LAST60</t>
  </si>
  <si>
    <t>AMOUNTNEGATIVEOO_01LAST90</t>
  </si>
  <si>
    <t>AMOUNTNEGATIVEOO_01LAST180</t>
  </si>
  <si>
    <t>AMOUNTNEGATIVEOO_01</t>
  </si>
  <si>
    <t>NUMTRANSACTIONSNEGATIVEOO_01LAST30</t>
  </si>
  <si>
    <t>NUMTRANSACTIONSNEGATIVEOO_01LAST60</t>
  </si>
  <si>
    <t>NUMTRANSACTIONSNEGATIVEOO_01LAST90</t>
  </si>
  <si>
    <t>NUMTRANSACTIONSNEGATIVEOO_01LAST180</t>
  </si>
  <si>
    <t>NUMTRANSACTIONSNEGATIVEOO_01</t>
  </si>
  <si>
    <t>AMOUNTPOSITIVERE_02LAST30</t>
  </si>
  <si>
    <t>AMOUNTPOSITIVERE_02LAST60</t>
  </si>
  <si>
    <t>AMOUNTPOSITIVERE_02LAST90</t>
  </si>
  <si>
    <t>AMOUNTPOSITIVERE_02LAST180</t>
  </si>
  <si>
    <t>AMOUNTPOSITIVERE_02</t>
  </si>
  <si>
    <t>NUMTRANSACTIONSPOSITIVERE_02LAST30</t>
  </si>
  <si>
    <t>NUMTRANSACTIONSPOSITIVERE_02LAST60</t>
  </si>
  <si>
    <t>NUMTRANSACTIONSPOSITIVERE_02LAST90</t>
  </si>
  <si>
    <t>NUMTRANSACTIONSPOSITIVERE_02LAST180</t>
  </si>
  <si>
    <t>NUMTRANSACTIONSPOSITIVERE_02</t>
  </si>
  <si>
    <t>AMOUNTPOSITIVERE_04LAST30</t>
  </si>
  <si>
    <t>AMOUNTPOSITIVERE_04LAST60</t>
  </si>
  <si>
    <t>AMOUNTPOSITIVERE_04LAST90</t>
  </si>
  <si>
    <t>AMOUNTPOSITIVERE_04LAST180</t>
  </si>
  <si>
    <t>AMOUNTPOSITIVERE_04</t>
  </si>
  <si>
    <t>NUMTRANSACTIONSPOSITIVERE_04LAST30</t>
  </si>
  <si>
    <t>NUMTRANSACTIONSPOSITIVERE_04LAST60</t>
  </si>
  <si>
    <t>NUMTRANSACTIONSPOSITIVERE_04LAST90</t>
  </si>
  <si>
    <t>NUMTRANSACTIONSPOSITIVERE_04LAST180</t>
  </si>
  <si>
    <t>NUMTRANSACTIONSPOSITIVERE_04</t>
  </si>
  <si>
    <t>AMOUNTPOSITIVERE_05LAST30</t>
  </si>
  <si>
    <t>AMOUNTPOSITIVERE_05LAST60</t>
  </si>
  <si>
    <t>AMOUNTPOSITIVERE_05LAST90</t>
  </si>
  <si>
    <t>AMOUNTPOSITIVERE_05LAST180</t>
  </si>
  <si>
    <t>AMOUNTPOSITIVERE_05</t>
  </si>
  <si>
    <t>NUMTRANSACTIONSPOSITIVERE_05LAST30</t>
  </si>
  <si>
    <t>NUMTRANSACTIONSPOSITIVERE_05LAST60</t>
  </si>
  <si>
    <t>NUMTRANSACTIONSPOSITIVERE_05LAST90</t>
  </si>
  <si>
    <t>NUMTRANSACTIONSPOSITIVERE_05LAST180</t>
  </si>
  <si>
    <t>NUMTRANSACTIONSPOSITIVERE_05</t>
  </si>
  <si>
    <t>AMOUNTPOSITIVERE_08LAST30</t>
  </si>
  <si>
    <t>AMOUNTPOSITIVERE_08LAST60</t>
  </si>
  <si>
    <t>AMOUNTPOSITIVERE_08LAST90</t>
  </si>
  <si>
    <t>AMOUNTPOSITIVERE_08LAST180</t>
  </si>
  <si>
    <t>AMOUNTPOSITIVERE_08</t>
  </si>
  <si>
    <t>NUMTRANSACTIONSPOSITIVERE_08LAST30</t>
  </si>
  <si>
    <t>NUMTRANSACTIONSPOSITIVERE_08LAST60</t>
  </si>
  <si>
    <t>NUMTRANSACTIONSPOSITIVERE_08LAST90</t>
  </si>
  <si>
    <t>NUMTRANSACTIONSPOSITIVERE_08LAST180</t>
  </si>
  <si>
    <t>NUMTRANSACTIONSPOSITIVERE_08</t>
  </si>
  <si>
    <t>AMOUNTPOSITIVERE_10LAST30</t>
  </si>
  <si>
    <t>AMOUNTPOSITIVERE_10LAST60</t>
  </si>
  <si>
    <t>AMOUNTPOSITIVERE_10LAST90</t>
  </si>
  <si>
    <t>AMOUNTPOSITIVERE_10LAST180</t>
  </si>
  <si>
    <t>AMOUNTPOSITIVERE_10</t>
  </si>
  <si>
    <t>NUMTRANSACTIONSPOSITIVERE_10LAST30</t>
  </si>
  <si>
    <t>NUMTRANSACTIONSPOSITIVERE_10LAST60</t>
  </si>
  <si>
    <t>NUMTRANSACTIONSPOSITIVERE_10LAST90</t>
  </si>
  <si>
    <t>NUMTRANSACTIONSPOSITIVERE_10LAST180</t>
  </si>
  <si>
    <t>NUMTRANSACTIONSPOSITIVERE_10</t>
  </si>
  <si>
    <t>AMOUNTPOSITIVERE_19LAST30</t>
  </si>
  <si>
    <t>AMOUNTPOSITIVERE_19LAST60</t>
  </si>
  <si>
    <t>AMOUNTPOSITIVERE_19LAST90</t>
  </si>
  <si>
    <t>AMOUNTPOSITIVERE_19LAST180</t>
  </si>
  <si>
    <t>AMOUNTPOSITIVERE_19</t>
  </si>
  <si>
    <t>NUMTRANSACTIONSPOSITIVERE_19LAST30</t>
  </si>
  <si>
    <t>NUMTRANSACTIONSPOSITIVERE_19LAST60</t>
  </si>
  <si>
    <t>NUMTRANSACTIONSPOSITIVERE_19LAST90</t>
  </si>
  <si>
    <t>NUMTRANSACTIONSPOSITIVERE_19LAST180</t>
  </si>
  <si>
    <t>NUMTRANSACTIONSPOSITIVERE_19</t>
  </si>
  <si>
    <t>AMOUNTPOSITIVERE_20LAST30</t>
  </si>
  <si>
    <t>AMOUNTPOSITIVERE_20LAST60</t>
  </si>
  <si>
    <t>AMOUNTPOSITIVERE_20LAST90</t>
  </si>
  <si>
    <t>AMOUNTPOSITIVERE_20LAST180</t>
  </si>
  <si>
    <t>AMOUNTPOSITIVERE_20</t>
  </si>
  <si>
    <t>NUMTRANSACTIONSPOSITIVERE_20LAST30</t>
  </si>
  <si>
    <t>NUMTRANSACTIONSPOSITIVERE_20LAST60</t>
  </si>
  <si>
    <t>NUMTRANSACTIONSPOSITIVERE_20LAST90</t>
  </si>
  <si>
    <t>NUMTRANSACTIONSPOSITIVERE_20LAST180</t>
  </si>
  <si>
    <t>NUMTRANSACTIONSPOSITIVERE_20</t>
  </si>
  <si>
    <t>AMOUNTNEGATIVETF_03LAST30</t>
  </si>
  <si>
    <t>AMOUNTNEGATIVETF_03LAST60</t>
  </si>
  <si>
    <t>AMOUNTNEGATIVETF_03LAST90</t>
  </si>
  <si>
    <t>AMOUNTNEGATIVETF_03LAST180</t>
  </si>
  <si>
    <t>AMOUNTNEGATIVETF_03</t>
  </si>
  <si>
    <t>NUMTRANSACTIONSNEGATIVETF_03LAST30</t>
  </si>
  <si>
    <t>NUMTRANSACTIONSNEGATIVETF_03LAST60</t>
  </si>
  <si>
    <t>NUMTRANSACTIONSNEGATIVETF_03LAST90</t>
  </si>
  <si>
    <t>NUMTRANSACTIONSNEGATIVETF_03LAST180</t>
  </si>
  <si>
    <t>NUMTRANSACTIONSNEGATIVETF_03</t>
  </si>
  <si>
    <t>AMOUNTNEGATIVETF_04LAST30</t>
  </si>
  <si>
    <t>AMOUNTNEGATIVETF_04LAST60</t>
  </si>
  <si>
    <t>AMOUNTNEGATIVETF_04LAST90</t>
  </si>
  <si>
    <t>AMOUNTNEGATIVETF_04LAST180</t>
  </si>
  <si>
    <t>AMOUNTNEGATIVETF_04</t>
  </si>
  <si>
    <t>NUMTRANSACTIONSNEGATIVETF_04LAST30</t>
  </si>
  <si>
    <t>NUMTRANSACTIONSNEGATIVETF_04LAST60</t>
  </si>
  <si>
    <t>NUMTRANSACTIONSNEGATIVETF_04LAST90</t>
  </si>
  <si>
    <t>NUMTRANSACTIONSNEGATIVETF_04LAST180</t>
  </si>
  <si>
    <t>NUMTRANSACTIONSNEGATIVETF_04</t>
  </si>
  <si>
    <t>AMOUNTNEGATIVESH_04LAST30</t>
  </si>
  <si>
    <t>AMOUNTNEGATIVESH_04LAST60</t>
  </si>
  <si>
    <t>AMOUNTNEGATIVESH_04LAST90</t>
  </si>
  <si>
    <t>AMOUNTNEGATIVESH_04LAST180</t>
  </si>
  <si>
    <t>AMOUNTNEGATIVESH_04</t>
  </si>
  <si>
    <t>NUMTRANSACTIONSNEGATIVESH_04LAST30</t>
  </si>
  <si>
    <t>NUMTRANSACTIONSNEGATIVESH_04LAST60</t>
  </si>
  <si>
    <t>NUMTRANSACTIONSNEGATIVESH_04LAST90</t>
  </si>
  <si>
    <t>NUMTRANSACTIONSNEGATIVESH_04LAST180</t>
  </si>
  <si>
    <t>NUMTRANSACTIONSNEGATIVESH_04</t>
  </si>
  <si>
    <t>HIGHBALANCELAST30</t>
  </si>
  <si>
    <t>HIGHBALANCE31TO60</t>
  </si>
  <si>
    <t>HIGHBALANCE61TO90</t>
  </si>
  <si>
    <t>HIGHBALANCE91TO180</t>
  </si>
  <si>
    <t>HIGHBALANCE181TO365</t>
  </si>
  <si>
    <t>HIGHBALANCE366TO730</t>
  </si>
  <si>
    <t>LOWBALANCELAST30</t>
  </si>
  <si>
    <t>LOWBALANCE31TO60</t>
  </si>
  <si>
    <t>LOWBALANCE61TO90</t>
  </si>
  <si>
    <t>LOWBALANCE91TO180</t>
  </si>
  <si>
    <t>LOWBALANCE181TO365</t>
  </si>
  <si>
    <t>LOWBALANCE366TO730</t>
  </si>
  <si>
    <t>AVERAGEBALANCELAST30</t>
  </si>
  <si>
    <t>AVERAGEBALANCE31TO60</t>
  </si>
  <si>
    <t>AVERAGEBALANCE61TO90</t>
  </si>
  <si>
    <t>AVERAGEBALANCE91TO180</t>
  </si>
  <si>
    <t>AVERAGEBALANCE181TO365</t>
  </si>
  <si>
    <t>AVERAGEBALANCE366TO730</t>
  </si>
  <si>
    <t>TOTALINFLOWSLAST30</t>
  </si>
  <si>
    <t>TOTALINFLOWS31TO60</t>
  </si>
  <si>
    <t>TOTALINFLOWS61TO90</t>
  </si>
  <si>
    <t>TOTALINFLOWS91TO180</t>
  </si>
  <si>
    <t>TOTALINFLOWS181TO365</t>
  </si>
  <si>
    <t>TOTALINFLOWS366TO730</t>
  </si>
  <si>
    <t>TOTALOUTFLOWSLAST30</t>
  </si>
  <si>
    <t>TOTALOUTFLOWS31TO60</t>
  </si>
  <si>
    <t>TOTALOUTFLOWS61TO90</t>
  </si>
  <si>
    <t>TOTALOUTFLOWS91TO180</t>
  </si>
  <si>
    <t>TOTALOUTFLOWS181TO365</t>
  </si>
  <si>
    <t>TOTALOUTFLOWS366TO730</t>
  </si>
  <si>
    <t>DAYSINCRLAST30</t>
  </si>
  <si>
    <t>DAYSINCR31TO60</t>
  </si>
  <si>
    <t>DAYSINCR61TO90</t>
  </si>
  <si>
    <t>DAYSINCR91TO180</t>
  </si>
  <si>
    <t>DAYSINCR181TO365</t>
  </si>
  <si>
    <t>DAYSINCR366TO730</t>
  </si>
  <si>
    <t>DAYSINDRLAST30</t>
  </si>
  <si>
    <t>DAYSINDR31TO60</t>
  </si>
  <si>
    <t>DAYSINDR61TO90</t>
  </si>
  <si>
    <t>DAYSINDR91TO180</t>
  </si>
  <si>
    <t>DAYSINDR181TO365</t>
  </si>
  <si>
    <t>DAYSINDR366TO730</t>
  </si>
  <si>
    <t>AVGCRBALLAST30</t>
  </si>
  <si>
    <t>AVGCRBAL31TO60</t>
  </si>
  <si>
    <t>AVGCRBAL61TO90</t>
  </si>
  <si>
    <t>AVGCRBAL91TO180</t>
  </si>
  <si>
    <t>AVGCRBALLAST365</t>
  </si>
  <si>
    <t>AVGCRBAL366TO730</t>
  </si>
  <si>
    <t>AVGDRBALLAST30</t>
  </si>
  <si>
    <t>AVGDRBAL31TO60</t>
  </si>
  <si>
    <t>AVGDRBAL61TO90</t>
  </si>
  <si>
    <t>AVGDRBAL91TO180</t>
  </si>
  <si>
    <t>AVGDRBAL181TO365</t>
  </si>
  <si>
    <t>AVGDRBAL366TO730</t>
  </si>
  <si>
    <t>NUMDDSLAST30</t>
  </si>
  <si>
    <t>NUMDDS31TO60</t>
  </si>
  <si>
    <t>NUMDDS61TO90</t>
  </si>
  <si>
    <t>NUMDDS91TO180</t>
  </si>
  <si>
    <t>NUMDDS181TO365</t>
  </si>
  <si>
    <t>NUMDDS366TO730</t>
  </si>
  <si>
    <t>AMOUNTNEGATIVEIO_05LAST30</t>
  </si>
  <si>
    <t>AMOUNTNEGATIVEIO_05LAST60</t>
  </si>
  <si>
    <t>AMOUNTNEGATIVEIO_05LAST90</t>
  </si>
  <si>
    <t>AMOUNTNEGATIVEIO_05LAST180</t>
  </si>
  <si>
    <t>AMOUNTNEGATIVEIO_05</t>
  </si>
  <si>
    <t>NUMBERTRANSACTIONSIO_05LAST30</t>
  </si>
  <si>
    <t>NUMBERTRANSACTIONSIO_05LAST60</t>
  </si>
  <si>
    <t>NUMBERTRANSACTIONSIO_05LAST90</t>
  </si>
  <si>
    <t>NUMBERTRANSACTIONSIO_05LAST180</t>
  </si>
  <si>
    <t>NUMBERTRANSACTIONSIO_05</t>
  </si>
  <si>
    <t>NUMBERTRANSACTIONSRE_23LAST30</t>
  </si>
  <si>
    <t>NUMBERTRANSACTIONSRE_23LAST60</t>
  </si>
  <si>
    <t>NUMBERTRANSACTIONSRE_23LAST90</t>
  </si>
  <si>
    <t>NUMBERTRANSACTIONSRE_23LAST180</t>
  </si>
  <si>
    <t>NUMBERTRANSACTIONSRE_23</t>
  </si>
  <si>
    <t>AMOUNTNEGATIVETF_01LAST30</t>
  </si>
  <si>
    <t>AMOUNTNEGATIVETF_01LAST60</t>
  </si>
  <si>
    <t>AMOUNTNEGATIVETF_01LAST90</t>
  </si>
  <si>
    <t>AMOUNTNEGATIVETF_01LAST180</t>
  </si>
  <si>
    <t>AMOUNTNEGATIVETF_01</t>
  </si>
  <si>
    <t>NUMBERTRANSACTIONSTF_01LAST30</t>
  </si>
  <si>
    <t>NUMBERTRANSACTIONSTF_01LAST60</t>
  </si>
  <si>
    <t>NUMBERTRANSACTIONSTF_01LAST90</t>
  </si>
  <si>
    <t>NUMBERTRANSACTIONSTF_01LAST180</t>
  </si>
  <si>
    <t>NUMBERTRANSACTIONSTF_01</t>
  </si>
  <si>
    <t>AMOUNTNEGATIVETF_02LAST30</t>
  </si>
  <si>
    <t>AMOUNTNEGATIVETF_02LAST60</t>
  </si>
  <si>
    <t>AMOUNTNEGATIVETF_02LAST90</t>
  </si>
  <si>
    <t>AMOUNTNEGATIVETF_02LAST180</t>
  </si>
  <si>
    <t>AMOUNTNEGATIVETF_02</t>
  </si>
  <si>
    <t>NUMBERTRANSACTIONSTF_02LAST30</t>
  </si>
  <si>
    <t>NUMBERTRANSACTIONSTF_02LAST60</t>
  </si>
  <si>
    <t>NUMBERTRANSACTIONSTF_02LAST90</t>
  </si>
  <si>
    <t>NUMBERTRANSACTIONSTF_02LAST180</t>
  </si>
  <si>
    <t>NUMBERTRANSACTIONSTF_02</t>
  </si>
  <si>
    <t>NUMBERTRANSACTIONSOVER5000LAST30</t>
  </si>
  <si>
    <t>NUMBERTRANSACTIONSOVER5000LAST60</t>
  </si>
  <si>
    <t>NUMBERTRANSACTIONSOVER5000LAST90</t>
  </si>
  <si>
    <t>NUMBERTRANSACTIONSOVER5000LAST180</t>
  </si>
  <si>
    <t>NUMBERTRANSACTIONSOVER5000</t>
  </si>
  <si>
    <t>AMOUNTNEGATIVEHF_03LAST30</t>
  </si>
  <si>
    <t>AMOUNTNEGATIVEHF_03LAST60</t>
  </si>
  <si>
    <t>AMOUNTNEGATIVEHF_03LAST90</t>
  </si>
  <si>
    <t>AMOUNTNEGATIVEHF_03LAST180</t>
  </si>
  <si>
    <t>AMOUNTNEGATIVEHF_03</t>
  </si>
  <si>
    <t>NUMTRANSACTIONSNEGATIVEHF_03LAST30</t>
  </si>
  <si>
    <t>NUMTRANSACTIONSNEGATIVEHF_03LAST60</t>
  </si>
  <si>
    <t>NUMTRANSACTIONSNEGATIVEHF_03LAST90</t>
  </si>
  <si>
    <t>NUMTRANSACTIONSNEGATIVEHF_03LAST180</t>
  </si>
  <si>
    <t>NUMTRANSACTIONSNEGATIVEHF_03</t>
  </si>
  <si>
    <t>AMOUNTNEGATIVELO_03LAST30</t>
  </si>
  <si>
    <t>AMOUNTNEGATIVELO_03LAST60</t>
  </si>
  <si>
    <t>AMOUNTNEGATIVELO_03LAST90</t>
  </si>
  <si>
    <t>AMOUNTNEGATIVELO_03LAST180</t>
  </si>
  <si>
    <t>AMOUNTNEGATIVELO_03</t>
  </si>
  <si>
    <t>NUMTRANSACTIONSNEGATIVELO_03LAST30</t>
  </si>
  <si>
    <t>NUMTRANSACTIONSNEGATIVELO_03LAST60</t>
  </si>
  <si>
    <t>NUMTRANSACTIONSNEGATIVELO_03LAST90</t>
  </si>
  <si>
    <t>NUMTRANSACTIONSNEGATIVELO_03LAST180</t>
  </si>
  <si>
    <t>NUMTRANSACTIONSNEGATIVELO_03</t>
  </si>
  <si>
    <t>AMOUNTPOSITIVEHF_03LAST30</t>
  </si>
  <si>
    <t>AMOUNTPOSITIVEHF_03LAST60</t>
  </si>
  <si>
    <t>AMOUNTPOSITIVEHF_03LAST90</t>
  </si>
  <si>
    <t>AMOUNTPOSITIVEHF_03LAST180</t>
  </si>
  <si>
    <t>AMOUNTPOSITIVEHF_03</t>
  </si>
  <si>
    <t>NUMTRANSACTIONSPOSITIVEHF_03LAST30</t>
  </si>
  <si>
    <t>NUMTRANSACTIONSPOSITIVEHF_03LAST60</t>
  </si>
  <si>
    <t>NUMTRANSACTIONSPOSITIVEHF_03LAST90</t>
  </si>
  <si>
    <t>NUMTRANSACTIONSPOSITIVEHF_03LAST180</t>
  </si>
  <si>
    <t>NUMTRANSACTIONSPOSITIVEHF_03</t>
  </si>
  <si>
    <t>AMOUNTNEGATIVELO_04LAST30</t>
  </si>
  <si>
    <t>AMOUNTNEGATIVELO_04LAST60</t>
  </si>
  <si>
    <t>AMOUNTNEGATIVELO_04LAST90</t>
  </si>
  <si>
    <t>AMOUNTNEGATIVELO_04LAST180</t>
  </si>
  <si>
    <t>AMOUNTNEGATIVELO_04</t>
  </si>
  <si>
    <t>NUMTRANSACTIONSNEGATIVELO_04LAST30</t>
  </si>
  <si>
    <t>NUMTRANSACTIONSNEGATIVELO_04LAST60</t>
  </si>
  <si>
    <t>NUMTRANSACTIONSNEGATIVELO_04LAST90</t>
  </si>
  <si>
    <t>NUMTRANSACTIONSNEGATIVELO_04LAST180</t>
  </si>
  <si>
    <t>NUMTRANSACTIONSNEGATIVELO_04</t>
  </si>
  <si>
    <t>AMOUNTPOSITIVEOO_01LAST30</t>
  </si>
  <si>
    <t>AMOUNTPOSITIVEOO_01LAST60</t>
  </si>
  <si>
    <t>AMOUNTPOSITIVEOO_01LAST90</t>
  </si>
  <si>
    <t>AMOUNTPOSITIVEOO_01LAST180</t>
  </si>
  <si>
    <t>AMOUNTPOSITIVEOO_01</t>
  </si>
  <si>
    <t>NUMTRANSACTIONSPOSITIVEOO_01LAST30</t>
  </si>
  <si>
    <t>NUMTRANSACTIONSPOSITIVEOO_01LAST60</t>
  </si>
  <si>
    <t>NUMTRANSACTIONSPOSITIVEOO_01LAST90</t>
  </si>
  <si>
    <t>NUMTRANSACTIONSPOSITIVEOO_01LAST180</t>
  </si>
  <si>
    <t>NUMTRANSACTIONSPOSITIVEOO_01</t>
  </si>
  <si>
    <t>NUMREFERRALSLAST30</t>
  </si>
  <si>
    <t>NUMREFERRALSLAST60</t>
  </si>
  <si>
    <t>NUMREFERRALSLAST90</t>
  </si>
  <si>
    <t>NUMREFERRALSLAST180</t>
  </si>
  <si>
    <t>NUMREFERRALS</t>
  </si>
  <si>
    <t>NUMUNPAIDSLAST30</t>
  </si>
  <si>
    <t>NUMUNPAIDSLAST60</t>
  </si>
  <si>
    <t>NUMUNPAIDSLAST90</t>
  </si>
  <si>
    <t>NUMUNPAIDSLAST180</t>
  </si>
  <si>
    <t>NUMUNPAIDSLAST</t>
  </si>
  <si>
    <t>AMOUNTPOSITIVERE_12LAST30</t>
  </si>
  <si>
    <t>AMOUNTPOSITIVERE_12LAST60</t>
  </si>
  <si>
    <t>AMOUNTPOSITIVERE_12LAST90</t>
  </si>
  <si>
    <t>AMOUNTPOSITIVERE_12LAST180</t>
  </si>
  <si>
    <t>AMOUNTPOSITIVERE_12</t>
  </si>
  <si>
    <t>NUMTRANSACTIONSPOSITIVERE_12LAST30</t>
  </si>
  <si>
    <t>NUMTRANSACTIONSPOSITIVERE_12LAST60</t>
  </si>
  <si>
    <t>NUMTRANSACTIONSPOSITIVERE_12LAST90</t>
  </si>
  <si>
    <t>NUMTRANSACTIONSPOSITIVERE_12LAST180</t>
  </si>
  <si>
    <t>NUMTRANSACTIONSPOSITIVERE_12</t>
  </si>
  <si>
    <t>OB_dataPeriod_startDate</t>
  </si>
  <si>
    <t>OB_dataPeriod_endDate</t>
  </si>
  <si>
    <t>OB_dataPeriod_daysCount</t>
  </si>
  <si>
    <t>OB_dataPeriod_fullMonthCount</t>
  </si>
  <si>
    <t>OB_kpi_countriesCount</t>
  </si>
  <si>
    <t>OB_kpi_providersCount</t>
  </si>
  <si>
    <t>OB_kpi_accountsCount</t>
  </si>
  <si>
    <t>OB_kpi_significantAccountsCount</t>
  </si>
  <si>
    <t>OB_kpi_balance_averageBalanceAmount</t>
  </si>
  <si>
    <t>OB_kpi_balance_medianBalanceAmount</t>
  </si>
  <si>
    <t>OB_kpi_balance_minBalanceAmount</t>
  </si>
  <si>
    <t>OB_kpi_balance_maxBalanceAmount</t>
  </si>
  <si>
    <t>OB_monthlyTransactionsCount_total</t>
  </si>
  <si>
    <t>OB_monthlyTransactionsCount_income</t>
  </si>
  <si>
    <t>OB_monthlyTransactionsCount_expenses</t>
  </si>
  <si>
    <t>OB_periodTransactionsCount_total</t>
  </si>
  <si>
    <t>OB_periodTransactionsCount_income</t>
  </si>
  <si>
    <t>OB_periodTransactionsCount_expenses</t>
  </si>
  <si>
    <t>OB_warnings_fetchIssues</t>
  </si>
  <si>
    <t>OB_insights_savingRunwayMonths</t>
  </si>
  <si>
    <t>OB_insights_expensesRunwayMonths</t>
  </si>
  <si>
    <t>OB_insights_monthlyAffordableAmount</t>
  </si>
  <si>
    <t>OB_insights_currentMonth_month</t>
  </si>
  <si>
    <t>OB_insights_currentMonth_expenses_expectedAmount</t>
  </si>
  <si>
    <t>OB_insights_currentMonth_expenses_actualAmount</t>
  </si>
  <si>
    <t>OB_insights_currentMonth_income_expectedAmount</t>
  </si>
  <si>
    <t>OB_insights_currentMonth_income_actualAmount</t>
  </si>
  <si>
    <t>OB_insights_currentMonth_saving_expectedAmount</t>
  </si>
  <si>
    <t>OB_insights_currentMonth_saving_actualAmount</t>
  </si>
  <si>
    <t>OB_insights_recurringExpenses_totalAmount</t>
  </si>
  <si>
    <t>OB_insights_recurringIncomes_totalAmount</t>
  </si>
  <si>
    <t>OB_periodAnalysis_savingRatio</t>
  </si>
  <si>
    <t>OB_periodAnalysis_incomeExpensesRatio</t>
  </si>
  <si>
    <t>OB_periodAnalysis_monthsWithNegativeSavingCount</t>
  </si>
  <si>
    <t>OB_periodAnalysis_expensesAmount_total</t>
  </si>
  <si>
    <t>OB_periodAnalysis_expensesAmount_average</t>
  </si>
  <si>
    <t>OB_periodAnalysis_expensesAmount_median</t>
  </si>
  <si>
    <t>OB_periodAnalysis_incomeAmount_total</t>
  </si>
  <si>
    <t>OB_periodAnalysis_incomeAmount_average</t>
  </si>
  <si>
    <t>OB_periodAnalysis_incomeAmount_median</t>
  </si>
  <si>
    <t>OB_periodAnalysis_savingsAmount_total</t>
  </si>
  <si>
    <t>OB_periodAnalysis_savingsAmount_average</t>
  </si>
  <si>
    <t>OB_periodAnalysis_savingsAmount_median</t>
  </si>
  <si>
    <t>OB_creditScore_score</t>
  </si>
  <si>
    <t>OB_creditScore_tranche</t>
  </si>
  <si>
    <t>OB_creditScore_area</t>
  </si>
  <si>
    <t>OB_creditScore_defaultProbability</t>
  </si>
  <si>
    <t>OB_creditscore_rent_score</t>
  </si>
  <si>
    <t>OB_creditscore_rent_monthlyPotentialInstalmentAmount</t>
  </si>
  <si>
    <t>OB_identity_verification</t>
  </si>
  <si>
    <t>OB_identity_soleTrader</t>
  </si>
  <si>
    <t>OB_marketing_flagSalary</t>
  </si>
  <si>
    <t>OB_marketing_flagPension</t>
  </si>
  <si>
    <t>OB_marketing_flagSocialWelfare</t>
  </si>
  <si>
    <t>OB_risk_alimonyPayment_periodTotalTransactionsAmount</t>
  </si>
  <si>
    <t>OB_risk_alimonyPayment_periodTotalTransactionsCount</t>
  </si>
  <si>
    <t>OB_risk_alimonyPayment_monthlyAverageTransactionsAmount</t>
  </si>
  <si>
    <t>OB_risk_alimonyPayment_monthlyAverageTransactionsCount</t>
  </si>
  <si>
    <t>OB_risk_bailiff_periodTotalTransactionsAmount</t>
  </si>
  <si>
    <t>OB_risk_bailiff_periodTotalTransactionsCount</t>
  </si>
  <si>
    <t>OB_risk_bailiff_monthlyAverageTransactionsAmount</t>
  </si>
  <si>
    <t>OB_risk_bailiff_monthlyAverageTransactionsCount</t>
  </si>
  <si>
    <t>OB_risk_cash_deposit_periodTotalTransactionsAmount</t>
  </si>
  <si>
    <t>OB_risk_cash_deposit_periodTotalTransactionsCount</t>
  </si>
  <si>
    <t>OB_risk_cash_deposit_monthlyAverageTransactionsAmount</t>
  </si>
  <si>
    <t>OB_risk_cash_deposit_monthlyAverageTransactionsCount</t>
  </si>
  <si>
    <t>OB_risk_cash_deposit_regularity</t>
  </si>
  <si>
    <t>OB_risk_cash_deposit_incomeRatio</t>
  </si>
  <si>
    <t>OB_risk_cash_withdrawal_periodTotalTransactionsAmount</t>
  </si>
  <si>
    <t>OB_risk_cash_withdrawal_periodTotalTransactionsCount</t>
  </si>
  <si>
    <t>OB_risk_cash_withdrawal_monthlyAverageTransactionsAmount</t>
  </si>
  <si>
    <t>OB_risk_cash_withdrawal_monthlyAverageTransactionsCount</t>
  </si>
  <si>
    <t>OB_risk_cash_withdrawal_regularity</t>
  </si>
  <si>
    <t>OB_risk_cash_withdrawal_expensesRatio</t>
  </si>
  <si>
    <t>OB_risk_cash_withdrawal_incomeRatio</t>
  </si>
  <si>
    <t>OB_risk_collectionNotification_periodTotalTransactionsCount</t>
  </si>
  <si>
    <t>OB_risk_collectionNotification_monthlyAverageTransactionsCount</t>
  </si>
  <si>
    <t>OB_risk_gamblingAndGames_gambling_periodTotalTransactionsAmount</t>
  </si>
  <si>
    <t>OB_risk_gamblingAndGames_gambling_periodTotalTransactionsCount</t>
  </si>
  <si>
    <t>OB_risk_gamblingAndGames_gambling_monthlyAverageTransactionsAmount</t>
  </si>
  <si>
    <t>OB_risk_gamblingAndGames_gambling_monthlyAverageTransactionsCount</t>
  </si>
  <si>
    <t>OB_risk_gamblingAndGames_gambling_regularity</t>
  </si>
  <si>
    <t>OB_risk_gamblingAndGames_gambling_expensesRatio</t>
  </si>
  <si>
    <t>OB_risk_gamblingAndGames_gambling_incomeRatio</t>
  </si>
  <si>
    <t>OB_risk_gamblingAndGames_onlineGames_periodTotalTransactionsAmount</t>
  </si>
  <si>
    <t>OB_risk_gamblingAndGames_onlineGames_periodTotalTransactionsCount</t>
  </si>
  <si>
    <t>OB_risk_gamblingAndGames_onlineGames_monthlyAverageTransactionsAmount</t>
  </si>
  <si>
    <t>OB_risk_gamblingAndGames_onlineGames_monthlyAverageTransactionsCount</t>
  </si>
  <si>
    <t>OB_risk_gamblingAndGames_onlineGames_regularity</t>
  </si>
  <si>
    <t>OB_risk_gamblingAndGames_onlineGames_expensesRatio</t>
  </si>
  <si>
    <t>OB_risk_gamblingAndGames_onlineGames_incomeRatio</t>
  </si>
  <si>
    <t>OB_risk_garnishment_periodTotalTransactionsCount</t>
  </si>
  <si>
    <t>OB_risk_garnishment_monthlyAverageTransactionsCount</t>
  </si>
  <si>
    <t>OB_risk_indebtedness_incomeRatio</t>
  </si>
  <si>
    <t>OB_risk_indebtedness_cardInstalment_periodTotalTransactionsAmount</t>
  </si>
  <si>
    <t>OB_risk_indebtedness_cardInstalment_periodTotalTransactionsCount</t>
  </si>
  <si>
    <t>OB_risk_indebtedness_cardInstalment_monthlyAverageTransactionsAmount</t>
  </si>
  <si>
    <t>OB_risk_indebtedness_cardInstalment_monthlyAverageTransactionsCount</t>
  </si>
  <si>
    <t>OB_risk_indebtedness_debtCollection_periodTotalTransactionsAmount</t>
  </si>
  <si>
    <t>OB_risk_indebtedness_debtCollection_periodTotalTransactionsCount</t>
  </si>
  <si>
    <t>OB_risk_indebtedness_debtCollection_monthlyAverageTransactionsAmount</t>
  </si>
  <si>
    <t>OB_risk_indebtedness_debtCollection_monthlyAverageTransactionsCount</t>
  </si>
  <si>
    <t>OB_risk_indebtedness_interest_periodTotalTransactionsAmount</t>
  </si>
  <si>
    <t>OB_risk_indebtedness_interest_periodTotalTransactionsCount</t>
  </si>
  <si>
    <t>OB_risk_indebtedness_interest_monthlyAverageTransactionsAmount</t>
  </si>
  <si>
    <t>OB_risk_indebtedness_interest_monthlyAverageTransactionsCount</t>
  </si>
  <si>
    <t>OB_risk_indebtedness_leasing_periodTotalTransactionsAmount</t>
  </si>
  <si>
    <t>OB_risk_indebtedness_leasing_periodTotalTransactionsCount</t>
  </si>
  <si>
    <t>OB_risk_indebtedness_leasing_monthlyAverageTransactionsAmount</t>
  </si>
  <si>
    <t>OB_risk_indebtedness_leasing_monthlyAverageTransactionsCount</t>
  </si>
  <si>
    <t>OB_risk_indebtedness_loanInstalment_periodTotalTransactionsAmount</t>
  </si>
  <si>
    <t>OB_risk_indebtedness_loanInstalment_periodTotalTransactionsCount</t>
  </si>
  <si>
    <t>OB_risk_indebtedness_loanInstalment_monthlyAverageTransactionsAmount</t>
  </si>
  <si>
    <t>OB_risk_indebtedness_loanInstalment_monthlyAverageTransactionsCount</t>
  </si>
  <si>
    <t>OB_risk_indebtedness_mortgageInstalment_periodTotalTransactionsAmount</t>
  </si>
  <si>
    <t>OB_risk_indebtedness_mortgageInstalment_periodTotalTransactionsCount</t>
  </si>
  <si>
    <t>OB_risk_indebtedness_mortgageInstalment_monthlyAverageTransactionsAmount</t>
  </si>
  <si>
    <t>OB_risk_indebtedness_mortgageInstalment_monthlyAverageTransactionsCount</t>
  </si>
  <si>
    <t>OB_risk_indebtedness_total_periodTotalTransactionsAmount</t>
  </si>
  <si>
    <t>OB_risk_indebtedness_total_periodTotalTransactionsCount</t>
  </si>
  <si>
    <t>OB_risk_indebtedness_total_monthlyAverageTransactionsAmount</t>
  </si>
  <si>
    <t>OB_risk_indebtedness_total_monthlyAverageTransactionsCount</t>
  </si>
  <si>
    <t>OB_risk_unsuccessfulDirectDebit_chargeBack_periodTotalTransactionsAmount</t>
  </si>
  <si>
    <t>OB_risk_unsuccessfulDirectDebit_chargeBack_periodTotalTransactionsCount</t>
  </si>
  <si>
    <t>OB_risk_unsuccessfulDirectDebit_chargeBack_monthlyAverageTransactionsAmount</t>
  </si>
  <si>
    <t>OB_risk_unsuccessfulDirectDebit_chargeBack_monthlyAverageTransactionsCount</t>
  </si>
  <si>
    <t>OB_risk_unsuccessfulDirectDebit_fee_periodTotalTransactionsCount</t>
  </si>
  <si>
    <t>OB_risk_unsuccessfulDirectDebit_fee_monthlyAverageTransactionsCount</t>
  </si>
  <si>
    <t>OB_risk_consumerRelated_periodTotalTransactionsAmount</t>
  </si>
  <si>
    <t>OB_risk_consumerRelated_periodTotalTransactionsCount</t>
  </si>
  <si>
    <t>OB_risk_consumerRelated_monthlyAverageTransactionsAmount</t>
  </si>
  <si>
    <t>OB_risk_consumerRelated_monthlyAverageTransactionsCount</t>
  </si>
  <si>
    <t>OB_risk_indebtedness_equity_periodTotalTransactionsAmount</t>
  </si>
  <si>
    <t>OB_risk_indebtedness_equity_periodTotalTransactionsCount</t>
  </si>
  <si>
    <t>OB_risk_indebtedness_equity_monthlyAverageTransactionsAmount</t>
  </si>
  <si>
    <t>OB_risk_indebtedness_equity_monthlyAverageTransactionsCount</t>
  </si>
  <si>
    <t>OB_risk_indebtedness_overdraft_periodTotalTransactionsAmount</t>
  </si>
  <si>
    <t>OB_risk_indebtedness_overdraft_periodTotalTransactionsCount</t>
  </si>
  <si>
    <t>OB_risk_indebtedness_overdraft_monthlyAverageTransactionsAmount</t>
  </si>
  <si>
    <t>OB_risk_indebtedness_overdraft_monthlyAverageTransactionsCount</t>
  </si>
  <si>
    <t>OB_risk_penalties_periodTotalTransactionsAmount</t>
  </si>
  <si>
    <t>OB_risk_penalties_periodTotalTransactionsCount</t>
  </si>
  <si>
    <t>OB_risk_penalties_monthlyAverageTransactionsAmount</t>
  </si>
  <si>
    <t>OB_risk_penalties_monthlyAverageTransactionsCount</t>
  </si>
  <si>
    <t>OB_AmtNegBILLSL30D</t>
  </si>
  <si>
    <t>OB_AmtNegBILLSL60D</t>
  </si>
  <si>
    <t>OB_AmtNegBILLSL90D</t>
  </si>
  <si>
    <t>OB_AmtNegBILLSL180D</t>
  </si>
  <si>
    <t>OB_AmtNegBILLS</t>
  </si>
  <si>
    <t>OB_NumNegTransBILLSL30D</t>
  </si>
  <si>
    <t>OB_NumNegTransBILLSL60D</t>
  </si>
  <si>
    <t>OB_NumNegTransBILLSL90D</t>
  </si>
  <si>
    <t>OB_NumNegTransBILLSL180D</t>
  </si>
  <si>
    <t>OB_NumNegTransBILLS</t>
  </si>
  <si>
    <t>OB_AmtNegEDUL30D</t>
  </si>
  <si>
    <t>OB_AmtNegEDUL60D</t>
  </si>
  <si>
    <t>OB_AmtNegEDUL90D</t>
  </si>
  <si>
    <t>OB_AmtNegEDUL180D</t>
  </si>
  <si>
    <t>OB_AmtNegEDU</t>
  </si>
  <si>
    <t>OB_NumNegTransEDUL30D</t>
  </si>
  <si>
    <t>OB_NumNegTransEDUL60D</t>
  </si>
  <si>
    <t>OB_NumNegTransEDUL90D</t>
  </si>
  <si>
    <t>OB_NumNegTransEDUL180D</t>
  </si>
  <si>
    <t>OB_NumNegTransEDU</t>
  </si>
  <si>
    <t>OB_AmtNegFAMILYL30D</t>
  </si>
  <si>
    <t>OB_AmtNegFAMILYL60D</t>
  </si>
  <si>
    <t>OB_AmtNegFAMILYL90D</t>
  </si>
  <si>
    <t>OB_AmtNegFAMILYL180D</t>
  </si>
  <si>
    <t>OB_AmtNegFAMILY</t>
  </si>
  <si>
    <t>OB_NumNegTransFAMILYL30D</t>
  </si>
  <si>
    <t>OB_NumNegTransFAMILYL60D</t>
  </si>
  <si>
    <t>OB_NumNegTransFAMILYL90D</t>
  </si>
  <si>
    <t>OB_NumNegTransFAMILYL180D</t>
  </si>
  <si>
    <t>OB_NumNegTransFAMILY</t>
  </si>
  <si>
    <t>OB_AmtNegFOOD_DAILYL30D</t>
  </si>
  <si>
    <t>OB_AmtNegFOOD_DAILYL60D</t>
  </si>
  <si>
    <t>OB_AmtNegFOOD_DAILYL90D</t>
  </si>
  <si>
    <t>OB_AmtNegFOOD_DAILYL180D</t>
  </si>
  <si>
    <t>OB_AmtNegFOOD_DAILY</t>
  </si>
  <si>
    <t>OB_NumNegTransFOOD_DAILYL30D</t>
  </si>
  <si>
    <t>OB_NumNegTransFOOD_DAILYL60D</t>
  </si>
  <si>
    <t>OB_NumNegTransFOOD_DAILYL90D</t>
  </si>
  <si>
    <t>OB_NumNegTransFOOD_DAILYL180D</t>
  </si>
  <si>
    <t>OB_NumNegTransFOOD_DAILY</t>
  </si>
  <si>
    <t>OB_AmtNegHEALTHL30D</t>
  </si>
  <si>
    <t>OB_AmtNegHEALTHL60D</t>
  </si>
  <si>
    <t>OB_AmtNegHEALTHL90D</t>
  </si>
  <si>
    <t>OB_AmtNegHEALTHL180D</t>
  </si>
  <si>
    <t>OB_AmtNegHEALTH</t>
  </si>
  <si>
    <t>OB_NumNegTransHEALTHL30D</t>
  </si>
  <si>
    <t>OB_NumNegTransHEALTHL60D</t>
  </si>
  <si>
    <t>OB_NumNegTransHEALTHL90D</t>
  </si>
  <si>
    <t>OB_NumNegTransHEALTHL180D</t>
  </si>
  <si>
    <t>OB_NumNegTransHEALTH</t>
  </si>
  <si>
    <t>OB_AmtNegFREETIMEL30D</t>
  </si>
  <si>
    <t>OB_AmtNegFREETIMEL60D</t>
  </si>
  <si>
    <t>OB_AmtNegFREETIMEL90D</t>
  </si>
  <si>
    <t>OB_AmtNegFREETIMEL180D</t>
  </si>
  <si>
    <t>OB_AmtNegFREETIME</t>
  </si>
  <si>
    <t>OB_NumNegTransFREETIMEL30D</t>
  </si>
  <si>
    <t>OB_NumNegTransFREETIMEL60D</t>
  </si>
  <si>
    <t>OB_NumNegTransFREETIMEL90D</t>
  </si>
  <si>
    <t>OB_NumNegTransFREETIMEL180D</t>
  </si>
  <si>
    <t>OB_NumNegTransFREETIME</t>
  </si>
  <si>
    <t>OB_AmtNegHOUSEL30D</t>
  </si>
  <si>
    <t>OB_AmtNegHOUSEL60D</t>
  </si>
  <si>
    <t>OB_AmtNegHOUSEL90D</t>
  </si>
  <si>
    <t>OB_AmtNegHOUSEL180D</t>
  </si>
  <si>
    <t>OB_AmtNegHOUSE</t>
  </si>
  <si>
    <t>OB_NumNegTransHOUSEL30D</t>
  </si>
  <si>
    <t>OB_NumNegTransHOUSEL60D</t>
  </si>
  <si>
    <t>OB_NumNegTransHOUSEL90D</t>
  </si>
  <si>
    <t>OB_NumNegTransHOUSEL180D</t>
  </si>
  <si>
    <t>OB_NumNegTransHOUSE</t>
  </si>
  <si>
    <t>OB_AMTPOSINVESTINL30D</t>
  </si>
  <si>
    <t>OB_AMTPOSINVESTINL60D</t>
  </si>
  <si>
    <t>OB_AMTPOSINVESTINL90D</t>
  </si>
  <si>
    <t>OB_AMTPOSINVESTINL180D</t>
  </si>
  <si>
    <t>OB_AMTPOSINVESTIN</t>
  </si>
  <si>
    <t>OB_NUMPOSTRANSINVESTINL30D</t>
  </si>
  <si>
    <t>OB_NUMPOSTRANSINVESTINL60D</t>
  </si>
  <si>
    <t>OB_NUMPOSTRANSINVESTINL90D</t>
  </si>
  <si>
    <t>OB_NUMPOSTRANSINVESTINL180D</t>
  </si>
  <si>
    <t>OB_NUMPOSTRANSINVESTIN</t>
  </si>
  <si>
    <t>OB_AmtNegINSURL30D</t>
  </si>
  <si>
    <t>OB_AmtNegINSURL60D</t>
  </si>
  <si>
    <t>OB_AmtNegINSURL90D</t>
  </si>
  <si>
    <t>OB_AmtNegINSURL180D</t>
  </si>
  <si>
    <t>OB_AmtNegINSUR</t>
  </si>
  <si>
    <t>OB_NumNegTransINSURL30D</t>
  </si>
  <si>
    <t>OB_NumNegTransINSURL60D</t>
  </si>
  <si>
    <t>OB_NumNegTransINSURL90D</t>
  </si>
  <si>
    <t>OB_NumNegTransINSURL180D</t>
  </si>
  <si>
    <t>OB_NumNegTransINSUR</t>
  </si>
  <si>
    <t>OB_AmtNegINVESTOUTL30D</t>
  </si>
  <si>
    <t>OB_AmtNegINVESTOUTL60D</t>
  </si>
  <si>
    <t>OB_AmtNegINVESTOUTL90D</t>
  </si>
  <si>
    <t>OB_AmtNegINVESTOUTL180D</t>
  </si>
  <si>
    <t>OB_AmtNegINVESTOUT</t>
  </si>
  <si>
    <t>OB_NumNegTransINVESTOUTL30D</t>
  </si>
  <si>
    <t>OB_NumNegTransINVESTOUTL60D</t>
  </si>
  <si>
    <t>OB_NumNegTransINVESTOUTL90D</t>
  </si>
  <si>
    <t>OB_NumNegTransINVESTOUTL180D</t>
  </si>
  <si>
    <t>OB_NumNegTransINVESTOUT</t>
  </si>
  <si>
    <t>OB_AmtNegLOANSL30D</t>
  </si>
  <si>
    <t>OB_AmtNegLOANSL60D</t>
  </si>
  <si>
    <t>OB_AmtNegLOANSL90D</t>
  </si>
  <si>
    <t>OB_AmtNegLOANSL180D</t>
  </si>
  <si>
    <t>OB_AmtNegLOANS</t>
  </si>
  <si>
    <t>OB_NumNegTransLOANSL30D</t>
  </si>
  <si>
    <t>OB_NumNegTransLOANSL60D</t>
  </si>
  <si>
    <t>OB_NumNegTransLOANSL90D</t>
  </si>
  <si>
    <t>OB_NumNegTransLOANSL180D</t>
  </si>
  <si>
    <t>OB_NumNegTransLOANS</t>
  </si>
  <si>
    <t>OB_AmtNegOTHERL30D</t>
  </si>
  <si>
    <t>OB_AmtNegOTHERL60D</t>
  </si>
  <si>
    <t>OB_AmtNegOTHERL90D</t>
  </si>
  <si>
    <t>OB_AmtNegOTHERL180D</t>
  </si>
  <si>
    <t>OB_AmtNegOTHER</t>
  </si>
  <si>
    <t>OB_NumNegTransOTHERL30D</t>
  </si>
  <si>
    <t>OB_NumNegTransOTHERL60D</t>
  </si>
  <si>
    <t>OB_NumNegTransOTHERL90D</t>
  </si>
  <si>
    <t>OB_NumNegTransOTHERL180D</t>
  </si>
  <si>
    <t>OB_NumNegTransOTHER</t>
  </si>
  <si>
    <t>OB_AMTPOSREVENUEL30D</t>
  </si>
  <si>
    <t>OB_AMTPOSREVENUEL60D</t>
  </si>
  <si>
    <t>OB_AMTPOSREVENUEL90D</t>
  </si>
  <si>
    <t>OB_AMTPOSREVENUEL180D</t>
  </si>
  <si>
    <t>OB_AMTPOSREVENUE</t>
  </si>
  <si>
    <t>OB_NumPosTransREVENUEL30D</t>
  </si>
  <si>
    <t>OB_NumPosTransREVENUEL60D</t>
  </si>
  <si>
    <t>OB_NumPosTransREVENUEL90D</t>
  </si>
  <si>
    <t>OB_NumPosTransREVENUEL180D</t>
  </si>
  <si>
    <t>OB_NumPosTransREVENUE</t>
  </si>
  <si>
    <t>OB_AmtNegSHOPPINGL30D</t>
  </si>
  <si>
    <t>OB_AmtNegSHOPPINGL60D</t>
  </si>
  <si>
    <t>OB_AmtNegSHOPPINGL90D</t>
  </si>
  <si>
    <t>OB_AmtNegSHOPPINGL180D</t>
  </si>
  <si>
    <t>OB_AmtNegSHOPPING</t>
  </si>
  <si>
    <t>OB_NumNegTransSHOPPINGL30D</t>
  </si>
  <si>
    <t>OB_NumNegTransSHOPPINGL60D</t>
  </si>
  <si>
    <t>OB_NumNegTransSHOPPINGL90D</t>
  </si>
  <si>
    <t>OB_NumNegTransSHOPPINGL180D</t>
  </si>
  <si>
    <t>OB_NumNegTransSHOPPING</t>
  </si>
  <si>
    <t>OB_AmtNegTAX_FEE_FINEL30D</t>
  </si>
  <si>
    <t>OB_AmtNegTAX_FEE_FINEL60D</t>
  </si>
  <si>
    <t>OB_AmtNegTAX_FEE_FINEL90D</t>
  </si>
  <si>
    <t>OB_AmtNegTAX_FEE_FINEL180D</t>
  </si>
  <si>
    <t>OB_AmtNegTAX_FEE_FINE</t>
  </si>
  <si>
    <t>OB_NumNegTransTAX_FEE_FINEL30D</t>
  </si>
  <si>
    <t>OB_NumNegTransTAX_FEE_FINEL60D</t>
  </si>
  <si>
    <t>OB_NumNegTransTAX_FEE_FINEL90D</t>
  </si>
  <si>
    <t>OB_NumNegTransTAX_FEE_FINEL180D</t>
  </si>
  <si>
    <t>OB_NumNegTransTAX_FEE_FINE</t>
  </si>
  <si>
    <t>OB_AmtNegTRANSPORTL30D</t>
  </si>
  <si>
    <t>OB_AmtNegTRANSPORTL60D</t>
  </si>
  <si>
    <t>OB_AmtNegTRANSPORTL90D</t>
  </si>
  <si>
    <t>OB_AmtNegTRANSPORTL180D</t>
  </si>
  <si>
    <t>OB_AmtNegTRANSPORT</t>
  </si>
  <si>
    <t>OB_NumNegTransTRANSPORTL30D</t>
  </si>
  <si>
    <t>OB_NumNegTransTRANSPORTL60D</t>
  </si>
  <si>
    <t>OB_NumNegTransTRANSPORTL90D</t>
  </si>
  <si>
    <t>OB_NumNegTransTRANSPORTL180D</t>
  </si>
  <si>
    <t>OB_NumNegTransTRANSPORT</t>
  </si>
  <si>
    <t>OB_AmtNegGENERICL30D</t>
  </si>
  <si>
    <t>OB_AmtNegGENERICL60D</t>
  </si>
  <si>
    <t>OB_AmtNegGENERICL90D</t>
  </si>
  <si>
    <t>OB_AmtNegGENERICL180D</t>
  </si>
  <si>
    <t>OB_AmtNegGENERIC</t>
  </si>
  <si>
    <t>OB_NumNegTransGENERICL30D</t>
  </si>
  <si>
    <t>OB_NumNegTransGENERICL60D</t>
  </si>
  <si>
    <t>OB_NumNegTransGENERICL90D</t>
  </si>
  <si>
    <t>OB_NumNegTransGENERICL180D</t>
  </si>
  <si>
    <t>OB_NumNegTransGENERIC</t>
  </si>
  <si>
    <t>OB_AmtNegONLINEGAMESL30D</t>
  </si>
  <si>
    <t>OB_AmtNegONLINEGAMESL60D</t>
  </si>
  <si>
    <t>OB_AmtNegONLINEGAMESL90D</t>
  </si>
  <si>
    <t>OB_AmtNegONLINEGAMESL180D</t>
  </si>
  <si>
    <t>OB_AmtNegONLINEGAMES</t>
  </si>
  <si>
    <t>OB_NumNegTransONLINEGAMESL30D</t>
  </si>
  <si>
    <t>OB_NumNegTransONLINEGAMESL60D</t>
  </si>
  <si>
    <t>OB_NumNegTransONLINEGAMESL90D</t>
  </si>
  <si>
    <t>OB_NumNegTransONLINEGAMESL180D</t>
  </si>
  <si>
    <t>OB_NumNegTransONLINEGAMES</t>
  </si>
  <si>
    <t>OB_AmtNegRENTL30D</t>
  </si>
  <si>
    <t>OB_AmtNegRENTL60D</t>
  </si>
  <si>
    <t>OB_AmtNegRENTL90D</t>
  </si>
  <si>
    <t>OB_AmtNegRENTL180D</t>
  </si>
  <si>
    <t>OB_AmtNegRENT</t>
  </si>
  <si>
    <t>OB_NumNegTransRENTL30D</t>
  </si>
  <si>
    <t>OB_NumNegTransRENTL60D</t>
  </si>
  <si>
    <t>OB_NumNegTransRENTL90D</t>
  </si>
  <si>
    <t>OB_NumNegTransRENTL180D</t>
  </si>
  <si>
    <t>OB_NumNegTransRENT</t>
  </si>
  <si>
    <t>OB_AmtNegPENSIONL30D</t>
  </si>
  <si>
    <t>OB_AmtNegPENSIONL60D</t>
  </si>
  <si>
    <t>OB_AmtNegPENSIONL90D</t>
  </si>
  <si>
    <t>OB_AmtNegPENSIONL180D</t>
  </si>
  <si>
    <t>OB_AmtNegPENSION</t>
  </si>
  <si>
    <t>OB_NumNegTransPENSIONL30D</t>
  </si>
  <si>
    <t>OB_NumNegTransPENSIONL60D</t>
  </si>
  <si>
    <t>OB_NumNegTransPENSIONL90D</t>
  </si>
  <si>
    <t>OB_NumNegTransPENSIONL180D</t>
  </si>
  <si>
    <t>OB_NumNegTransPENSION</t>
  </si>
  <si>
    <t>OB_AmtNegCREDITCARDSL30D</t>
  </si>
  <si>
    <t>OB_AmtNegCREDITCARDSL60D</t>
  </si>
  <si>
    <t>OB_AmtNegCREDITCARDSL90D</t>
  </si>
  <si>
    <t>OB_AmtNegCREDITCARDSL180D</t>
  </si>
  <si>
    <t>OB_AmtNegCREDITCARDS</t>
  </si>
  <si>
    <t>OB_NumNegTransCREDITCARDSL30D</t>
  </si>
  <si>
    <t>OB_NumNegTransCREDITCARDSL60D</t>
  </si>
  <si>
    <t>OB_NumNegTransCREDITCARDSL90D</t>
  </si>
  <si>
    <t>OB_NumNegTransCREDITCARDSL180D</t>
  </si>
  <si>
    <t>OB_NumNegTransCREDITCARDS</t>
  </si>
  <si>
    <t>OB_AmtNegLEASINGL30D</t>
  </si>
  <si>
    <t>OB_AmtNegLEASINGL60D</t>
  </si>
  <si>
    <t>OB_AmtNegLEASINGL90D</t>
  </si>
  <si>
    <t>OB_AmtNegLEASINGL180D</t>
  </si>
  <si>
    <t>OB_AmtNegLEASING</t>
  </si>
  <si>
    <t>OB_NumNegTransLEASINGL30D</t>
  </si>
  <si>
    <t>OB_NumNegTransLEASINGL60D</t>
  </si>
  <si>
    <t>OB_NumNegTransLEASINGL90D</t>
  </si>
  <si>
    <t>OB_NumNegTransLEASINGL180D</t>
  </si>
  <si>
    <t>OB_NumNegTransLEASING</t>
  </si>
  <si>
    <t>OB_AmtNegDEBTCOLLL30D</t>
  </si>
  <si>
    <t>OB_AmtNegDEBTCOLLL60D</t>
  </si>
  <si>
    <t>OB_AmtNegDEBTCOLLL90D</t>
  </si>
  <si>
    <t>OB_AmtNegDEBTCOLLL180D</t>
  </si>
  <si>
    <t>OB_AmtNegDEBTCOLL</t>
  </si>
  <si>
    <t>OB_NumNegTransDEBTCOLLL30D</t>
  </si>
  <si>
    <t>OB_NumNegTransDEBTCOLLL60D</t>
  </si>
  <si>
    <t>OB_NumNegTransDEBTCOLLL90D</t>
  </si>
  <si>
    <t>OB_NumNegTransDEBTCOLLL180D</t>
  </si>
  <si>
    <t>OB_NumNegTransDEBTCOLL</t>
  </si>
  <si>
    <t>OB_AmtNegCASHL30D</t>
  </si>
  <si>
    <t>OB_AmtNegCASHL60D</t>
  </si>
  <si>
    <t>OB_AmtNegCASHL90D</t>
  </si>
  <si>
    <t>OB_AmtNegCASHL180D</t>
  </si>
  <si>
    <t>OB_AmtNegCASH</t>
  </si>
  <si>
    <t>OB_NumNegTransCASHL30D</t>
  </si>
  <si>
    <t>OB_NumNegTransCASHL60D</t>
  </si>
  <si>
    <t>OB_NumNegTransCASHL90D</t>
  </si>
  <si>
    <t>OB_NumNegTransCASHL180D</t>
  </si>
  <si>
    <t>OB_NumNegTransCASH</t>
  </si>
  <si>
    <t>OB_AMTPOSCHILDSUPPL30D</t>
  </si>
  <si>
    <t>OB_AMTPOSCHILDSUPPL60D</t>
  </si>
  <si>
    <t>OB_AMTPOSCHILDSUPPL90D</t>
  </si>
  <si>
    <t>OB_AMTPOSCHILDSUPPL180D</t>
  </si>
  <si>
    <t>OB_AMTPOSCHILDSUPP</t>
  </si>
  <si>
    <t>OB_NUMPOSTRANSCHILDSUPPL30D</t>
  </si>
  <si>
    <t>OB_NUMPOSTRANSCHILDSUPPL60D</t>
  </si>
  <si>
    <t>OB_NUMPOSTRANSCHILDSUPPL90D</t>
  </si>
  <si>
    <t>OB_NUMPOSTRANSCHILDSUPPL180D</t>
  </si>
  <si>
    <t>OB_NUMPOSTRANSCHILDSUPP</t>
  </si>
  <si>
    <t>OB_AMTPOSPENSIONL30D</t>
  </si>
  <si>
    <t>OB_AMTPOSPENSIONL60D</t>
  </si>
  <si>
    <t>OB_AMTPOSPENSIONL90D</t>
  </si>
  <si>
    <t>OB_AMTPOSPENSIONL180D</t>
  </si>
  <si>
    <t>OB_AMTPOSPENSION</t>
  </si>
  <si>
    <t>OB_NUMPOSTRANSPENSIONL30D</t>
  </si>
  <si>
    <t>OB_NUMPOSTRANSPENSIONL60D</t>
  </si>
  <si>
    <t>OB_NUMPOSTRANSPENSIONL90D</t>
  </si>
  <si>
    <t>OB_NUMPOSTRANSPENSIONL180D</t>
  </si>
  <si>
    <t>OB_NUMPOSTRANSPENSION</t>
  </si>
  <si>
    <t>OB_AMTPOSSALARYL30D</t>
  </si>
  <si>
    <t>OB_AMTPOSSALARYL60D</t>
  </si>
  <si>
    <t>OB_AMTPOSSALARYL90D</t>
  </si>
  <si>
    <t>OB_AMTPOSSALARYL180D</t>
  </si>
  <si>
    <t>OB_AMTPOSSALARY</t>
  </si>
  <si>
    <t>OB_NUMPOSTRANSSALARYL30D</t>
  </si>
  <si>
    <t>OB_NUMPOSTRANSSALARYL60D</t>
  </si>
  <si>
    <t>OB_NUMPOSTRANSSALARYL90D</t>
  </si>
  <si>
    <t>OB_NUMPOSTRANSSALARYL180D</t>
  </si>
  <si>
    <t>OB_NUMPOSTRANSSALARY</t>
  </si>
  <si>
    <t>OB_AMTPOSRENTL30D</t>
  </si>
  <si>
    <t>OB_AMTPOSRENTL60D</t>
  </si>
  <si>
    <t>OB_AMTPOSRENTL90D</t>
  </si>
  <si>
    <t>OB_AMTPOSRENTL180D</t>
  </si>
  <si>
    <t>OB_AMTPOSRENT</t>
  </si>
  <si>
    <t>OB_NUMPOSTRANSRENTL30D</t>
  </si>
  <si>
    <t>OB_NUMPOSTRANSRENTL60D</t>
  </si>
  <si>
    <t>OB_NUMPOSTRANSRENTL90D</t>
  </si>
  <si>
    <t>OB_NUMPOSTRANSRENTL180D</t>
  </si>
  <si>
    <t>OB_NUMPOSTRANSRENT</t>
  </si>
  <si>
    <t>OB_AMTPOSSOCWELL30D</t>
  </si>
  <si>
    <t>OB_AMTPOSSOCWELL60D</t>
  </si>
  <si>
    <t>OB_AMTPOSSOCWELL90D</t>
  </si>
  <si>
    <t>OB_AMTPOSSOCWELL180D</t>
  </si>
  <si>
    <t>OB_AMTPOSSOCWEL</t>
  </si>
  <si>
    <t>OB_NUMPOSTRANSSOCWELL30D</t>
  </si>
  <si>
    <t>OB_NUMPOSTRANSSOCWELL60D</t>
  </si>
  <si>
    <t>OB_NUMPOSTRANSSOCWELL90D</t>
  </si>
  <si>
    <t>OB_NUMPOSTRANSSOCWELL180D</t>
  </si>
  <si>
    <t>OB_NUMPOSTRANSSOCWEL</t>
  </si>
  <si>
    <t>OB_AMTPOSSEVERENCEL30D</t>
  </si>
  <si>
    <t>OB_AMTPOSSEVERENCEL60D</t>
  </si>
  <si>
    <t>OB_AMTPOSSEVERENCEL90D</t>
  </si>
  <si>
    <t>OB_AMTPOSSEVERENCEL180D</t>
  </si>
  <si>
    <t>OB_AMTPOSSEVERENCE</t>
  </si>
  <si>
    <t>OB_NUMPOSTRANSSEVERENCEL30D</t>
  </si>
  <si>
    <t>OB_NUMPOSTRANSSEVERENCEL60D</t>
  </si>
  <si>
    <t>OB_NUMPOSTRANSSEVERENCEL90D</t>
  </si>
  <si>
    <t>OB_NUMPOSTRANSSEVERENCEL180D</t>
  </si>
  <si>
    <t>OB_NUMPOSTRANSSEVERENCE</t>
  </si>
  <si>
    <t>OB_AMTPOSEXPREFUNDL30D</t>
  </si>
  <si>
    <t>OB_AMTPOSEXPREFUNDL60D</t>
  </si>
  <si>
    <t>OB_AMTPOSEXPREFUNDL90D</t>
  </si>
  <si>
    <t>OB_AMTPOSEXPREFUNDL180D</t>
  </si>
  <si>
    <t>OB_AMTPOSEXPREFUND</t>
  </si>
  <si>
    <t>OB_NUMPOSTRANSEXPREFUNDL30D</t>
  </si>
  <si>
    <t>OB_NUMPOSTRANSEXPREFUNDL60D</t>
  </si>
  <si>
    <t>OB_NUMPOSTRANSEXPREFUNDL90D</t>
  </si>
  <si>
    <t>OB_NUMPOSTRANSEXPREFUNDL180D</t>
  </si>
  <si>
    <t>OB_NUMPOSTRANSEXPREFUND</t>
  </si>
  <si>
    <t>OB_AmtNegTAXESL30D</t>
  </si>
  <si>
    <t>OB_AmtNegTAXESL60D</t>
  </si>
  <si>
    <t>OB_AmtNegTAXESL90D</t>
  </si>
  <si>
    <t>OB_AmtNegTAXESL180D</t>
  </si>
  <si>
    <t>OB_AmtNegTAXES</t>
  </si>
  <si>
    <t>OB_NumNegTransTAXESL30D</t>
  </si>
  <si>
    <t>OB_NumNegTransTAXESL60D</t>
  </si>
  <si>
    <t>OB_NumNegTransTAXESL90D</t>
  </si>
  <si>
    <t>OB_NumNegTransTAXESL180D</t>
  </si>
  <si>
    <t>OB_NumNegTransTAXES</t>
  </si>
  <si>
    <t>OB_AmtNegWHTAXESL30D</t>
  </si>
  <si>
    <t>OB_AmtNegWHTAXESL60D</t>
  </si>
  <si>
    <t>OB_AmtNegWHTAXESL90D</t>
  </si>
  <si>
    <t>OB_AmtNegWHTAXESL180D</t>
  </si>
  <si>
    <t>OB_AmtNegWHTAXES</t>
  </si>
  <si>
    <t>OB_NumNegTransWHTAXESL30D</t>
  </si>
  <si>
    <t>OB_NumNegTransWHTAXESL60D</t>
  </si>
  <si>
    <t>OB_NumNegTransWHTAXESL90D</t>
  </si>
  <si>
    <t>OB_NumNegTransWHTAXESL180D</t>
  </si>
  <si>
    <t>OB_NumNegTransWHTAXES</t>
  </si>
  <si>
    <t>OB_AmtNegLUXGOODSL30D</t>
  </si>
  <si>
    <t>OB_AmtNegLUXGOODSL60D</t>
  </si>
  <si>
    <t>OB_AmtNegLUXGOODSL90D</t>
  </si>
  <si>
    <t>OB_AmtNegLUXGOODSL180D</t>
  </si>
  <si>
    <t>OB_AmtNegLUXGOODS</t>
  </si>
  <si>
    <t>OB_NumNegTransLUXGOODSL30D</t>
  </si>
  <si>
    <t>OB_NumNegTransLUXGOODSL60D</t>
  </si>
  <si>
    <t>OB_NumNegTransLUXGOODSL90D</t>
  </si>
  <si>
    <t>OB_NumNegTransLUXGOODSL180D</t>
  </si>
  <si>
    <t>OB_NumNegTransLUXGOODS</t>
  </si>
  <si>
    <t>OB_HighBalL30D</t>
  </si>
  <si>
    <t>OB_HighBal31to60D</t>
  </si>
  <si>
    <t>OB_HighBal61to90D</t>
  </si>
  <si>
    <t>OB_HighBal91to180D</t>
  </si>
  <si>
    <t>OB_HighBal181to365D</t>
  </si>
  <si>
    <t>OB_HighBal366to730D</t>
  </si>
  <si>
    <t>OB_LowBalL30D</t>
  </si>
  <si>
    <t>OB_LowBal31to60D</t>
  </si>
  <si>
    <t>OB_LowBal61to90D</t>
  </si>
  <si>
    <t>OB_LowBal91to180D</t>
  </si>
  <si>
    <t>OB_LowBal181to365D</t>
  </si>
  <si>
    <t>OB_LowBal366to730D</t>
  </si>
  <si>
    <t>OB_AvgBalL30D</t>
  </si>
  <si>
    <t>OB_AvgBal31to60D</t>
  </si>
  <si>
    <t>OB_AvgBal61to90D</t>
  </si>
  <si>
    <t>OB_AvgBal91to180D</t>
  </si>
  <si>
    <t>OB_AvgBal181to365D</t>
  </si>
  <si>
    <t>OB_AvgBal366to730D</t>
  </si>
  <si>
    <t>OB_TotInflowL30D</t>
  </si>
  <si>
    <t>OB_TotInflow31to60D</t>
  </si>
  <si>
    <t>OB_TotInflow61to90D</t>
  </si>
  <si>
    <t>OB_TotInflow91to180D</t>
  </si>
  <si>
    <t>OB_TotInflow181to365D</t>
  </si>
  <si>
    <t>OB_TotInflow366to730D</t>
  </si>
  <si>
    <t>OB_TotOutflowL30D</t>
  </si>
  <si>
    <t>OB_TotOutflow31to60D</t>
  </si>
  <si>
    <t>OB_TotOutflow61to90D</t>
  </si>
  <si>
    <t>OB_TotOutflow91to180D</t>
  </si>
  <si>
    <t>OB_TotOutflow181to365D</t>
  </si>
  <si>
    <t>OB_TotOutflow366to730D</t>
  </si>
  <si>
    <t>OB_DaysCRL30D</t>
  </si>
  <si>
    <t>OB_DaysCR31to60D</t>
  </si>
  <si>
    <t>OB_DaysCR61to90D</t>
  </si>
  <si>
    <t>OB_DaysCR91to180D</t>
  </si>
  <si>
    <t>OB_DaysCR181to365D</t>
  </si>
  <si>
    <t>OB_DaysCR366to730D</t>
  </si>
  <si>
    <t>OB_DaysDRL30D</t>
  </si>
  <si>
    <t>OB_DaysDR31to60D</t>
  </si>
  <si>
    <t>OB_DaysDR61to90D</t>
  </si>
  <si>
    <t>OB_DaysDR91to180D</t>
  </si>
  <si>
    <t>OB_DaysDR181to365D</t>
  </si>
  <si>
    <t>OB_DaysDR366to730D</t>
  </si>
  <si>
    <t>OB_AvgCRBalL30D</t>
  </si>
  <si>
    <t>OB_AvgCRBal31to60D</t>
  </si>
  <si>
    <t>OB_AvgCRBal61to90D</t>
  </si>
  <si>
    <t>OB_AvgCRBal91to180D</t>
  </si>
  <si>
    <t>OB_AvgCRBal181to365D</t>
  </si>
  <si>
    <t>OB_AvgCRBal366to730D</t>
  </si>
  <si>
    <t>OB_AvgDRBalL30D</t>
  </si>
  <si>
    <t>OB_AvgDRBal31to60D</t>
  </si>
  <si>
    <t>OB_AvgDRBal61to90D</t>
  </si>
  <si>
    <t>OB_AvgDRBal91to180D</t>
  </si>
  <si>
    <t>OB_AvgDRBal181to365D</t>
  </si>
  <si>
    <t>OB_AvgDRBal366to730D</t>
  </si>
  <si>
    <t>OB_NumDDL30D</t>
  </si>
  <si>
    <t>OB_NumDD31to60D</t>
  </si>
  <si>
    <t>OB_NumDD61to90D</t>
  </si>
  <si>
    <t>OB_NumDD91to180D</t>
  </si>
  <si>
    <t>OB_NumDD181to365D</t>
  </si>
  <si>
    <t>OB_NumDD366to730D</t>
  </si>
  <si>
    <t>OB_AmtNegSAVINGSL30D</t>
  </si>
  <si>
    <t>OB_AmtNegSAVINGSL60D</t>
  </si>
  <si>
    <t>OB_AmtNegSAVINGSL90D</t>
  </si>
  <si>
    <t>OB_AmtNegSAVINGSL180D</t>
  </si>
  <si>
    <t>OB_AmtNegSAVINGS</t>
  </si>
  <si>
    <t>OB_NumTransSAVINGSL30D</t>
  </si>
  <si>
    <t>OB_NumTransSAVINGSL60D</t>
  </si>
  <si>
    <t>OB_NumTransSAVINGSL90D</t>
  </si>
  <si>
    <t>OB_NumTransSAVINGSL180D</t>
  </si>
  <si>
    <t>OB_NumTransSAVINGS</t>
  </si>
  <si>
    <t>OB_NumTransDEBTSINL30D</t>
  </si>
  <si>
    <t>OB_NumTransDEBTSINL60D</t>
  </si>
  <si>
    <t>OB_NumTransDEBTSINL90D</t>
  </si>
  <si>
    <t>OB_NumTransDEBTSINL180D</t>
  </si>
  <si>
    <t>OB_NumTransDEBTSIN</t>
  </si>
  <si>
    <t>OB_AmtNegFEESL30D</t>
  </si>
  <si>
    <t>OB_AmtNegFEESL60D</t>
  </si>
  <si>
    <t>OB_AmtNegFEESL90D</t>
  </si>
  <si>
    <t>OB_AmtNegFEESL180D</t>
  </si>
  <si>
    <t>OB_AmtNegFEES</t>
  </si>
  <si>
    <t>OB_NumTransFEESL30D</t>
  </si>
  <si>
    <t>OB_NumTransFEESL60D</t>
  </si>
  <si>
    <t>OB_NumTransFEESL90D</t>
  </si>
  <si>
    <t>OB_NumTransFEESL180D</t>
  </si>
  <si>
    <t>OB_NumTransFEES</t>
  </si>
  <si>
    <t>OB_AmtNegFINESL30D</t>
  </si>
  <si>
    <t>OB_AmtNegFINESL60D</t>
  </si>
  <si>
    <t>OB_AmtNegFINESL90D</t>
  </si>
  <si>
    <t>OB_AmtNegFINESL180D</t>
  </si>
  <si>
    <t>OB_AmtNegFINES</t>
  </si>
  <si>
    <t>OB_NumTransFINESL30D</t>
  </si>
  <si>
    <t>OB_NumTransFINESL60D</t>
  </si>
  <si>
    <t>OB_NumTransFINESL90D</t>
  </si>
  <si>
    <t>OB_NumTransFINESL180D</t>
  </si>
  <si>
    <t>OB_NumTransFINES</t>
  </si>
  <si>
    <t>OB_NumTransOVER5KL30D</t>
  </si>
  <si>
    <t>OB_NumTransOVER5KL60D</t>
  </si>
  <si>
    <t>OB_NumTransOVER5KL90D</t>
  </si>
  <si>
    <t>OB_NumTransOVER5KL180D</t>
  </si>
  <si>
    <t>OB_NumTransOVER5K</t>
  </si>
  <si>
    <t>OB_AmtNegGAMBLINGL30D</t>
  </si>
  <si>
    <t>OB_AmtNegGAMBLINGL60D</t>
  </si>
  <si>
    <t>OB_AmtNegGAMBLINGL90D</t>
  </si>
  <si>
    <t>OB_AmtNegGAMBLINGL180D</t>
  </si>
  <si>
    <t>OB_AmtNegGAMBLING</t>
  </si>
  <si>
    <t>OB_NumNegTransGAMBLINGL30D</t>
  </si>
  <si>
    <t>OB_NumNegTransGAMBLINGL60D</t>
  </si>
  <si>
    <t>OB_NumNegTransGAMBLINGL90D</t>
  </si>
  <si>
    <t>OB_NumNegTransGAMBLINGL180D</t>
  </si>
  <si>
    <t>OB_NumNegTransGAMBLING</t>
  </si>
  <si>
    <t>OB_AmtNegLNINSTL30D</t>
  </si>
  <si>
    <t>OB_AmtNegLNINSTL60D</t>
  </si>
  <si>
    <t>OB_AmtNegLNINSTL90D</t>
  </si>
  <si>
    <t>OB_AmtNegLNINSTL180D</t>
  </si>
  <si>
    <t>OB_AmtNegLNINST</t>
  </si>
  <si>
    <t>OB_NumNegTransLNINSTL30D</t>
  </si>
  <si>
    <t>OB_NumNegTransLNINSTL60D</t>
  </si>
  <si>
    <t>OB_NumNegTransLNINSTL90D</t>
  </si>
  <si>
    <t>OB_NumNegTransLNINSTL180D</t>
  </si>
  <si>
    <t>OB_NumNegTransLNINST</t>
  </si>
  <si>
    <t>OB_AmtPosGAMBLINGL30D</t>
  </si>
  <si>
    <t>OB_AmtPosGAMBLINGL60D</t>
  </si>
  <si>
    <t>OB_AmtPosGAMBLINGL90D</t>
  </si>
  <si>
    <t>OB_AmtPosGAMBLINGL180D</t>
  </si>
  <si>
    <t>OB_AmtPosGAMBLING</t>
  </si>
  <si>
    <t>OB_NumPosTransGAMBLINGL30D</t>
  </si>
  <si>
    <t>OB_NumPosTransGAMBLINGL60D</t>
  </si>
  <si>
    <t>OB_NumPosTransGAMBLINGL90D</t>
  </si>
  <si>
    <t>OB_NumPosTransGAMBLINGL180D</t>
  </si>
  <si>
    <t>OB_NumPosTransGAMBLING</t>
  </si>
  <si>
    <t>OB_AmtNegMTGL30D</t>
  </si>
  <si>
    <t>OB_AmtNegMTGL60D</t>
  </si>
  <si>
    <t>OB_AmtNegMTGL90D</t>
  </si>
  <si>
    <t>OB_AmtNegMTGL180D</t>
  </si>
  <si>
    <t>OB_AmtNegMTG</t>
  </si>
  <si>
    <t>OB_NumNegTransMTGL30D</t>
  </si>
  <si>
    <t>OB_NumNegTransMTGL60D</t>
  </si>
  <si>
    <t>OB_NumNegTransMTGL90D</t>
  </si>
  <si>
    <t>OB_NumNegTransMTGL180D</t>
  </si>
  <si>
    <t>OB_NumNegTransMTG</t>
  </si>
  <si>
    <t>OB_AmtPosCASHL30D</t>
  </si>
  <si>
    <t>OB_AmtPosCASHL60D</t>
  </si>
  <si>
    <t>OB_AmtPosCASHL90D</t>
  </si>
  <si>
    <t>OB_AmtPosCASHL180D</t>
  </si>
  <si>
    <t>OB_AmtPosCASH</t>
  </si>
  <si>
    <t>OB_NumPosTransCASHL30D</t>
  </si>
  <si>
    <t>OB_NumPosTransCASHL60D</t>
  </si>
  <si>
    <t>OB_NumPosTransCASHL90D</t>
  </si>
  <si>
    <t>OB_NumPosTransCASHL180D</t>
  </si>
  <si>
    <t>OB_NumPosTransCASH</t>
  </si>
  <si>
    <t>OB_NUMREFERRALSLAST30</t>
  </si>
  <si>
    <t>OB_NUMREFERRALSLAST60</t>
  </si>
  <si>
    <t>OB_NUMREFERRALSLAST90</t>
  </si>
  <si>
    <t>OB_NUMREFERRALSLAST180</t>
  </si>
  <si>
    <t>OB_NUMREFERRALS</t>
  </si>
  <si>
    <t>OB_NUMUNPAIDSLAST30</t>
  </si>
  <si>
    <t>OB_NUMUNPAIDSLAST60</t>
  </si>
  <si>
    <t>OB_NUMUNPAIDSLAST90</t>
  </si>
  <si>
    <t>OB_NUMUNPAIDSLAST180</t>
  </si>
  <si>
    <t>OB_NUMUNPAIDSLAST</t>
  </si>
  <si>
    <t>OB_AMTPOSNONEMPINCL30D</t>
  </si>
  <si>
    <t>OB_AMTPOSNONEMPINCL60D</t>
  </si>
  <si>
    <t>OB_AMTPOSNONEMPINCL90D</t>
  </si>
  <si>
    <t>OB_AMTPOSNONEMPINCL180D</t>
  </si>
  <si>
    <t>OB_AMTPOSNONEMPINC</t>
  </si>
  <si>
    <t>OB_NUMPOSTRANSNONEMPINCL30D</t>
  </si>
  <si>
    <t>OB_NUMPOSTRANSNONEMPINCL60D</t>
  </si>
  <si>
    <t>OB_NUMPOSTRANSNONEMPINCL90D</t>
  </si>
  <si>
    <t>OB_NUMPOSTRANSNONEMPINCL180D</t>
  </si>
  <si>
    <t>OB_NUMPOSTRANSNONEMPINC</t>
  </si>
  <si>
    <t>OB_Bus_dataPeriod_startDate</t>
  </si>
  <si>
    <t>OB_Bus_dataPeriod_endDate</t>
  </si>
  <si>
    <t>OB_Bus_dataPeriod_daysCount</t>
  </si>
  <si>
    <t>OB_Bus_dataPeriod_fullMonthCount</t>
  </si>
  <si>
    <t>OB_Bus_kpi_significantAccountsCount</t>
  </si>
  <si>
    <t>OB_Bus_kpi_balance_averageBalanceAmount</t>
  </si>
  <si>
    <t>OB_Bus_kpi_balance_medianBalanceAmount</t>
  </si>
  <si>
    <t>OB_Bus_kpi_balance_minBalanceAmount</t>
  </si>
  <si>
    <t>OB_Bus_kpi_balance_maxBalanceAmount</t>
  </si>
  <si>
    <t>OB_Bus_periodAnalysis_incomeExpensesRatio</t>
  </si>
  <si>
    <t>OB_Bus_periodAnalysis_monthsWithNegativeSavingCount</t>
  </si>
  <si>
    <t>OB_Bus_periodAnalysis_expensesAmount_total</t>
  </si>
  <si>
    <t>OB_Bus_periodAnalysis_expensesAmount_average</t>
  </si>
  <si>
    <t>OB_Bus_periodAnalysis_expensesAmount_median</t>
  </si>
  <si>
    <t>OB_Bus_periodAnalysis_incomeAmount_total</t>
  </si>
  <si>
    <t>OB_Bus_periodAnalysis_incomeAmount_average</t>
  </si>
  <si>
    <t>OB_Bus_periodAnalysis_incomeAmount_median</t>
  </si>
  <si>
    <t>OB_Bus_creditScore_score</t>
  </si>
  <si>
    <t>OB_Bus_creditScore_tranche</t>
  </si>
  <si>
    <t>OB_Bus_creditScore_area</t>
  </si>
  <si>
    <t>OB_Bus_creditScore_defaultProbability</t>
  </si>
  <si>
    <t>OB_Bus_creditscore_rent_score</t>
  </si>
  <si>
    <t>OB_Bus_creditscore_rent_monthlyPotentialInstalmentAmount</t>
  </si>
  <si>
    <t>OB_Bus_risk_gamblingAndGames_gambling_periodTotalTransactionsAmount</t>
  </si>
  <si>
    <t>OB_Bus_risk_gamblingAndGames_gambling_periodTotalTransactionsCount</t>
  </si>
  <si>
    <t>OB_Bus_risk_gamblingAndGames_gambling_monthlyAverageTransactionsAmount</t>
  </si>
  <si>
    <t>OB_Bus_risk_gamblingAndGames_gambling_monthlyAverageTransactionsCount</t>
  </si>
  <si>
    <t>OB_Bus_risk_gamblingAndGames_gambling_regularity</t>
  </si>
  <si>
    <t>OB_Bus_risk_gamblingAndGames_gambling_expensesRatio</t>
  </si>
  <si>
    <t>OB_Bus_risk_gamblingAndGames_gambling_incomeRatio</t>
  </si>
  <si>
    <t>OB_Bus_risk_unsuccessfulDirectDebit_chargeBack_periodTotalTransactionsAmount</t>
  </si>
  <si>
    <t>OB_Bus_risk_unsuccessfulDirectDebit_chargeBack_periodTotalTransactionsCount</t>
  </si>
  <si>
    <t>OB_Bus_risk_unsuccessfulDirectDebit_chargeBack_monthlyAverageTransactionsAmount</t>
  </si>
  <si>
    <t>OB_Bus_risk_unsuccessfulDirectDebit_chargeBack_monthlyAverageTransactionsCount</t>
  </si>
  <si>
    <t>OB_Bus_risk_unsuccessfulDirectDebit_fee_periodTotalTransactionsCount</t>
  </si>
  <si>
    <t>OB_Bus_risk_unsuccessfulDirectDebit_fee_monthlyAverageTransactionsCount</t>
  </si>
  <si>
    <t>OB_Bus_AmtNegUNPAIDEFFECTSL30D</t>
  </si>
  <si>
    <t>OB_Bus_AmtNegUNPAIDEFFECTSL60D</t>
  </si>
  <si>
    <t>OB_Bus_AmtNegUNPAIDEFFECTSL90D</t>
  </si>
  <si>
    <t>OB_Bus_AmtNegUNPAIDEFFECTSL180D</t>
  </si>
  <si>
    <t>OB_Bus_AmtNegUNPAIDEFFECTS</t>
  </si>
  <si>
    <t>OB_Bus_NumNegTransUNPAIDEFFECTSL30D</t>
  </si>
  <si>
    <t>OB_Bus_NumNegTransUNPAIDEFFECTSL60D</t>
  </si>
  <si>
    <t>OB_Bus_NumNegTransUNPAIDEFFECTSL90D</t>
  </si>
  <si>
    <t>OB_Bus_NumNegTransUNPAIDEFFECTSL180D</t>
  </si>
  <si>
    <t>OB_Bus_NumNegTransUNPAIDEFFECTS</t>
  </si>
  <si>
    <t>OB_Bus_HighBalL30D</t>
  </si>
  <si>
    <t>OB_Bus_HighBal31to60D</t>
  </si>
  <si>
    <t>OB_Bus_HighBal61to90D</t>
  </si>
  <si>
    <t>OB_Bus_HighBal91to180D</t>
  </si>
  <si>
    <t>OB_Bus_HighBal181to365D</t>
  </si>
  <si>
    <t>OB_Bus_HighBal366to730D</t>
  </si>
  <si>
    <t>OB_Bus_LowBalL30D</t>
  </si>
  <si>
    <t>OB_Bus_LowBal31to60D</t>
  </si>
  <si>
    <t>OB_Bus_LowBal61to90D</t>
  </si>
  <si>
    <t>OB_Bus_LowBal91to180D</t>
  </si>
  <si>
    <t>OB_Bus_LowBal181to365D</t>
  </si>
  <si>
    <t>OB_Bus_LowBal366to730D</t>
  </si>
  <si>
    <t>OB_Bus_AvgBalL30D</t>
  </si>
  <si>
    <t>OB_Bus_AvgBal31to60D</t>
  </si>
  <si>
    <t>OB_Bus_AvgBal61to90D</t>
  </si>
  <si>
    <t>OB_Bus_AvgBal91to180D</t>
  </si>
  <si>
    <t>OB_Bus_AvgBal181to365D</t>
  </si>
  <si>
    <t>OB_Bus_AvgBal366to730D</t>
  </si>
  <si>
    <t>OB_Bus_TotInflowL30D</t>
  </si>
  <si>
    <t>OB_Bus_TotInflow31to60D</t>
  </si>
  <si>
    <t>OB_Bus_TotInflow61to90D</t>
  </si>
  <si>
    <t>OB_Bus_TotInflow91to180D</t>
  </si>
  <si>
    <t>OB_Bus_TotInflow181to365D</t>
  </si>
  <si>
    <t>OB_Bus_TotInflow366to730D</t>
  </si>
  <si>
    <t>OB_Bus_TotOutflowL30D</t>
  </si>
  <si>
    <t>OB_Bus_TotOutflow31to60D</t>
  </si>
  <si>
    <t>OB_Bus_TotOutflow61to90D</t>
  </si>
  <si>
    <t>OB_Bus_TotOutflow91to180D</t>
  </si>
  <si>
    <t>OB_Bus_TotOutflow181to365D</t>
  </si>
  <si>
    <t>OB_Bus_TotOutflow366to730D</t>
  </si>
  <si>
    <t>Bus_OB_DaysCRL30D</t>
  </si>
  <si>
    <t>Bus_OB_DaysCR31to60D</t>
  </si>
  <si>
    <t>Bus_OB_DaysCR61to90D</t>
  </si>
  <si>
    <t>Bus_OB_DaysCR91to180D</t>
  </si>
  <si>
    <t>Bus_OB_DaysCR181to365D</t>
  </si>
  <si>
    <t>Bus_OB_DaysCR366to730D</t>
  </si>
  <si>
    <t>Bus_OB_DaysDRL30D</t>
  </si>
  <si>
    <t>Bus_OB_DaysDR31to60D</t>
  </si>
  <si>
    <t>Bus_OB_DaysDR61to90D</t>
  </si>
  <si>
    <t>Bus_OB_DaysDR91to180D</t>
  </si>
  <si>
    <t>Bus_OB_DaysDR181to365D</t>
  </si>
  <si>
    <t>Bus_OB_DaysDR366to730D</t>
  </si>
  <si>
    <t>Bus_OB_AvgCRBalL30D</t>
  </si>
  <si>
    <t>Bus_OB_AvgCRBal31to60D</t>
  </si>
  <si>
    <t>Bus_OB_AvgCRBal61to90D</t>
  </si>
  <si>
    <t>Bus_OB_AvgCRBal91to180D</t>
  </si>
  <si>
    <t>Bus_OB_AvgCRBal181to365D</t>
  </si>
  <si>
    <t>Bus_OB_AvgCRBal366to730D</t>
  </si>
  <si>
    <t>Bus_OB_AvgDRBalL30D</t>
  </si>
  <si>
    <t>Bus_OB_AvgDRBal31to60D</t>
  </si>
  <si>
    <t>Bus_OB_AvgDRBal61to90D</t>
  </si>
  <si>
    <t>Bus_OB_AvgDRBal91to180D</t>
  </si>
  <si>
    <t>Bus_OB_AvgDRBal181to365D</t>
  </si>
  <si>
    <t>Bus_OB_AvgDRBal366to730D</t>
  </si>
  <si>
    <t>OB_Bus_NumDDL30D</t>
  </si>
  <si>
    <t>OB_Bus_NumDD31to60D</t>
  </si>
  <si>
    <t>OB_Bus_NumDD61to90D</t>
  </si>
  <si>
    <t>OB_Bus_NumDD91to180D</t>
  </si>
  <si>
    <t>OB_Bus_NumDD181to365D</t>
  </si>
  <si>
    <t>OB_Bus_NumDD366to730D</t>
  </si>
  <si>
    <t>OB_Bus_AmtNegSAVINGSL30D</t>
  </si>
  <si>
    <t>OB_Bus_AmtNegSAVINGSL60D</t>
  </si>
  <si>
    <t>OB_Bus_AmtNegSAVINGSL90D</t>
  </si>
  <si>
    <t>OB_Bus_AmtNegSAVINGSL180D</t>
  </si>
  <si>
    <t>OB_Bus_AmtNegSAVINGS</t>
  </si>
  <si>
    <t>OB_Bus_NumNegTransREVERSEDEBTSL30D</t>
  </si>
  <si>
    <t>OB_Bus_NumNegTransREVERSEDEBTSL60D</t>
  </si>
  <si>
    <t>OB_Bus_NumNegTransREVERSEDEBTSL90D</t>
  </si>
  <si>
    <t>OB_Bus_NumNegTransREVERSEDEBTSL180D</t>
  </si>
  <si>
    <t>OB_Bus_NumNegTransREVERSEDEBTS</t>
  </si>
  <si>
    <t>OB_Bus_NumNegTransCHARGESL30D</t>
  </si>
  <si>
    <t>OB_Bus_NumNegTransCHARGESL60D</t>
  </si>
  <si>
    <t>OB_Bus_NumNegTransCHARGESL90D</t>
  </si>
  <si>
    <t>OB_Bus_NumNegTransCHARGESL180D</t>
  </si>
  <si>
    <t>OB_Bus_NumNegTransCHARGES</t>
  </si>
  <si>
    <t>OB_Bus_NumNegTransFINESL30D</t>
  </si>
  <si>
    <t>OB_Bus_NumNegTransFINESL60D</t>
  </si>
  <si>
    <t>OB_Bus_NumNegTransFINESL90D</t>
  </si>
  <si>
    <t>OB_Bus_NumNegTransFINESL180D</t>
  </si>
  <si>
    <t>OB_Bus_NumNegTransFINES</t>
  </si>
  <si>
    <t>OB_Bus_NUMTRANSOVER5KL30D</t>
  </si>
  <si>
    <t>OB_Bus_NUMTRANSOVER5KL60D</t>
  </si>
  <si>
    <t>OB_Bus_NUMTRANSOVER5KL90D</t>
  </si>
  <si>
    <t>OB_Bus_NUMTRANSOVER5KL180D</t>
  </si>
  <si>
    <t>OB_Bus_NUMTRANSOVER5K</t>
  </si>
  <si>
    <t>OB_Bus_AmtNegLOANSL30D</t>
  </si>
  <si>
    <t>OB_Bus_AmtNegLOANSL60D</t>
  </si>
  <si>
    <t>OB_Bus_AmtNegLOANSL90D</t>
  </si>
  <si>
    <t>OB_Bus_AmtNegLOANSL180D</t>
  </si>
  <si>
    <t>OB_Bus_AmtNegLOANS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</si>
</sst>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2" borderId="0" xfId="0" applyFont="1" applyFill="1"/>
  </cellXfs>
  <cellStyles count="2">
    <cellStyle name="Normal" xfId="0" builtinId="0"/>
    <cellStyle name="Normal 17" xfId="1" xr:uid="{E1098146-D840-4E41-A965-680FCA6FC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1402-2990-466C-BB61-9EBCF5E6F4D5}">
  <dimension ref="A1:D655"/>
  <sheetViews>
    <sheetView topLeftCell="A508" zoomScale="70" zoomScaleNormal="70" workbookViewId="0">
      <selection activeCell="A654" sqref="A654"/>
    </sheetView>
  </sheetViews>
  <sheetFormatPr baseColWidth="10" defaultColWidth="11.453125" defaultRowHeight="14.5" x14ac:dyDescent="0.35"/>
  <cols>
    <col min="1" max="1" width="255.54296875" bestFit="1" customWidth="1"/>
    <col min="2" max="2" width="73" bestFit="1" customWidth="1"/>
    <col min="4" max="4" width="10.81640625" customWidth="1"/>
  </cols>
  <sheetData>
    <row r="1" spans="1:4" x14ac:dyDescent="0.35">
      <c r="A1" t="str">
        <f>"SELECT top (1)"&amp;"   "&amp;B1&amp;" "&amp;"FROM [OPENBANKING].[dbo].[Subject_Analytics] 
WHERE APPREF = @INPUT 
AND TYPE = 1 
ORDER BY RESPONSE_DATE DESC"</f>
        <v>SELECT top (1)   OB_dataPeriod_startDate FROM [OPENBANKING].[dbo].[Subject_Analytics] 
WHERE APPREF = @INPUT 
AND TYPE = 1 
ORDER BY RESPONSE_DATE DESC</v>
      </c>
      <c r="B1" s="3" t="s">
        <v>654</v>
      </c>
      <c r="D1" s="1"/>
    </row>
    <row r="2" spans="1:4" x14ac:dyDescent="0.35">
      <c r="A2" t="str">
        <f t="shared" ref="A2:A65" si="0">"SELECT top (1)"&amp;"   "&amp;B2&amp;" "&amp;"FROM [OPENBANKING].[dbo].[Subject_Analytics] 
WHERE APPREF = @INPUT 
AND TYPE = 1 
ORDER BY RESPONSE_DATE DESC"</f>
        <v>SELECT top (1)   OB_dataPeriod_endDate FROM [OPENBANKING].[dbo].[Subject_Analytics] 
WHERE APPREF = @INPUT 
AND TYPE = 1 
ORDER BY RESPONSE_DATE DESC</v>
      </c>
      <c r="B2" s="3" t="s">
        <v>655</v>
      </c>
      <c r="D2" s="1"/>
    </row>
    <row r="3" spans="1:4" x14ac:dyDescent="0.35">
      <c r="A3" t="str">
        <f t="shared" si="0"/>
        <v>SELECT top (1)   OB_dataPeriod_daysCount FROM [OPENBANKING].[dbo].[Subject_Analytics] 
WHERE APPREF = @INPUT 
AND TYPE = 1 
ORDER BY RESPONSE_DATE DESC</v>
      </c>
      <c r="B3" s="3" t="s">
        <v>656</v>
      </c>
      <c r="D3" s="1"/>
    </row>
    <row r="4" spans="1:4" x14ac:dyDescent="0.35">
      <c r="A4" t="str">
        <f t="shared" si="0"/>
        <v>SELECT top (1)   OB_dataPeriod_fullMonthCount FROM [OPENBANKING].[dbo].[Subject_Analytics] 
WHERE APPREF = @INPUT 
AND TYPE = 1 
ORDER BY RESPONSE_DATE DESC</v>
      </c>
      <c r="B4" s="3" t="s">
        <v>657</v>
      </c>
      <c r="D4" s="1"/>
    </row>
    <row r="5" spans="1:4" x14ac:dyDescent="0.35">
      <c r="A5" t="str">
        <f t="shared" si="0"/>
        <v>SELECT top (1)   OB_kpi_countriesCount FROM [OPENBANKING].[dbo].[Subject_Analytics] 
WHERE APPREF = @INPUT 
AND TYPE = 1 
ORDER BY RESPONSE_DATE DESC</v>
      </c>
      <c r="B5" s="3" t="s">
        <v>658</v>
      </c>
      <c r="D5" s="1"/>
    </row>
    <row r="6" spans="1:4" x14ac:dyDescent="0.35">
      <c r="A6" t="str">
        <f t="shared" si="0"/>
        <v>SELECT top (1)   OB_kpi_providersCount FROM [OPENBANKING].[dbo].[Subject_Analytics] 
WHERE APPREF = @INPUT 
AND TYPE = 1 
ORDER BY RESPONSE_DATE DESC</v>
      </c>
      <c r="B6" s="3" t="s">
        <v>659</v>
      </c>
      <c r="D6" s="1"/>
    </row>
    <row r="7" spans="1:4" x14ac:dyDescent="0.35">
      <c r="A7" t="str">
        <f t="shared" si="0"/>
        <v>SELECT top (1)   OB_kpi_accountsCount FROM [OPENBANKING].[dbo].[Subject_Analytics] 
WHERE APPREF = @INPUT 
AND TYPE = 1 
ORDER BY RESPONSE_DATE DESC</v>
      </c>
      <c r="B7" s="3" t="s">
        <v>660</v>
      </c>
      <c r="D7" s="1"/>
    </row>
    <row r="8" spans="1:4" x14ac:dyDescent="0.35">
      <c r="A8" t="str">
        <f t="shared" si="0"/>
        <v>SELECT top (1)   OB_kpi_significantAccountsCount FROM [OPENBANKING].[dbo].[Subject_Analytics] 
WHERE APPREF = @INPUT 
AND TYPE = 1 
ORDER BY RESPONSE_DATE DESC</v>
      </c>
      <c r="B8" s="3" t="s">
        <v>661</v>
      </c>
      <c r="D8" s="1"/>
    </row>
    <row r="9" spans="1:4" x14ac:dyDescent="0.35">
      <c r="A9" t="str">
        <f t="shared" si="0"/>
        <v>SELECT top (1)   OB_kpi_balance_averageBalanceAmount FROM [OPENBANKING].[dbo].[Subject_Analytics] 
WHERE APPREF = @INPUT 
AND TYPE = 1 
ORDER BY RESPONSE_DATE DESC</v>
      </c>
      <c r="B9" s="3" t="s">
        <v>662</v>
      </c>
      <c r="D9" s="1"/>
    </row>
    <row r="10" spans="1:4" x14ac:dyDescent="0.35">
      <c r="A10" t="str">
        <f t="shared" si="0"/>
        <v>SELECT top (1)   OB_kpi_balance_medianBalanceAmount FROM [OPENBANKING].[dbo].[Subject_Analytics] 
WHERE APPREF = @INPUT 
AND TYPE = 1 
ORDER BY RESPONSE_DATE DESC</v>
      </c>
      <c r="B10" s="3" t="s">
        <v>663</v>
      </c>
      <c r="D10" s="1"/>
    </row>
    <row r="11" spans="1:4" x14ac:dyDescent="0.35">
      <c r="A11" t="str">
        <f t="shared" si="0"/>
        <v>SELECT top (1)   OB_kpi_balance_minBalanceAmount FROM [OPENBANKING].[dbo].[Subject_Analytics] 
WHERE APPREF = @INPUT 
AND TYPE = 1 
ORDER BY RESPONSE_DATE DESC</v>
      </c>
      <c r="B11" s="3" t="s">
        <v>664</v>
      </c>
      <c r="D11" s="1"/>
    </row>
    <row r="12" spans="1:4" x14ac:dyDescent="0.35">
      <c r="A12" t="str">
        <f t="shared" si="0"/>
        <v>SELECT top (1)   OB_kpi_balance_maxBalanceAmount FROM [OPENBANKING].[dbo].[Subject_Analytics] 
WHERE APPREF = @INPUT 
AND TYPE = 1 
ORDER BY RESPONSE_DATE DESC</v>
      </c>
      <c r="B12" s="3" t="s">
        <v>665</v>
      </c>
      <c r="D12" s="1"/>
    </row>
    <row r="13" spans="1:4" x14ac:dyDescent="0.35">
      <c r="A13" t="str">
        <f t="shared" si="0"/>
        <v>SELECT top (1)   OB_monthlyTransactionsCount_total FROM [OPENBANKING].[dbo].[Subject_Analytics] 
WHERE APPREF = @INPUT 
AND TYPE = 1 
ORDER BY RESPONSE_DATE DESC</v>
      </c>
      <c r="B13" s="3" t="s">
        <v>666</v>
      </c>
      <c r="D13" s="1"/>
    </row>
    <row r="14" spans="1:4" x14ac:dyDescent="0.35">
      <c r="A14" t="str">
        <f t="shared" si="0"/>
        <v>SELECT top (1)   OB_monthlyTransactionsCount_income FROM [OPENBANKING].[dbo].[Subject_Analytics] 
WHERE APPREF = @INPUT 
AND TYPE = 1 
ORDER BY RESPONSE_DATE DESC</v>
      </c>
      <c r="B14" s="3" t="s">
        <v>667</v>
      </c>
      <c r="D14" s="1"/>
    </row>
    <row r="15" spans="1:4" x14ac:dyDescent="0.35">
      <c r="A15" t="str">
        <f t="shared" si="0"/>
        <v>SELECT top (1)   OB_monthlyTransactionsCount_expenses FROM [OPENBANKING].[dbo].[Subject_Analytics] 
WHERE APPREF = @INPUT 
AND TYPE = 1 
ORDER BY RESPONSE_DATE DESC</v>
      </c>
      <c r="B15" s="3" t="s">
        <v>668</v>
      </c>
      <c r="D15" s="1"/>
    </row>
    <row r="16" spans="1:4" x14ac:dyDescent="0.35">
      <c r="A16" t="str">
        <f t="shared" si="0"/>
        <v>SELECT top (1)   OB_periodTransactionsCount_total FROM [OPENBANKING].[dbo].[Subject_Analytics] 
WHERE APPREF = @INPUT 
AND TYPE = 1 
ORDER BY RESPONSE_DATE DESC</v>
      </c>
      <c r="B16" s="3" t="s">
        <v>669</v>
      </c>
      <c r="D16" s="1"/>
    </row>
    <row r="17" spans="1:4" x14ac:dyDescent="0.35">
      <c r="A17" t="str">
        <f t="shared" si="0"/>
        <v>SELECT top (1)   OB_periodTransactionsCount_income FROM [OPENBANKING].[dbo].[Subject_Analytics] 
WHERE APPREF = @INPUT 
AND TYPE = 1 
ORDER BY RESPONSE_DATE DESC</v>
      </c>
      <c r="B17" s="3" t="s">
        <v>670</v>
      </c>
      <c r="D17" s="1"/>
    </row>
    <row r="18" spans="1:4" x14ac:dyDescent="0.35">
      <c r="A18" t="str">
        <f t="shared" si="0"/>
        <v>SELECT top (1)   OB_periodTransactionsCount_expenses FROM [OPENBANKING].[dbo].[Subject_Analytics] 
WHERE APPREF = @INPUT 
AND TYPE = 1 
ORDER BY RESPONSE_DATE DESC</v>
      </c>
      <c r="B18" s="3" t="s">
        <v>671</v>
      </c>
      <c r="D18" s="1"/>
    </row>
    <row r="19" spans="1:4" x14ac:dyDescent="0.35">
      <c r="A19" t="str">
        <f t="shared" si="0"/>
        <v>SELECT top (1)   OB_warnings_fetchIssues FROM [OPENBANKING].[dbo].[Subject_Analytics] 
WHERE APPREF = @INPUT 
AND TYPE = 1 
ORDER BY RESPONSE_DATE DESC</v>
      </c>
      <c r="B19" s="3" t="s">
        <v>672</v>
      </c>
      <c r="D19" s="1"/>
    </row>
    <row r="20" spans="1:4" x14ac:dyDescent="0.35">
      <c r="A20" t="str">
        <f t="shared" si="0"/>
        <v>SELECT top (1)   OB_insights_savingRunwayMonths FROM [OPENBANKING].[dbo].[Subject_Analytics] 
WHERE APPREF = @INPUT 
AND TYPE = 1 
ORDER BY RESPONSE_DATE DESC</v>
      </c>
      <c r="B20" s="3" t="s">
        <v>673</v>
      </c>
      <c r="D20" s="1"/>
    </row>
    <row r="21" spans="1:4" x14ac:dyDescent="0.35">
      <c r="A21" t="str">
        <f t="shared" si="0"/>
        <v>SELECT top (1)   OB_insights_expensesRunwayMonths FROM [OPENBANKING].[dbo].[Subject_Analytics] 
WHERE APPREF = @INPUT 
AND TYPE = 1 
ORDER BY RESPONSE_DATE DESC</v>
      </c>
      <c r="B21" s="3" t="s">
        <v>674</v>
      </c>
      <c r="D21" s="1"/>
    </row>
    <row r="22" spans="1:4" x14ac:dyDescent="0.35">
      <c r="A22" t="str">
        <f t="shared" si="0"/>
        <v>SELECT top (1)   OB_insights_monthlyAffordableAmount FROM [OPENBANKING].[dbo].[Subject_Analytics] 
WHERE APPREF = @INPUT 
AND TYPE = 1 
ORDER BY RESPONSE_DATE DESC</v>
      </c>
      <c r="B22" s="3" t="s">
        <v>675</v>
      </c>
      <c r="D22" s="1"/>
    </row>
    <row r="23" spans="1:4" x14ac:dyDescent="0.35">
      <c r="A23" t="str">
        <f t="shared" si="0"/>
        <v>SELECT top (1)   OB_insights_currentMonth_month FROM [OPENBANKING].[dbo].[Subject_Analytics] 
WHERE APPREF = @INPUT 
AND TYPE = 1 
ORDER BY RESPONSE_DATE DESC</v>
      </c>
      <c r="B23" s="3" t="s">
        <v>676</v>
      </c>
      <c r="D23" s="1"/>
    </row>
    <row r="24" spans="1:4" x14ac:dyDescent="0.35">
      <c r="A24" t="str">
        <f t="shared" si="0"/>
        <v>SELECT top (1)   OB_insights_currentMonth_expenses_expectedAmount FROM [OPENBANKING].[dbo].[Subject_Analytics] 
WHERE APPREF = @INPUT 
AND TYPE = 1 
ORDER BY RESPONSE_DATE DESC</v>
      </c>
      <c r="B24" s="3" t="s">
        <v>677</v>
      </c>
      <c r="D24" s="1"/>
    </row>
    <row r="25" spans="1:4" x14ac:dyDescent="0.35">
      <c r="A25" t="str">
        <f t="shared" si="0"/>
        <v>SELECT top (1)   OB_insights_currentMonth_expenses_actualAmount FROM [OPENBANKING].[dbo].[Subject_Analytics] 
WHERE APPREF = @INPUT 
AND TYPE = 1 
ORDER BY RESPONSE_DATE DESC</v>
      </c>
      <c r="B25" s="3" t="s">
        <v>678</v>
      </c>
      <c r="D25" s="1"/>
    </row>
    <row r="26" spans="1:4" x14ac:dyDescent="0.35">
      <c r="A26" t="str">
        <f t="shared" si="0"/>
        <v>SELECT top (1)   OB_insights_currentMonth_income_expectedAmount FROM [OPENBANKING].[dbo].[Subject_Analytics] 
WHERE APPREF = @INPUT 
AND TYPE = 1 
ORDER BY RESPONSE_DATE DESC</v>
      </c>
      <c r="B26" s="3" t="s">
        <v>679</v>
      </c>
      <c r="D26" s="1"/>
    </row>
    <row r="27" spans="1:4" x14ac:dyDescent="0.35">
      <c r="A27" t="str">
        <f t="shared" si="0"/>
        <v>SELECT top (1)   OB_insights_currentMonth_income_actualAmount FROM [OPENBANKING].[dbo].[Subject_Analytics] 
WHERE APPREF = @INPUT 
AND TYPE = 1 
ORDER BY RESPONSE_DATE DESC</v>
      </c>
      <c r="B27" s="3" t="s">
        <v>680</v>
      </c>
      <c r="D27" s="1"/>
    </row>
    <row r="28" spans="1:4" x14ac:dyDescent="0.35">
      <c r="A28" t="str">
        <f t="shared" si="0"/>
        <v>SELECT top (1)   OB_insights_currentMonth_saving_expectedAmount FROM [OPENBANKING].[dbo].[Subject_Analytics] 
WHERE APPREF = @INPUT 
AND TYPE = 1 
ORDER BY RESPONSE_DATE DESC</v>
      </c>
      <c r="B28" s="3" t="s">
        <v>681</v>
      </c>
      <c r="D28" s="1"/>
    </row>
    <row r="29" spans="1:4" x14ac:dyDescent="0.35">
      <c r="A29" t="str">
        <f t="shared" si="0"/>
        <v>SELECT top (1)   OB_insights_currentMonth_saving_actualAmount FROM [OPENBANKING].[dbo].[Subject_Analytics] 
WHERE APPREF = @INPUT 
AND TYPE = 1 
ORDER BY RESPONSE_DATE DESC</v>
      </c>
      <c r="B29" s="3" t="s">
        <v>682</v>
      </c>
      <c r="D29" s="1"/>
    </row>
    <row r="30" spans="1:4" x14ac:dyDescent="0.35">
      <c r="A30" t="str">
        <f t="shared" si="0"/>
        <v>SELECT top (1)   OB_insights_recurringExpenses_totalAmount FROM [OPENBANKING].[dbo].[Subject_Analytics] 
WHERE APPREF = @INPUT 
AND TYPE = 1 
ORDER BY RESPONSE_DATE DESC</v>
      </c>
      <c r="B30" s="3" t="s">
        <v>683</v>
      </c>
      <c r="D30" s="1"/>
    </row>
    <row r="31" spans="1:4" x14ac:dyDescent="0.35">
      <c r="A31" t="str">
        <f t="shared" si="0"/>
        <v>SELECT top (1)   OB_insights_recurringIncomes_totalAmount FROM [OPENBANKING].[dbo].[Subject_Analytics] 
WHERE APPREF = @INPUT 
AND TYPE = 1 
ORDER BY RESPONSE_DATE DESC</v>
      </c>
      <c r="B31" s="3" t="s">
        <v>684</v>
      </c>
      <c r="D31" s="1"/>
    </row>
    <row r="32" spans="1:4" x14ac:dyDescent="0.35">
      <c r="A32" t="str">
        <f t="shared" si="0"/>
        <v>SELECT top (1)   OB_periodAnalysis_savingRatio FROM [OPENBANKING].[dbo].[Subject_Analytics] 
WHERE APPREF = @INPUT 
AND TYPE = 1 
ORDER BY RESPONSE_DATE DESC</v>
      </c>
      <c r="B32" s="3" t="s">
        <v>685</v>
      </c>
      <c r="D32" s="1"/>
    </row>
    <row r="33" spans="1:4" x14ac:dyDescent="0.35">
      <c r="A33" t="str">
        <f t="shared" si="0"/>
        <v>SELECT top (1)   OB_periodAnalysis_incomeExpensesRatio FROM [OPENBANKING].[dbo].[Subject_Analytics] 
WHERE APPREF = @INPUT 
AND TYPE = 1 
ORDER BY RESPONSE_DATE DESC</v>
      </c>
      <c r="B33" s="3" t="s">
        <v>686</v>
      </c>
      <c r="D33" s="1"/>
    </row>
    <row r="34" spans="1:4" x14ac:dyDescent="0.35">
      <c r="A34" t="str">
        <f t="shared" si="0"/>
        <v>SELECT top (1)   OB_periodAnalysis_monthsWithNegativeSavingCount FROM [OPENBANKING].[dbo].[Subject_Analytics] 
WHERE APPREF = @INPUT 
AND TYPE = 1 
ORDER BY RESPONSE_DATE DESC</v>
      </c>
      <c r="B34" s="3" t="s">
        <v>687</v>
      </c>
      <c r="D34" s="1"/>
    </row>
    <row r="35" spans="1:4" x14ac:dyDescent="0.35">
      <c r="A35" t="str">
        <f t="shared" si="0"/>
        <v>SELECT top (1)   OB_periodAnalysis_expensesAmount_total FROM [OPENBANKING].[dbo].[Subject_Analytics] 
WHERE APPREF = @INPUT 
AND TYPE = 1 
ORDER BY RESPONSE_DATE DESC</v>
      </c>
      <c r="B35" s="3" t="s">
        <v>688</v>
      </c>
      <c r="D35" s="1"/>
    </row>
    <row r="36" spans="1:4" x14ac:dyDescent="0.35">
      <c r="A36" t="str">
        <f t="shared" si="0"/>
        <v>SELECT top (1)   OB_periodAnalysis_expensesAmount_average FROM [OPENBANKING].[dbo].[Subject_Analytics] 
WHERE APPREF = @INPUT 
AND TYPE = 1 
ORDER BY RESPONSE_DATE DESC</v>
      </c>
      <c r="B36" s="3" t="s">
        <v>689</v>
      </c>
      <c r="D36" s="1"/>
    </row>
    <row r="37" spans="1:4" x14ac:dyDescent="0.35">
      <c r="A37" t="str">
        <f t="shared" si="0"/>
        <v>SELECT top (1)   OB_periodAnalysis_expensesAmount_median FROM [OPENBANKING].[dbo].[Subject_Analytics] 
WHERE APPREF = @INPUT 
AND TYPE = 1 
ORDER BY RESPONSE_DATE DESC</v>
      </c>
      <c r="B37" s="3" t="s">
        <v>690</v>
      </c>
      <c r="D37" s="1"/>
    </row>
    <row r="38" spans="1:4" x14ac:dyDescent="0.35">
      <c r="A38" t="str">
        <f t="shared" si="0"/>
        <v>SELECT top (1)   OB_periodAnalysis_incomeAmount_total FROM [OPENBANKING].[dbo].[Subject_Analytics] 
WHERE APPREF = @INPUT 
AND TYPE = 1 
ORDER BY RESPONSE_DATE DESC</v>
      </c>
      <c r="B38" s="3" t="s">
        <v>691</v>
      </c>
      <c r="D38" s="1"/>
    </row>
    <row r="39" spans="1:4" x14ac:dyDescent="0.35">
      <c r="A39" t="str">
        <f t="shared" si="0"/>
        <v>SELECT top (1)   OB_periodAnalysis_incomeAmount_average FROM [OPENBANKING].[dbo].[Subject_Analytics] 
WHERE APPREF = @INPUT 
AND TYPE = 1 
ORDER BY RESPONSE_DATE DESC</v>
      </c>
      <c r="B39" s="3" t="s">
        <v>692</v>
      </c>
      <c r="D39" s="1"/>
    </row>
    <row r="40" spans="1:4" x14ac:dyDescent="0.35">
      <c r="A40" t="str">
        <f t="shared" si="0"/>
        <v>SELECT top (1)   OB_periodAnalysis_incomeAmount_median FROM [OPENBANKING].[dbo].[Subject_Analytics] 
WHERE APPREF = @INPUT 
AND TYPE = 1 
ORDER BY RESPONSE_DATE DESC</v>
      </c>
      <c r="B40" s="3" t="s">
        <v>693</v>
      </c>
      <c r="D40" s="1"/>
    </row>
    <row r="41" spans="1:4" x14ac:dyDescent="0.35">
      <c r="A41" t="str">
        <f t="shared" si="0"/>
        <v>SELECT top (1)   OB_periodAnalysis_savingsAmount_total FROM [OPENBANKING].[dbo].[Subject_Analytics] 
WHERE APPREF = @INPUT 
AND TYPE = 1 
ORDER BY RESPONSE_DATE DESC</v>
      </c>
      <c r="B41" s="3" t="s">
        <v>694</v>
      </c>
      <c r="D41" s="1"/>
    </row>
    <row r="42" spans="1:4" x14ac:dyDescent="0.35">
      <c r="A42" t="str">
        <f t="shared" si="0"/>
        <v>SELECT top (1)   OB_periodAnalysis_savingsAmount_average FROM [OPENBANKING].[dbo].[Subject_Analytics] 
WHERE APPREF = @INPUT 
AND TYPE = 1 
ORDER BY RESPONSE_DATE DESC</v>
      </c>
      <c r="B42" s="3" t="s">
        <v>695</v>
      </c>
      <c r="D42" s="1"/>
    </row>
    <row r="43" spans="1:4" x14ac:dyDescent="0.35">
      <c r="A43" t="str">
        <f t="shared" si="0"/>
        <v>SELECT top (1)   OB_periodAnalysis_savingsAmount_median FROM [OPENBANKING].[dbo].[Subject_Analytics] 
WHERE APPREF = @INPUT 
AND TYPE = 1 
ORDER BY RESPONSE_DATE DESC</v>
      </c>
      <c r="B43" s="3" t="s">
        <v>696</v>
      </c>
      <c r="D43" s="1"/>
    </row>
    <row r="44" spans="1:4" x14ac:dyDescent="0.35">
      <c r="A44" t="str">
        <f t="shared" si="0"/>
        <v>SELECT top (1)   OB_creditScore_score FROM [OPENBANKING].[dbo].[Subject_Analytics] 
WHERE APPREF = @INPUT 
AND TYPE = 1 
ORDER BY RESPONSE_DATE DESC</v>
      </c>
      <c r="B44" s="3" t="s">
        <v>697</v>
      </c>
      <c r="D44" s="1"/>
    </row>
    <row r="45" spans="1:4" x14ac:dyDescent="0.35">
      <c r="A45" t="str">
        <f t="shared" si="0"/>
        <v>SELECT top (1)   OB_creditScore_tranche FROM [OPENBANKING].[dbo].[Subject_Analytics] 
WHERE APPREF = @INPUT 
AND TYPE = 1 
ORDER BY RESPONSE_DATE DESC</v>
      </c>
      <c r="B45" s="3" t="s">
        <v>698</v>
      </c>
      <c r="D45" s="1"/>
    </row>
    <row r="46" spans="1:4" x14ac:dyDescent="0.35">
      <c r="A46" t="str">
        <f t="shared" si="0"/>
        <v>SELECT top (1)   OB_creditScore_area FROM [OPENBANKING].[dbo].[Subject_Analytics] 
WHERE APPREF = @INPUT 
AND TYPE = 1 
ORDER BY RESPONSE_DATE DESC</v>
      </c>
      <c r="B46" s="3" t="s">
        <v>699</v>
      </c>
      <c r="D46" s="1"/>
    </row>
    <row r="47" spans="1:4" x14ac:dyDescent="0.35">
      <c r="A47" t="str">
        <f t="shared" si="0"/>
        <v>SELECT top (1)   OB_creditScore_defaultProbability FROM [OPENBANKING].[dbo].[Subject_Analytics] 
WHERE APPREF = @INPUT 
AND TYPE = 1 
ORDER BY RESPONSE_DATE DESC</v>
      </c>
      <c r="B47" s="3" t="s">
        <v>700</v>
      </c>
      <c r="D47" s="1"/>
    </row>
    <row r="48" spans="1:4" x14ac:dyDescent="0.35">
      <c r="A48" t="str">
        <f t="shared" si="0"/>
        <v>SELECT top (1)   OB_creditscore_rent_score FROM [OPENBANKING].[dbo].[Subject_Analytics] 
WHERE APPREF = @INPUT 
AND TYPE = 1 
ORDER BY RESPONSE_DATE DESC</v>
      </c>
      <c r="B48" s="3" t="s">
        <v>701</v>
      </c>
      <c r="D48" s="1"/>
    </row>
    <row r="49" spans="1:4" x14ac:dyDescent="0.35">
      <c r="A49" t="str">
        <f t="shared" si="0"/>
        <v>SELECT top (1)   OB_creditscore_rent_monthlyPotentialInstalmentAmount FROM [OPENBANKING].[dbo].[Subject_Analytics] 
WHERE APPREF = @INPUT 
AND TYPE = 1 
ORDER BY RESPONSE_DATE DESC</v>
      </c>
      <c r="B49" s="3" t="s">
        <v>702</v>
      </c>
      <c r="D49" s="1"/>
    </row>
    <row r="50" spans="1:4" x14ac:dyDescent="0.35">
      <c r="A50" t="str">
        <f t="shared" si="0"/>
        <v>SELECT top (1)   OB_identity_verification FROM [OPENBANKING].[dbo].[Subject_Analytics] 
WHERE APPREF = @INPUT 
AND TYPE = 1 
ORDER BY RESPONSE_DATE DESC</v>
      </c>
      <c r="B50" s="3" t="s">
        <v>703</v>
      </c>
      <c r="D50" s="1"/>
    </row>
    <row r="51" spans="1:4" x14ac:dyDescent="0.35">
      <c r="A51" t="str">
        <f t="shared" si="0"/>
        <v>SELECT top (1)   OB_identity_soleTrader FROM [OPENBANKING].[dbo].[Subject_Analytics] 
WHERE APPREF = @INPUT 
AND TYPE = 1 
ORDER BY RESPONSE_DATE DESC</v>
      </c>
      <c r="B51" s="3" t="s">
        <v>704</v>
      </c>
      <c r="D51" s="1"/>
    </row>
    <row r="52" spans="1:4" x14ac:dyDescent="0.35">
      <c r="A52" t="str">
        <f t="shared" si="0"/>
        <v>SELECT top (1)   OB_marketing_flagSalary FROM [OPENBANKING].[dbo].[Subject_Analytics] 
WHERE APPREF = @INPUT 
AND TYPE = 1 
ORDER BY RESPONSE_DATE DESC</v>
      </c>
      <c r="B52" s="3" t="s">
        <v>705</v>
      </c>
      <c r="D52" s="1"/>
    </row>
    <row r="53" spans="1:4" x14ac:dyDescent="0.35">
      <c r="A53" t="str">
        <f t="shared" si="0"/>
        <v>SELECT top (1)   OB_marketing_flagPension FROM [OPENBANKING].[dbo].[Subject_Analytics] 
WHERE APPREF = @INPUT 
AND TYPE = 1 
ORDER BY RESPONSE_DATE DESC</v>
      </c>
      <c r="B53" s="3" t="s">
        <v>706</v>
      </c>
      <c r="D53" s="1"/>
    </row>
    <row r="54" spans="1:4" x14ac:dyDescent="0.35">
      <c r="A54" t="str">
        <f t="shared" si="0"/>
        <v>SELECT top (1)   OB_marketing_flagSocialWelfare FROM [OPENBANKING].[dbo].[Subject_Analytics] 
WHERE APPREF = @INPUT 
AND TYPE = 1 
ORDER BY RESPONSE_DATE DESC</v>
      </c>
      <c r="B54" s="3" t="s">
        <v>707</v>
      </c>
      <c r="D54" s="1"/>
    </row>
    <row r="55" spans="1:4" x14ac:dyDescent="0.35">
      <c r="A55" t="str">
        <f t="shared" si="0"/>
        <v>SELECT top (1)   OB_risk_alimonyPayment_periodTotalTransactionsAmount FROM [OPENBANKING].[dbo].[Subject_Analytics] 
WHERE APPREF = @INPUT 
AND TYPE = 1 
ORDER BY RESPONSE_DATE DESC</v>
      </c>
      <c r="B55" s="3" t="s">
        <v>708</v>
      </c>
      <c r="D55" s="1"/>
    </row>
    <row r="56" spans="1:4" x14ac:dyDescent="0.35">
      <c r="A56" t="str">
        <f t="shared" si="0"/>
        <v>SELECT top (1)   OB_risk_alimonyPayment_periodTotalTransactionsCount FROM [OPENBANKING].[dbo].[Subject_Analytics] 
WHERE APPREF = @INPUT 
AND TYPE = 1 
ORDER BY RESPONSE_DATE DESC</v>
      </c>
      <c r="B56" s="3" t="s">
        <v>709</v>
      </c>
      <c r="D56" s="1"/>
    </row>
    <row r="57" spans="1:4" x14ac:dyDescent="0.35">
      <c r="A57" t="str">
        <f t="shared" si="0"/>
        <v>SELECT top (1)   OB_risk_alimonyPayment_monthlyAverageTransactionsAmount FROM [OPENBANKING].[dbo].[Subject_Analytics] 
WHERE APPREF = @INPUT 
AND TYPE = 1 
ORDER BY RESPONSE_DATE DESC</v>
      </c>
      <c r="B57" s="3" t="s">
        <v>710</v>
      </c>
      <c r="D57" s="1"/>
    </row>
    <row r="58" spans="1:4" x14ac:dyDescent="0.35">
      <c r="A58" t="str">
        <f t="shared" si="0"/>
        <v>SELECT top (1)   OB_risk_alimonyPayment_monthlyAverageTransactionsCount FROM [OPENBANKING].[dbo].[Subject_Analytics] 
WHERE APPREF = @INPUT 
AND TYPE = 1 
ORDER BY RESPONSE_DATE DESC</v>
      </c>
      <c r="B58" s="3" t="s">
        <v>711</v>
      </c>
      <c r="D58" s="1"/>
    </row>
    <row r="59" spans="1:4" x14ac:dyDescent="0.35">
      <c r="A59" t="str">
        <f t="shared" si="0"/>
        <v>SELECT top (1)   OB_risk_bailiff_periodTotalTransactionsAmount FROM [OPENBANKING].[dbo].[Subject_Analytics] 
WHERE APPREF = @INPUT 
AND TYPE = 1 
ORDER BY RESPONSE_DATE DESC</v>
      </c>
      <c r="B59" s="3" t="s">
        <v>712</v>
      </c>
      <c r="D59" s="1"/>
    </row>
    <row r="60" spans="1:4" x14ac:dyDescent="0.35">
      <c r="A60" t="str">
        <f t="shared" si="0"/>
        <v>SELECT top (1)   OB_risk_bailiff_periodTotalTransactionsCount FROM [OPENBANKING].[dbo].[Subject_Analytics] 
WHERE APPREF = @INPUT 
AND TYPE = 1 
ORDER BY RESPONSE_DATE DESC</v>
      </c>
      <c r="B60" s="3" t="s">
        <v>713</v>
      </c>
      <c r="D60" s="1"/>
    </row>
    <row r="61" spans="1:4" x14ac:dyDescent="0.35">
      <c r="A61" t="str">
        <f t="shared" si="0"/>
        <v>SELECT top (1)   OB_risk_bailiff_monthlyAverageTransactionsAmount FROM [OPENBANKING].[dbo].[Subject_Analytics] 
WHERE APPREF = @INPUT 
AND TYPE = 1 
ORDER BY RESPONSE_DATE DESC</v>
      </c>
      <c r="B61" s="3" t="s">
        <v>714</v>
      </c>
      <c r="D61" s="1"/>
    </row>
    <row r="62" spans="1:4" x14ac:dyDescent="0.35">
      <c r="A62" t="str">
        <f t="shared" si="0"/>
        <v>SELECT top (1)   OB_risk_bailiff_monthlyAverageTransactionsCount FROM [OPENBANKING].[dbo].[Subject_Analytics] 
WHERE APPREF = @INPUT 
AND TYPE = 1 
ORDER BY RESPONSE_DATE DESC</v>
      </c>
      <c r="B62" s="3" t="s">
        <v>715</v>
      </c>
      <c r="D62" s="1"/>
    </row>
    <row r="63" spans="1:4" x14ac:dyDescent="0.35">
      <c r="A63" t="str">
        <f t="shared" si="0"/>
        <v>SELECT top (1)   OB_risk_cash_deposit_periodTotalTransactionsAmount FROM [OPENBANKING].[dbo].[Subject_Analytics] 
WHERE APPREF = @INPUT 
AND TYPE = 1 
ORDER BY RESPONSE_DATE DESC</v>
      </c>
      <c r="B63" s="3" t="s">
        <v>716</v>
      </c>
      <c r="D63" s="1"/>
    </row>
    <row r="64" spans="1:4" x14ac:dyDescent="0.35">
      <c r="A64" t="str">
        <f t="shared" si="0"/>
        <v>SELECT top (1)   OB_risk_cash_deposit_periodTotalTransactionsCount FROM [OPENBANKING].[dbo].[Subject_Analytics] 
WHERE APPREF = @INPUT 
AND TYPE = 1 
ORDER BY RESPONSE_DATE DESC</v>
      </c>
      <c r="B64" s="3" t="s">
        <v>717</v>
      </c>
      <c r="D64" s="1"/>
    </row>
    <row r="65" spans="1:4" x14ac:dyDescent="0.35">
      <c r="A65" t="str">
        <f t="shared" si="0"/>
        <v>SELECT top (1)   OB_risk_cash_deposit_monthlyAverageTransactionsAmount FROM [OPENBANKING].[dbo].[Subject_Analytics] 
WHERE APPREF = @INPUT 
AND TYPE = 1 
ORDER BY RESPONSE_DATE DESC</v>
      </c>
      <c r="B65" s="3" t="s">
        <v>718</v>
      </c>
      <c r="D65" s="1"/>
    </row>
    <row r="66" spans="1:4" x14ac:dyDescent="0.35">
      <c r="A66" t="str">
        <f t="shared" ref="A66:A129" si="1">"SELECT top (1)"&amp;"   "&amp;B66&amp;" "&amp;"FROM [OPENBANKING].[dbo].[Subject_Analytics] 
WHERE APPREF = @INPUT 
AND TYPE = 1 
ORDER BY RESPONSE_DATE DESC"</f>
        <v>SELECT top (1)   OB_risk_cash_deposit_monthlyAverageTransactionsCount FROM [OPENBANKING].[dbo].[Subject_Analytics] 
WHERE APPREF = @INPUT 
AND TYPE = 1 
ORDER BY RESPONSE_DATE DESC</v>
      </c>
      <c r="B66" s="3" t="s">
        <v>719</v>
      </c>
      <c r="D66" s="1"/>
    </row>
    <row r="67" spans="1:4" x14ac:dyDescent="0.35">
      <c r="A67" t="str">
        <f t="shared" si="1"/>
        <v>SELECT top (1)   OB_risk_cash_deposit_regularity FROM [OPENBANKING].[dbo].[Subject_Analytics] 
WHERE APPREF = @INPUT 
AND TYPE = 1 
ORDER BY RESPONSE_DATE DESC</v>
      </c>
      <c r="B67" s="3" t="s">
        <v>720</v>
      </c>
      <c r="D67" s="1"/>
    </row>
    <row r="68" spans="1:4" x14ac:dyDescent="0.35">
      <c r="A68" t="str">
        <f t="shared" si="1"/>
        <v>SELECT top (1)   OB_risk_cash_deposit_incomeRatio FROM [OPENBANKING].[dbo].[Subject_Analytics] 
WHERE APPREF = @INPUT 
AND TYPE = 1 
ORDER BY RESPONSE_DATE DESC</v>
      </c>
      <c r="B68" s="3" t="s">
        <v>721</v>
      </c>
      <c r="D68" s="1"/>
    </row>
    <row r="69" spans="1:4" x14ac:dyDescent="0.35">
      <c r="A69" t="str">
        <f t="shared" si="1"/>
        <v>SELECT top (1)   OB_risk_cash_withdrawal_periodTotalTransactionsAmount FROM [OPENBANKING].[dbo].[Subject_Analytics] 
WHERE APPREF = @INPUT 
AND TYPE = 1 
ORDER BY RESPONSE_DATE DESC</v>
      </c>
      <c r="B69" s="3" t="s">
        <v>722</v>
      </c>
      <c r="D69" s="1"/>
    </row>
    <row r="70" spans="1:4" x14ac:dyDescent="0.35">
      <c r="A70" t="str">
        <f t="shared" si="1"/>
        <v>SELECT top (1)   OB_risk_cash_withdrawal_periodTotalTransactionsCount FROM [OPENBANKING].[dbo].[Subject_Analytics] 
WHERE APPREF = @INPUT 
AND TYPE = 1 
ORDER BY RESPONSE_DATE DESC</v>
      </c>
      <c r="B70" s="3" t="s">
        <v>723</v>
      </c>
      <c r="D70" s="1"/>
    </row>
    <row r="71" spans="1:4" x14ac:dyDescent="0.35">
      <c r="A71" t="str">
        <f t="shared" si="1"/>
        <v>SELECT top (1)   OB_risk_cash_withdrawal_monthlyAverageTransactionsAmount FROM [OPENBANKING].[dbo].[Subject_Analytics] 
WHERE APPREF = @INPUT 
AND TYPE = 1 
ORDER BY RESPONSE_DATE DESC</v>
      </c>
      <c r="B71" s="3" t="s">
        <v>724</v>
      </c>
      <c r="D71" s="1"/>
    </row>
    <row r="72" spans="1:4" x14ac:dyDescent="0.35">
      <c r="A72" t="str">
        <f t="shared" si="1"/>
        <v>SELECT top (1)   OB_risk_cash_withdrawal_monthlyAverageTransactionsCount FROM [OPENBANKING].[dbo].[Subject_Analytics] 
WHERE APPREF = @INPUT 
AND TYPE = 1 
ORDER BY RESPONSE_DATE DESC</v>
      </c>
      <c r="B72" s="3" t="s">
        <v>725</v>
      </c>
      <c r="D72" s="1"/>
    </row>
    <row r="73" spans="1:4" x14ac:dyDescent="0.35">
      <c r="A73" t="str">
        <f t="shared" si="1"/>
        <v>SELECT top (1)   OB_risk_cash_withdrawal_regularity FROM [OPENBANKING].[dbo].[Subject_Analytics] 
WHERE APPREF = @INPUT 
AND TYPE = 1 
ORDER BY RESPONSE_DATE DESC</v>
      </c>
      <c r="B73" s="3" t="s">
        <v>726</v>
      </c>
      <c r="D73" s="1"/>
    </row>
    <row r="74" spans="1:4" x14ac:dyDescent="0.35">
      <c r="A74" t="str">
        <f t="shared" si="1"/>
        <v>SELECT top (1)   OB_risk_cash_withdrawal_expensesRatio FROM [OPENBANKING].[dbo].[Subject_Analytics] 
WHERE APPREF = @INPUT 
AND TYPE = 1 
ORDER BY RESPONSE_DATE DESC</v>
      </c>
      <c r="B74" s="3" t="s">
        <v>727</v>
      </c>
      <c r="D74" s="1"/>
    </row>
    <row r="75" spans="1:4" x14ac:dyDescent="0.35">
      <c r="A75" t="str">
        <f t="shared" si="1"/>
        <v>SELECT top (1)   OB_risk_cash_withdrawal_incomeRatio FROM [OPENBANKING].[dbo].[Subject_Analytics] 
WHERE APPREF = @INPUT 
AND TYPE = 1 
ORDER BY RESPONSE_DATE DESC</v>
      </c>
      <c r="B75" s="3" t="s">
        <v>728</v>
      </c>
      <c r="D75" s="1"/>
    </row>
    <row r="76" spans="1:4" x14ac:dyDescent="0.35">
      <c r="A76" t="str">
        <f t="shared" si="1"/>
        <v>SELECT top (1)   OB_risk_collectionNotification_periodTotalTransactionsCount FROM [OPENBANKING].[dbo].[Subject_Analytics] 
WHERE APPREF = @INPUT 
AND TYPE = 1 
ORDER BY RESPONSE_DATE DESC</v>
      </c>
      <c r="B76" s="3" t="s">
        <v>729</v>
      </c>
      <c r="D76" s="1"/>
    </row>
    <row r="77" spans="1:4" x14ac:dyDescent="0.35">
      <c r="A77" t="str">
        <f t="shared" si="1"/>
        <v>SELECT top (1)   OB_risk_collectionNotification_monthlyAverageTransactionsCount FROM [OPENBANKING].[dbo].[Subject_Analytics] 
WHERE APPREF = @INPUT 
AND TYPE = 1 
ORDER BY RESPONSE_DATE DESC</v>
      </c>
      <c r="B77" s="3" t="s">
        <v>730</v>
      </c>
      <c r="D77" s="1"/>
    </row>
    <row r="78" spans="1:4" x14ac:dyDescent="0.35">
      <c r="A78" t="str">
        <f t="shared" si="1"/>
        <v>SELECT top (1)   OB_risk_gamblingAndGames_gambling_periodTotalTransactionsAmount FROM [OPENBANKING].[dbo].[Subject_Analytics] 
WHERE APPREF = @INPUT 
AND TYPE = 1 
ORDER BY RESPONSE_DATE DESC</v>
      </c>
      <c r="B78" s="3" t="s">
        <v>731</v>
      </c>
      <c r="D78" s="1"/>
    </row>
    <row r="79" spans="1:4" x14ac:dyDescent="0.35">
      <c r="A79" t="str">
        <f t="shared" si="1"/>
        <v>SELECT top (1)   OB_risk_gamblingAndGames_gambling_periodTotalTransactionsCount FROM [OPENBANKING].[dbo].[Subject_Analytics] 
WHERE APPREF = @INPUT 
AND TYPE = 1 
ORDER BY RESPONSE_DATE DESC</v>
      </c>
      <c r="B79" s="3" t="s">
        <v>732</v>
      </c>
      <c r="D79" s="1"/>
    </row>
    <row r="80" spans="1:4" x14ac:dyDescent="0.35">
      <c r="A80" t="str">
        <f t="shared" si="1"/>
        <v>SELECT top (1)   OB_risk_gamblingAndGames_gambling_monthlyAverageTransactionsAmount FROM [OPENBANKING].[dbo].[Subject_Analytics] 
WHERE APPREF = @INPUT 
AND TYPE = 1 
ORDER BY RESPONSE_DATE DESC</v>
      </c>
      <c r="B80" s="3" t="s">
        <v>733</v>
      </c>
      <c r="D80" s="1"/>
    </row>
    <row r="81" spans="1:4" x14ac:dyDescent="0.35">
      <c r="A81" t="str">
        <f t="shared" si="1"/>
        <v>SELECT top (1)   OB_risk_gamblingAndGames_gambling_monthlyAverageTransactionsCount FROM [OPENBANKING].[dbo].[Subject_Analytics] 
WHERE APPREF = @INPUT 
AND TYPE = 1 
ORDER BY RESPONSE_DATE DESC</v>
      </c>
      <c r="B81" s="3" t="s">
        <v>734</v>
      </c>
      <c r="D81" s="1"/>
    </row>
    <row r="82" spans="1:4" x14ac:dyDescent="0.35">
      <c r="A82" t="str">
        <f t="shared" si="1"/>
        <v>SELECT top (1)   OB_risk_gamblingAndGames_gambling_regularity FROM [OPENBANKING].[dbo].[Subject_Analytics] 
WHERE APPREF = @INPUT 
AND TYPE = 1 
ORDER BY RESPONSE_DATE DESC</v>
      </c>
      <c r="B82" s="3" t="s">
        <v>735</v>
      </c>
      <c r="D82" s="1"/>
    </row>
    <row r="83" spans="1:4" x14ac:dyDescent="0.35">
      <c r="A83" t="str">
        <f t="shared" si="1"/>
        <v>SELECT top (1)   OB_risk_gamblingAndGames_gambling_expensesRatio FROM [OPENBANKING].[dbo].[Subject_Analytics] 
WHERE APPREF = @INPUT 
AND TYPE = 1 
ORDER BY RESPONSE_DATE DESC</v>
      </c>
      <c r="B83" s="3" t="s">
        <v>736</v>
      </c>
      <c r="D83" s="1"/>
    </row>
    <row r="84" spans="1:4" x14ac:dyDescent="0.35">
      <c r="A84" t="str">
        <f t="shared" si="1"/>
        <v>SELECT top (1)   OB_risk_gamblingAndGames_gambling_incomeRatio FROM [OPENBANKING].[dbo].[Subject_Analytics] 
WHERE APPREF = @INPUT 
AND TYPE = 1 
ORDER BY RESPONSE_DATE DESC</v>
      </c>
      <c r="B84" s="3" t="s">
        <v>737</v>
      </c>
      <c r="D84" s="1"/>
    </row>
    <row r="85" spans="1:4" x14ac:dyDescent="0.35">
      <c r="A85" t="str">
        <f t="shared" si="1"/>
        <v>SELECT top (1)   OB_risk_gamblingAndGames_onlineGames_periodTotalTransactionsAmount FROM [OPENBANKING].[dbo].[Subject_Analytics] 
WHERE APPREF = @INPUT 
AND TYPE = 1 
ORDER BY RESPONSE_DATE DESC</v>
      </c>
      <c r="B85" s="3" t="s">
        <v>738</v>
      </c>
      <c r="D85" s="1"/>
    </row>
    <row r="86" spans="1:4" x14ac:dyDescent="0.35">
      <c r="A86" t="str">
        <f t="shared" si="1"/>
        <v>SELECT top (1)   OB_risk_gamblingAndGames_onlineGames_periodTotalTransactionsCount FROM [OPENBANKING].[dbo].[Subject_Analytics] 
WHERE APPREF = @INPUT 
AND TYPE = 1 
ORDER BY RESPONSE_DATE DESC</v>
      </c>
      <c r="B86" s="3" t="s">
        <v>739</v>
      </c>
      <c r="D86" s="1"/>
    </row>
    <row r="87" spans="1:4" x14ac:dyDescent="0.35">
      <c r="A87" t="str">
        <f t="shared" si="1"/>
        <v>SELECT top (1)   OB_risk_gamblingAndGames_onlineGames_monthlyAverageTransactionsAmount FROM [OPENBANKING].[dbo].[Subject_Analytics] 
WHERE APPREF = @INPUT 
AND TYPE = 1 
ORDER BY RESPONSE_DATE DESC</v>
      </c>
      <c r="B87" s="3" t="s">
        <v>740</v>
      </c>
      <c r="D87" s="1"/>
    </row>
    <row r="88" spans="1:4" x14ac:dyDescent="0.35">
      <c r="A88" t="str">
        <f t="shared" si="1"/>
        <v>SELECT top (1)   OB_risk_gamblingAndGames_onlineGames_monthlyAverageTransactionsCount FROM [OPENBANKING].[dbo].[Subject_Analytics] 
WHERE APPREF = @INPUT 
AND TYPE = 1 
ORDER BY RESPONSE_DATE DESC</v>
      </c>
      <c r="B88" s="3" t="s">
        <v>741</v>
      </c>
      <c r="D88" s="1"/>
    </row>
    <row r="89" spans="1:4" x14ac:dyDescent="0.35">
      <c r="A89" t="str">
        <f t="shared" si="1"/>
        <v>SELECT top (1)   OB_risk_gamblingAndGames_onlineGames_regularity FROM [OPENBANKING].[dbo].[Subject_Analytics] 
WHERE APPREF = @INPUT 
AND TYPE = 1 
ORDER BY RESPONSE_DATE DESC</v>
      </c>
      <c r="B89" s="3" t="s">
        <v>742</v>
      </c>
      <c r="D89" s="1"/>
    </row>
    <row r="90" spans="1:4" x14ac:dyDescent="0.35">
      <c r="A90" t="str">
        <f t="shared" si="1"/>
        <v>SELECT top (1)   OB_risk_gamblingAndGames_onlineGames_expensesRatio FROM [OPENBANKING].[dbo].[Subject_Analytics] 
WHERE APPREF = @INPUT 
AND TYPE = 1 
ORDER BY RESPONSE_DATE DESC</v>
      </c>
      <c r="B90" s="3" t="s">
        <v>743</v>
      </c>
      <c r="D90" s="1"/>
    </row>
    <row r="91" spans="1:4" x14ac:dyDescent="0.35">
      <c r="A91" t="str">
        <f t="shared" si="1"/>
        <v>SELECT top (1)   OB_risk_gamblingAndGames_onlineGames_incomeRatio FROM [OPENBANKING].[dbo].[Subject_Analytics] 
WHERE APPREF = @INPUT 
AND TYPE = 1 
ORDER BY RESPONSE_DATE DESC</v>
      </c>
      <c r="B91" s="3" t="s">
        <v>744</v>
      </c>
      <c r="D91" s="1"/>
    </row>
    <row r="92" spans="1:4" x14ac:dyDescent="0.35">
      <c r="A92" t="str">
        <f t="shared" si="1"/>
        <v>SELECT top (1)   OB_risk_garnishment_periodTotalTransactionsCount FROM [OPENBANKING].[dbo].[Subject_Analytics] 
WHERE APPREF = @INPUT 
AND TYPE = 1 
ORDER BY RESPONSE_DATE DESC</v>
      </c>
      <c r="B92" s="3" t="s">
        <v>745</v>
      </c>
      <c r="D92" s="1"/>
    </row>
    <row r="93" spans="1:4" x14ac:dyDescent="0.35">
      <c r="A93" t="str">
        <f t="shared" si="1"/>
        <v>SELECT top (1)   OB_risk_garnishment_monthlyAverageTransactionsCount FROM [OPENBANKING].[dbo].[Subject_Analytics] 
WHERE APPREF = @INPUT 
AND TYPE = 1 
ORDER BY RESPONSE_DATE DESC</v>
      </c>
      <c r="B93" s="3" t="s">
        <v>746</v>
      </c>
      <c r="D93" s="1"/>
    </row>
    <row r="94" spans="1:4" x14ac:dyDescent="0.35">
      <c r="A94" t="str">
        <f t="shared" si="1"/>
        <v>SELECT top (1)   OB_risk_indebtedness_incomeRatio FROM [OPENBANKING].[dbo].[Subject_Analytics] 
WHERE APPREF = @INPUT 
AND TYPE = 1 
ORDER BY RESPONSE_DATE DESC</v>
      </c>
      <c r="B94" s="3" t="s">
        <v>747</v>
      </c>
      <c r="D94" s="1"/>
    </row>
    <row r="95" spans="1:4" x14ac:dyDescent="0.35">
      <c r="A95" t="str">
        <f t="shared" si="1"/>
        <v>SELECT top (1)   OB_risk_indebtedness_cardInstalment_periodTotalTransactionsAmount FROM [OPENBANKING].[dbo].[Subject_Analytics] 
WHERE APPREF = @INPUT 
AND TYPE = 1 
ORDER BY RESPONSE_DATE DESC</v>
      </c>
      <c r="B95" s="3" t="s">
        <v>748</v>
      </c>
      <c r="D95" s="1"/>
    </row>
    <row r="96" spans="1:4" x14ac:dyDescent="0.35">
      <c r="A96" t="str">
        <f t="shared" si="1"/>
        <v>SELECT top (1)   OB_risk_indebtedness_cardInstalment_periodTotalTransactionsCount FROM [OPENBANKING].[dbo].[Subject_Analytics] 
WHERE APPREF = @INPUT 
AND TYPE = 1 
ORDER BY RESPONSE_DATE DESC</v>
      </c>
      <c r="B96" s="3" t="s">
        <v>749</v>
      </c>
      <c r="D96" s="1"/>
    </row>
    <row r="97" spans="1:4" x14ac:dyDescent="0.35">
      <c r="A97" t="str">
        <f t="shared" si="1"/>
        <v>SELECT top (1)   OB_risk_indebtedness_cardInstalment_monthlyAverageTransactionsAmount FROM [OPENBANKING].[dbo].[Subject_Analytics] 
WHERE APPREF = @INPUT 
AND TYPE = 1 
ORDER BY RESPONSE_DATE DESC</v>
      </c>
      <c r="B97" s="3" t="s">
        <v>750</v>
      </c>
      <c r="D97" s="1"/>
    </row>
    <row r="98" spans="1:4" x14ac:dyDescent="0.35">
      <c r="A98" t="str">
        <f t="shared" si="1"/>
        <v>SELECT top (1)   OB_risk_indebtedness_cardInstalment_monthlyAverageTransactionsCount FROM [OPENBANKING].[dbo].[Subject_Analytics] 
WHERE APPREF = @INPUT 
AND TYPE = 1 
ORDER BY RESPONSE_DATE DESC</v>
      </c>
      <c r="B98" s="3" t="s">
        <v>751</v>
      </c>
      <c r="D98" s="1"/>
    </row>
    <row r="99" spans="1:4" x14ac:dyDescent="0.35">
      <c r="A99" t="str">
        <f t="shared" si="1"/>
        <v>SELECT top (1)   OB_risk_indebtedness_debtCollection_periodTotalTransactionsAmount FROM [OPENBANKING].[dbo].[Subject_Analytics] 
WHERE APPREF = @INPUT 
AND TYPE = 1 
ORDER BY RESPONSE_DATE DESC</v>
      </c>
      <c r="B99" s="3" t="s">
        <v>752</v>
      </c>
      <c r="D99" s="1"/>
    </row>
    <row r="100" spans="1:4" x14ac:dyDescent="0.35">
      <c r="A100" t="str">
        <f t="shared" si="1"/>
        <v>SELECT top (1)   OB_risk_indebtedness_debtCollection_periodTotalTransactionsCount FROM [OPENBANKING].[dbo].[Subject_Analytics] 
WHERE APPREF = @INPUT 
AND TYPE = 1 
ORDER BY RESPONSE_DATE DESC</v>
      </c>
      <c r="B100" s="3" t="s">
        <v>753</v>
      </c>
      <c r="D100" s="1"/>
    </row>
    <row r="101" spans="1:4" x14ac:dyDescent="0.35">
      <c r="A101" t="str">
        <f t="shared" si="1"/>
        <v>SELECT top (1)   OB_risk_indebtedness_debtCollection_monthlyAverageTransactionsAmount FROM [OPENBANKING].[dbo].[Subject_Analytics] 
WHERE APPREF = @INPUT 
AND TYPE = 1 
ORDER BY RESPONSE_DATE DESC</v>
      </c>
      <c r="B101" s="3" t="s">
        <v>754</v>
      </c>
      <c r="D101" s="1"/>
    </row>
    <row r="102" spans="1:4" x14ac:dyDescent="0.35">
      <c r="A102" t="str">
        <f t="shared" si="1"/>
        <v>SELECT top (1)   OB_risk_indebtedness_debtCollection_monthlyAverageTransactionsCount FROM [OPENBANKING].[dbo].[Subject_Analytics] 
WHERE APPREF = @INPUT 
AND TYPE = 1 
ORDER BY RESPONSE_DATE DESC</v>
      </c>
      <c r="B102" s="3" t="s">
        <v>755</v>
      </c>
      <c r="D102" s="1"/>
    </row>
    <row r="103" spans="1:4" x14ac:dyDescent="0.35">
      <c r="A103" t="str">
        <f t="shared" si="1"/>
        <v>SELECT top (1)   OB_risk_indebtedness_interest_periodTotalTransactionsAmount FROM [OPENBANKING].[dbo].[Subject_Analytics] 
WHERE APPREF = @INPUT 
AND TYPE = 1 
ORDER BY RESPONSE_DATE DESC</v>
      </c>
      <c r="B103" s="3" t="s">
        <v>756</v>
      </c>
      <c r="D103" s="1"/>
    </row>
    <row r="104" spans="1:4" x14ac:dyDescent="0.35">
      <c r="A104" t="str">
        <f t="shared" si="1"/>
        <v>SELECT top (1)   OB_risk_indebtedness_interest_periodTotalTransactionsCount FROM [OPENBANKING].[dbo].[Subject_Analytics] 
WHERE APPREF = @INPUT 
AND TYPE = 1 
ORDER BY RESPONSE_DATE DESC</v>
      </c>
      <c r="B104" s="3" t="s">
        <v>757</v>
      </c>
      <c r="D104" s="1"/>
    </row>
    <row r="105" spans="1:4" x14ac:dyDescent="0.35">
      <c r="A105" t="str">
        <f t="shared" si="1"/>
        <v>SELECT top (1)   OB_risk_indebtedness_interest_monthlyAverageTransactionsAmount FROM [OPENBANKING].[dbo].[Subject_Analytics] 
WHERE APPREF = @INPUT 
AND TYPE = 1 
ORDER BY RESPONSE_DATE DESC</v>
      </c>
      <c r="B105" s="3" t="s">
        <v>758</v>
      </c>
      <c r="D105" s="1"/>
    </row>
    <row r="106" spans="1:4" x14ac:dyDescent="0.35">
      <c r="A106" t="str">
        <f t="shared" si="1"/>
        <v>SELECT top (1)   OB_risk_indebtedness_interest_monthlyAverageTransactionsCount FROM [OPENBANKING].[dbo].[Subject_Analytics] 
WHERE APPREF = @INPUT 
AND TYPE = 1 
ORDER BY RESPONSE_DATE DESC</v>
      </c>
      <c r="B106" s="3" t="s">
        <v>759</v>
      </c>
      <c r="D106" s="1"/>
    </row>
    <row r="107" spans="1:4" x14ac:dyDescent="0.35">
      <c r="A107" t="str">
        <f t="shared" si="1"/>
        <v>SELECT top (1)   OB_risk_indebtedness_leasing_periodTotalTransactionsAmount FROM [OPENBANKING].[dbo].[Subject_Analytics] 
WHERE APPREF = @INPUT 
AND TYPE = 1 
ORDER BY RESPONSE_DATE DESC</v>
      </c>
      <c r="B107" s="3" t="s">
        <v>760</v>
      </c>
      <c r="D107" s="1"/>
    </row>
    <row r="108" spans="1:4" x14ac:dyDescent="0.35">
      <c r="A108" t="str">
        <f t="shared" si="1"/>
        <v>SELECT top (1)   OB_risk_indebtedness_leasing_periodTotalTransactionsCount FROM [OPENBANKING].[dbo].[Subject_Analytics] 
WHERE APPREF = @INPUT 
AND TYPE = 1 
ORDER BY RESPONSE_DATE DESC</v>
      </c>
      <c r="B108" s="3" t="s">
        <v>761</v>
      </c>
      <c r="D108" s="1"/>
    </row>
    <row r="109" spans="1:4" x14ac:dyDescent="0.35">
      <c r="A109" t="str">
        <f t="shared" si="1"/>
        <v>SELECT top (1)   OB_risk_indebtedness_leasing_monthlyAverageTransactionsAmount FROM [OPENBANKING].[dbo].[Subject_Analytics] 
WHERE APPREF = @INPUT 
AND TYPE = 1 
ORDER BY RESPONSE_DATE DESC</v>
      </c>
      <c r="B109" s="3" t="s">
        <v>762</v>
      </c>
      <c r="D109" s="1"/>
    </row>
    <row r="110" spans="1:4" x14ac:dyDescent="0.35">
      <c r="A110" t="str">
        <f t="shared" si="1"/>
        <v>SELECT top (1)   OB_risk_indebtedness_leasing_monthlyAverageTransactionsCount FROM [OPENBANKING].[dbo].[Subject_Analytics] 
WHERE APPREF = @INPUT 
AND TYPE = 1 
ORDER BY RESPONSE_DATE DESC</v>
      </c>
      <c r="B110" s="3" t="s">
        <v>763</v>
      </c>
      <c r="D110" s="1"/>
    </row>
    <row r="111" spans="1:4" x14ac:dyDescent="0.35">
      <c r="A111" t="str">
        <f t="shared" si="1"/>
        <v>SELECT top (1)   OB_risk_indebtedness_loanInstalment_periodTotalTransactionsAmount FROM [OPENBANKING].[dbo].[Subject_Analytics] 
WHERE APPREF = @INPUT 
AND TYPE = 1 
ORDER BY RESPONSE_DATE DESC</v>
      </c>
      <c r="B111" s="3" t="s">
        <v>764</v>
      </c>
      <c r="D111" s="1"/>
    </row>
    <row r="112" spans="1:4" x14ac:dyDescent="0.35">
      <c r="A112" t="str">
        <f t="shared" si="1"/>
        <v>SELECT top (1)   OB_risk_indebtedness_loanInstalment_periodTotalTransactionsCount FROM [OPENBANKING].[dbo].[Subject_Analytics] 
WHERE APPREF = @INPUT 
AND TYPE = 1 
ORDER BY RESPONSE_DATE DESC</v>
      </c>
      <c r="B112" s="3" t="s">
        <v>765</v>
      </c>
      <c r="D112" s="1"/>
    </row>
    <row r="113" spans="1:4" x14ac:dyDescent="0.35">
      <c r="A113" t="str">
        <f t="shared" si="1"/>
        <v>SELECT top (1)   OB_risk_indebtedness_loanInstalment_monthlyAverageTransactionsAmount FROM [OPENBANKING].[dbo].[Subject_Analytics] 
WHERE APPREF = @INPUT 
AND TYPE = 1 
ORDER BY RESPONSE_DATE DESC</v>
      </c>
      <c r="B113" s="3" t="s">
        <v>766</v>
      </c>
      <c r="D113" s="1"/>
    </row>
    <row r="114" spans="1:4" x14ac:dyDescent="0.35">
      <c r="A114" t="str">
        <f t="shared" si="1"/>
        <v>SELECT top (1)   OB_risk_indebtedness_loanInstalment_monthlyAverageTransactionsCount FROM [OPENBANKING].[dbo].[Subject_Analytics] 
WHERE APPREF = @INPUT 
AND TYPE = 1 
ORDER BY RESPONSE_DATE DESC</v>
      </c>
      <c r="B114" s="3" t="s">
        <v>767</v>
      </c>
      <c r="D114" s="1"/>
    </row>
    <row r="115" spans="1:4" x14ac:dyDescent="0.35">
      <c r="A115" t="str">
        <f t="shared" si="1"/>
        <v>SELECT top (1)   OB_risk_indebtedness_mortgageInstalment_periodTotalTransactionsAmount FROM [OPENBANKING].[dbo].[Subject_Analytics] 
WHERE APPREF = @INPUT 
AND TYPE = 1 
ORDER BY RESPONSE_DATE DESC</v>
      </c>
      <c r="B115" s="3" t="s">
        <v>768</v>
      </c>
      <c r="D115" s="1"/>
    </row>
    <row r="116" spans="1:4" x14ac:dyDescent="0.35">
      <c r="A116" t="str">
        <f t="shared" si="1"/>
        <v>SELECT top (1)   OB_risk_indebtedness_mortgageInstalment_periodTotalTransactionsCount FROM [OPENBANKING].[dbo].[Subject_Analytics] 
WHERE APPREF = @INPUT 
AND TYPE = 1 
ORDER BY RESPONSE_DATE DESC</v>
      </c>
      <c r="B116" s="3" t="s">
        <v>769</v>
      </c>
      <c r="D116" s="1"/>
    </row>
    <row r="117" spans="1:4" x14ac:dyDescent="0.35">
      <c r="A117" t="str">
        <f t="shared" si="1"/>
        <v>SELECT top (1)   OB_risk_indebtedness_mortgageInstalment_monthlyAverageTransactionsAmount FROM [OPENBANKING].[dbo].[Subject_Analytics] 
WHERE APPREF = @INPUT 
AND TYPE = 1 
ORDER BY RESPONSE_DATE DESC</v>
      </c>
      <c r="B117" s="3" t="s">
        <v>770</v>
      </c>
      <c r="D117" s="1"/>
    </row>
    <row r="118" spans="1:4" x14ac:dyDescent="0.35">
      <c r="A118" t="str">
        <f t="shared" si="1"/>
        <v>SELECT top (1)   OB_risk_indebtedness_mortgageInstalment_monthlyAverageTransactionsCount FROM [OPENBANKING].[dbo].[Subject_Analytics] 
WHERE APPREF = @INPUT 
AND TYPE = 1 
ORDER BY RESPONSE_DATE DESC</v>
      </c>
      <c r="B118" s="3" t="s">
        <v>771</v>
      </c>
      <c r="D118" s="1"/>
    </row>
    <row r="119" spans="1:4" x14ac:dyDescent="0.35">
      <c r="A119" t="str">
        <f t="shared" si="1"/>
        <v>SELECT top (1)   OB_risk_indebtedness_total_periodTotalTransactionsAmount FROM [OPENBANKING].[dbo].[Subject_Analytics] 
WHERE APPREF = @INPUT 
AND TYPE = 1 
ORDER BY RESPONSE_DATE DESC</v>
      </c>
      <c r="B119" s="3" t="s">
        <v>772</v>
      </c>
      <c r="D119" s="1"/>
    </row>
    <row r="120" spans="1:4" x14ac:dyDescent="0.35">
      <c r="A120" t="str">
        <f t="shared" si="1"/>
        <v>SELECT top (1)   OB_risk_indebtedness_total_periodTotalTransactionsCount FROM [OPENBANKING].[dbo].[Subject_Analytics] 
WHERE APPREF = @INPUT 
AND TYPE = 1 
ORDER BY RESPONSE_DATE DESC</v>
      </c>
      <c r="B120" s="3" t="s">
        <v>773</v>
      </c>
      <c r="D120" s="1"/>
    </row>
    <row r="121" spans="1:4" x14ac:dyDescent="0.35">
      <c r="A121" t="str">
        <f t="shared" si="1"/>
        <v>SELECT top (1)   OB_risk_indebtedness_total_monthlyAverageTransactionsAmount FROM [OPENBANKING].[dbo].[Subject_Analytics] 
WHERE APPREF = @INPUT 
AND TYPE = 1 
ORDER BY RESPONSE_DATE DESC</v>
      </c>
      <c r="B121" s="3" t="s">
        <v>774</v>
      </c>
      <c r="D121" s="1"/>
    </row>
    <row r="122" spans="1:4" x14ac:dyDescent="0.35">
      <c r="A122" t="str">
        <f t="shared" si="1"/>
        <v>SELECT top (1)   OB_risk_indebtedness_total_monthlyAverageTransactionsCount FROM [OPENBANKING].[dbo].[Subject_Analytics] 
WHERE APPREF = @INPUT 
AND TYPE = 1 
ORDER BY RESPONSE_DATE DESC</v>
      </c>
      <c r="B122" s="3" t="s">
        <v>775</v>
      </c>
      <c r="D122" s="1"/>
    </row>
    <row r="123" spans="1:4" x14ac:dyDescent="0.35">
      <c r="A123" t="str">
        <f t="shared" si="1"/>
        <v>SELECT top (1)   OB_risk_unsuccessfulDirectDebit_chargeBack_periodTotalTransactionsAmount FROM [OPENBANKING].[dbo].[Subject_Analytics] 
WHERE APPREF = @INPUT 
AND TYPE = 1 
ORDER BY RESPONSE_DATE DESC</v>
      </c>
      <c r="B123" s="3" t="s">
        <v>776</v>
      </c>
      <c r="D123" s="1"/>
    </row>
    <row r="124" spans="1:4" x14ac:dyDescent="0.35">
      <c r="A124" t="str">
        <f t="shared" si="1"/>
        <v>SELECT top (1)   OB_risk_unsuccessfulDirectDebit_chargeBack_periodTotalTransactionsCount FROM [OPENBANKING].[dbo].[Subject_Analytics] 
WHERE APPREF = @INPUT 
AND TYPE = 1 
ORDER BY RESPONSE_DATE DESC</v>
      </c>
      <c r="B124" s="3" t="s">
        <v>777</v>
      </c>
      <c r="D124" s="1"/>
    </row>
    <row r="125" spans="1:4" x14ac:dyDescent="0.35">
      <c r="A125" t="str">
        <f t="shared" si="1"/>
        <v>SELECT top (1)   OB_risk_unsuccessfulDirectDebit_chargeBack_monthlyAverageTransactionsAmount FROM [OPENBANKING].[dbo].[Subject_Analytics] 
WHERE APPREF = @INPUT 
AND TYPE = 1 
ORDER BY RESPONSE_DATE DESC</v>
      </c>
      <c r="B125" s="3" t="s">
        <v>778</v>
      </c>
      <c r="D125" s="1"/>
    </row>
    <row r="126" spans="1:4" x14ac:dyDescent="0.35">
      <c r="A126" t="str">
        <f t="shared" si="1"/>
        <v>SELECT top (1)   OB_risk_unsuccessfulDirectDebit_chargeBack_monthlyAverageTransactionsCount FROM [OPENBANKING].[dbo].[Subject_Analytics] 
WHERE APPREF = @INPUT 
AND TYPE = 1 
ORDER BY RESPONSE_DATE DESC</v>
      </c>
      <c r="B126" s="3" t="s">
        <v>779</v>
      </c>
      <c r="D126" s="1"/>
    </row>
    <row r="127" spans="1:4" x14ac:dyDescent="0.35">
      <c r="A127" t="str">
        <f t="shared" si="1"/>
        <v>SELECT top (1)   OB_risk_unsuccessfulDirectDebit_fee_periodTotalTransactionsCount FROM [OPENBANKING].[dbo].[Subject_Analytics] 
WHERE APPREF = @INPUT 
AND TYPE = 1 
ORDER BY RESPONSE_DATE DESC</v>
      </c>
      <c r="B127" s="3" t="s">
        <v>780</v>
      </c>
      <c r="D127" s="1"/>
    </row>
    <row r="128" spans="1:4" x14ac:dyDescent="0.35">
      <c r="A128" t="str">
        <f t="shared" si="1"/>
        <v>SELECT top (1)   OB_risk_unsuccessfulDirectDebit_fee_monthlyAverageTransactionsCount FROM [OPENBANKING].[dbo].[Subject_Analytics] 
WHERE APPREF = @INPUT 
AND TYPE = 1 
ORDER BY RESPONSE_DATE DESC</v>
      </c>
      <c r="B128" s="3" t="s">
        <v>781</v>
      </c>
      <c r="D128" s="1"/>
    </row>
    <row r="129" spans="1:4" x14ac:dyDescent="0.35">
      <c r="A129" t="str">
        <f t="shared" si="1"/>
        <v>SELECT top (1)   OB_risk_consumerRelated_periodTotalTransactionsAmount FROM [OPENBANKING].[dbo].[Subject_Analytics] 
WHERE APPREF = @INPUT 
AND TYPE = 1 
ORDER BY RESPONSE_DATE DESC</v>
      </c>
      <c r="B129" s="3" t="s">
        <v>782</v>
      </c>
      <c r="D129" s="1"/>
    </row>
    <row r="130" spans="1:4" x14ac:dyDescent="0.35">
      <c r="A130" t="str">
        <f t="shared" ref="A130:A194" si="2">"SELECT top (1)"&amp;"   "&amp;B130&amp;" "&amp;"FROM [OPENBANKING].[dbo].[Subject_Analytics] 
WHERE APPREF = @INPUT 
AND TYPE = 1 
ORDER BY RESPONSE_DATE DESC"</f>
        <v>SELECT top (1)   OB_risk_consumerRelated_periodTotalTransactionsCount FROM [OPENBANKING].[dbo].[Subject_Analytics] 
WHERE APPREF = @INPUT 
AND TYPE = 1 
ORDER BY RESPONSE_DATE DESC</v>
      </c>
      <c r="B130" s="3" t="s">
        <v>783</v>
      </c>
      <c r="D130" s="1"/>
    </row>
    <row r="131" spans="1:4" x14ac:dyDescent="0.35">
      <c r="A131" t="str">
        <f t="shared" si="2"/>
        <v>SELECT top (1)   OB_risk_consumerRelated_monthlyAverageTransactionsAmount FROM [OPENBANKING].[dbo].[Subject_Analytics] 
WHERE APPREF = @INPUT 
AND TYPE = 1 
ORDER BY RESPONSE_DATE DESC</v>
      </c>
      <c r="B131" s="3" t="s">
        <v>784</v>
      </c>
      <c r="D131" s="1"/>
    </row>
    <row r="132" spans="1:4" x14ac:dyDescent="0.35">
      <c r="A132" t="str">
        <f t="shared" si="2"/>
        <v>SELECT top (1)   OB_risk_consumerRelated_monthlyAverageTransactionsCount FROM [OPENBANKING].[dbo].[Subject_Analytics] 
WHERE APPREF = @INPUT 
AND TYPE = 1 
ORDER BY RESPONSE_DATE DESC</v>
      </c>
      <c r="B132" s="3" t="s">
        <v>785</v>
      </c>
      <c r="D132" s="1"/>
    </row>
    <row r="133" spans="1:4" x14ac:dyDescent="0.35">
      <c r="A133" t="str">
        <f t="shared" si="2"/>
        <v>SELECT top (1)   OB_risk_indebtedness_equity_periodTotalTransactionsAmount FROM [OPENBANKING].[dbo].[Subject_Analytics] 
WHERE APPREF = @INPUT 
AND TYPE = 1 
ORDER BY RESPONSE_DATE DESC</v>
      </c>
      <c r="B133" s="3" t="s">
        <v>786</v>
      </c>
      <c r="D133" s="1"/>
    </row>
    <row r="134" spans="1:4" x14ac:dyDescent="0.35">
      <c r="A134" t="str">
        <f t="shared" si="2"/>
        <v>SELECT top (1)   OB_risk_indebtedness_equity_periodTotalTransactionsCount FROM [OPENBANKING].[dbo].[Subject_Analytics] 
WHERE APPREF = @INPUT 
AND TYPE = 1 
ORDER BY RESPONSE_DATE DESC</v>
      </c>
      <c r="B134" s="3" t="s">
        <v>787</v>
      </c>
      <c r="D134" s="1"/>
    </row>
    <row r="135" spans="1:4" x14ac:dyDescent="0.35">
      <c r="A135" t="str">
        <f t="shared" si="2"/>
        <v>SELECT top (1)   OB_risk_indebtedness_equity_monthlyAverageTransactionsAmount FROM [OPENBANKING].[dbo].[Subject_Analytics] 
WHERE APPREF = @INPUT 
AND TYPE = 1 
ORDER BY RESPONSE_DATE DESC</v>
      </c>
      <c r="B135" s="3" t="s">
        <v>788</v>
      </c>
      <c r="D135" s="1"/>
    </row>
    <row r="136" spans="1:4" x14ac:dyDescent="0.35">
      <c r="A136" t="str">
        <f t="shared" si="2"/>
        <v>SELECT top (1)   OB_risk_indebtedness_equity_monthlyAverageTransactionsCount FROM [OPENBANKING].[dbo].[Subject_Analytics] 
WHERE APPREF = @INPUT 
AND TYPE = 1 
ORDER BY RESPONSE_DATE DESC</v>
      </c>
      <c r="B136" s="3" t="s">
        <v>789</v>
      </c>
      <c r="D136" s="1"/>
    </row>
    <row r="137" spans="1:4" x14ac:dyDescent="0.35">
      <c r="A137" t="str">
        <f t="shared" si="2"/>
        <v>SELECT top (1)   OB_risk_indebtedness_overdraft_periodTotalTransactionsAmount FROM [OPENBANKING].[dbo].[Subject_Analytics] 
WHERE APPREF = @INPUT 
AND TYPE = 1 
ORDER BY RESPONSE_DATE DESC</v>
      </c>
      <c r="B137" s="3" t="s">
        <v>790</v>
      </c>
      <c r="D137" s="1"/>
    </row>
    <row r="138" spans="1:4" x14ac:dyDescent="0.35">
      <c r="A138" t="str">
        <f t="shared" si="2"/>
        <v>SELECT top (1)   OB_risk_indebtedness_overdraft_periodTotalTransactionsCount FROM [OPENBANKING].[dbo].[Subject_Analytics] 
WHERE APPREF = @INPUT 
AND TYPE = 1 
ORDER BY RESPONSE_DATE DESC</v>
      </c>
      <c r="B138" s="3" t="s">
        <v>791</v>
      </c>
      <c r="D138" s="1"/>
    </row>
    <row r="139" spans="1:4" x14ac:dyDescent="0.35">
      <c r="A139" t="str">
        <f t="shared" si="2"/>
        <v>SELECT top (1)   OB_risk_indebtedness_overdraft_monthlyAverageTransactionsAmount FROM [OPENBANKING].[dbo].[Subject_Analytics] 
WHERE APPREF = @INPUT 
AND TYPE = 1 
ORDER BY RESPONSE_DATE DESC</v>
      </c>
      <c r="B139" s="3" t="s">
        <v>792</v>
      </c>
      <c r="D139" s="1"/>
    </row>
    <row r="140" spans="1:4" x14ac:dyDescent="0.35">
      <c r="A140" t="str">
        <f t="shared" si="2"/>
        <v>SELECT top (1)   OB_risk_indebtedness_overdraft_monthlyAverageTransactionsCount FROM [OPENBANKING].[dbo].[Subject_Analytics] 
WHERE APPREF = @INPUT 
AND TYPE = 1 
ORDER BY RESPONSE_DATE DESC</v>
      </c>
      <c r="B140" s="3" t="s">
        <v>793</v>
      </c>
      <c r="D140" s="1"/>
    </row>
    <row r="141" spans="1:4" x14ac:dyDescent="0.35">
      <c r="A141" t="str">
        <f t="shared" si="2"/>
        <v>SELECT top (1)   OB_risk_penalties_periodTotalTransactionsAmount FROM [OPENBANKING].[dbo].[Subject_Analytics] 
WHERE APPREF = @INPUT 
AND TYPE = 1 
ORDER BY RESPONSE_DATE DESC</v>
      </c>
      <c r="B141" s="3" t="s">
        <v>794</v>
      </c>
      <c r="D141" s="1"/>
    </row>
    <row r="142" spans="1:4" x14ac:dyDescent="0.35">
      <c r="A142" t="str">
        <f t="shared" si="2"/>
        <v>SELECT top (1)   OB_risk_penalties_periodTotalTransactionsCount FROM [OPENBANKING].[dbo].[Subject_Analytics] 
WHERE APPREF = @INPUT 
AND TYPE = 1 
ORDER BY RESPONSE_DATE DESC</v>
      </c>
      <c r="B142" s="3" t="s">
        <v>795</v>
      </c>
      <c r="D142" s="1"/>
    </row>
    <row r="143" spans="1:4" x14ac:dyDescent="0.35">
      <c r="A143" t="str">
        <f t="shared" si="2"/>
        <v>SELECT top (1)   OB_risk_penalties_monthlyAverageTransactionsAmount FROM [OPENBANKING].[dbo].[Subject_Analytics] 
WHERE APPREF = @INPUT 
AND TYPE = 1 
ORDER BY RESPONSE_DATE DESC</v>
      </c>
      <c r="B143" s="3" t="s">
        <v>796</v>
      </c>
      <c r="D143" s="1"/>
    </row>
    <row r="144" spans="1:4" x14ac:dyDescent="0.35">
      <c r="A144" t="str">
        <f t="shared" si="2"/>
        <v>SELECT top (1)   OB_risk_penalties_monthlyAverageTransactionsCount FROM [OPENBANKING].[dbo].[Subject_Analytics] 
WHERE APPREF = @INPUT 
AND TYPE = 1 
ORDER BY RESPONSE_DATE DESC</v>
      </c>
      <c r="B144" s="3" t="s">
        <v>797</v>
      </c>
      <c r="D144" s="1"/>
    </row>
    <row r="145" spans="1:4" x14ac:dyDescent="0.35">
      <c r="B145" s="3"/>
      <c r="D145" s="1"/>
    </row>
    <row r="146" spans="1:4" x14ac:dyDescent="0.35">
      <c r="A146" t="str">
        <f>"SELECT top (1)"&amp;"   "&amp;B146&amp;" "&amp;"FROM [OPENBANKING].[dbo].[Transaction_Analytics] 
WHERE APPREF = @INPUT 
AND TYPE = 1 
ORDER BY RESPONSE_DATE DESC"</f>
        <v>SELECT top (1)   OB_AmtNegBILLSL30D FROM [OPENBANKING].[dbo].[Transaction_Analytics] 
WHERE APPREF = @INPUT 
AND TYPE = 1 
ORDER BY RESPONSE_DATE DESC</v>
      </c>
      <c r="B146" s="3" t="s">
        <v>798</v>
      </c>
      <c r="D146" s="1"/>
    </row>
    <row r="147" spans="1:4" x14ac:dyDescent="0.35">
      <c r="A147" t="str">
        <f t="shared" ref="A147:A210" si="3">"SELECT top (1)"&amp;"   "&amp;B147&amp;" "&amp;"FROM [OPENBANKING].[dbo].[Transaction_Analytics] 
WHERE APPREF = @INPUT 
AND TYPE = 1 
ORDER BY RESPONSE_DATE DESC"</f>
        <v>SELECT top (1)   OB_AmtNegBILLSL60D FROM [OPENBANKING].[dbo].[Transaction_Analytics] 
WHERE APPREF = @INPUT 
AND TYPE = 1 
ORDER BY RESPONSE_DATE DESC</v>
      </c>
      <c r="B147" s="3" t="s">
        <v>799</v>
      </c>
      <c r="D147" s="1"/>
    </row>
    <row r="148" spans="1:4" x14ac:dyDescent="0.35">
      <c r="A148" t="str">
        <f t="shared" si="3"/>
        <v>SELECT top (1)   OB_AmtNegBILLSL90D FROM [OPENBANKING].[dbo].[Transaction_Analytics] 
WHERE APPREF = @INPUT 
AND TYPE = 1 
ORDER BY RESPONSE_DATE DESC</v>
      </c>
      <c r="B148" s="3" t="s">
        <v>800</v>
      </c>
      <c r="D148" s="1"/>
    </row>
    <row r="149" spans="1:4" x14ac:dyDescent="0.35">
      <c r="A149" t="str">
        <f t="shared" si="3"/>
        <v>SELECT top (1)   OB_AmtNegBILLSL180D FROM [OPENBANKING].[dbo].[Transaction_Analytics] 
WHERE APPREF = @INPUT 
AND TYPE = 1 
ORDER BY RESPONSE_DATE DESC</v>
      </c>
      <c r="B149" s="3" t="s">
        <v>801</v>
      </c>
      <c r="D149" s="1"/>
    </row>
    <row r="150" spans="1:4" x14ac:dyDescent="0.35">
      <c r="A150" t="str">
        <f t="shared" si="3"/>
        <v>SELECT top (1)   OB_AmtNegBILLS FROM [OPENBANKING].[dbo].[Transaction_Analytics] 
WHERE APPREF = @INPUT 
AND TYPE = 1 
ORDER BY RESPONSE_DATE DESC</v>
      </c>
      <c r="B150" s="3" t="s">
        <v>802</v>
      </c>
      <c r="D150" s="1"/>
    </row>
    <row r="151" spans="1:4" x14ac:dyDescent="0.35">
      <c r="A151" t="str">
        <f t="shared" si="3"/>
        <v>SELECT top (1)   OB_NumNegTransBILLSL30D FROM [OPENBANKING].[dbo].[Transaction_Analytics] 
WHERE APPREF = @INPUT 
AND TYPE = 1 
ORDER BY RESPONSE_DATE DESC</v>
      </c>
      <c r="B151" s="3" t="s">
        <v>803</v>
      </c>
      <c r="D151" s="1"/>
    </row>
    <row r="152" spans="1:4" x14ac:dyDescent="0.35">
      <c r="A152" t="str">
        <f t="shared" si="3"/>
        <v>SELECT top (1)   OB_NumNegTransBILLSL60D FROM [OPENBANKING].[dbo].[Transaction_Analytics] 
WHERE APPREF = @INPUT 
AND TYPE = 1 
ORDER BY RESPONSE_DATE DESC</v>
      </c>
      <c r="B152" s="3" t="s">
        <v>804</v>
      </c>
      <c r="D152" s="1"/>
    </row>
    <row r="153" spans="1:4" x14ac:dyDescent="0.35">
      <c r="A153" t="str">
        <f t="shared" si="3"/>
        <v>SELECT top (1)   OB_NumNegTransBILLSL90D FROM [OPENBANKING].[dbo].[Transaction_Analytics] 
WHERE APPREF = @INPUT 
AND TYPE = 1 
ORDER BY RESPONSE_DATE DESC</v>
      </c>
      <c r="B153" s="3" t="s">
        <v>805</v>
      </c>
      <c r="D153" s="1"/>
    </row>
    <row r="154" spans="1:4" x14ac:dyDescent="0.35">
      <c r="A154" t="str">
        <f t="shared" si="3"/>
        <v>SELECT top (1)   OB_NumNegTransBILLSL180D FROM [OPENBANKING].[dbo].[Transaction_Analytics] 
WHERE APPREF = @INPUT 
AND TYPE = 1 
ORDER BY RESPONSE_DATE DESC</v>
      </c>
      <c r="B154" s="3" t="s">
        <v>806</v>
      </c>
      <c r="D154" s="1"/>
    </row>
    <row r="155" spans="1:4" x14ac:dyDescent="0.35">
      <c r="A155" t="str">
        <f t="shared" si="3"/>
        <v>SELECT top (1)   OB_NumNegTransBILLS FROM [OPENBANKING].[dbo].[Transaction_Analytics] 
WHERE APPREF = @INPUT 
AND TYPE = 1 
ORDER BY RESPONSE_DATE DESC</v>
      </c>
      <c r="B155" s="3" t="s">
        <v>807</v>
      </c>
      <c r="D155" s="1"/>
    </row>
    <row r="156" spans="1:4" x14ac:dyDescent="0.35">
      <c r="A156" t="str">
        <f t="shared" si="3"/>
        <v>SELECT top (1)   OB_AmtNegEDUL30D FROM [OPENBANKING].[dbo].[Transaction_Analytics] 
WHERE APPREF = @INPUT 
AND TYPE = 1 
ORDER BY RESPONSE_DATE DESC</v>
      </c>
      <c r="B156" s="3" t="s">
        <v>808</v>
      </c>
      <c r="D156" s="1"/>
    </row>
    <row r="157" spans="1:4" x14ac:dyDescent="0.35">
      <c r="A157" t="str">
        <f t="shared" si="3"/>
        <v>SELECT top (1)   OB_AmtNegEDUL60D FROM [OPENBANKING].[dbo].[Transaction_Analytics] 
WHERE APPREF = @INPUT 
AND TYPE = 1 
ORDER BY RESPONSE_DATE DESC</v>
      </c>
      <c r="B157" s="3" t="s">
        <v>809</v>
      </c>
      <c r="D157" s="1"/>
    </row>
    <row r="158" spans="1:4" x14ac:dyDescent="0.35">
      <c r="A158" t="str">
        <f t="shared" si="3"/>
        <v>SELECT top (1)   OB_AmtNegEDUL90D FROM [OPENBANKING].[dbo].[Transaction_Analytics] 
WHERE APPREF = @INPUT 
AND TYPE = 1 
ORDER BY RESPONSE_DATE DESC</v>
      </c>
      <c r="B158" s="3" t="s">
        <v>810</v>
      </c>
      <c r="D158" s="1"/>
    </row>
    <row r="159" spans="1:4" x14ac:dyDescent="0.35">
      <c r="A159" t="str">
        <f t="shared" si="3"/>
        <v>SELECT top (1)   OB_AmtNegEDUL180D FROM [OPENBANKING].[dbo].[Transaction_Analytics] 
WHERE APPREF = @INPUT 
AND TYPE = 1 
ORDER BY RESPONSE_DATE DESC</v>
      </c>
      <c r="B159" s="3" t="s">
        <v>811</v>
      </c>
      <c r="D159" s="1"/>
    </row>
    <row r="160" spans="1:4" x14ac:dyDescent="0.35">
      <c r="A160" t="str">
        <f t="shared" si="3"/>
        <v>SELECT top (1)   OB_AmtNegEDU FROM [OPENBANKING].[dbo].[Transaction_Analytics] 
WHERE APPREF = @INPUT 
AND TYPE = 1 
ORDER BY RESPONSE_DATE DESC</v>
      </c>
      <c r="B160" s="3" t="s">
        <v>812</v>
      </c>
      <c r="D160" s="1"/>
    </row>
    <row r="161" spans="1:4" x14ac:dyDescent="0.35">
      <c r="A161" t="str">
        <f t="shared" si="3"/>
        <v>SELECT top (1)   OB_NumNegTransEDUL30D FROM [OPENBANKING].[dbo].[Transaction_Analytics] 
WHERE APPREF = @INPUT 
AND TYPE = 1 
ORDER BY RESPONSE_DATE DESC</v>
      </c>
      <c r="B161" s="3" t="s">
        <v>813</v>
      </c>
      <c r="D161" s="1"/>
    </row>
    <row r="162" spans="1:4" x14ac:dyDescent="0.35">
      <c r="A162" t="str">
        <f t="shared" si="3"/>
        <v>SELECT top (1)   OB_NumNegTransEDUL60D FROM [OPENBANKING].[dbo].[Transaction_Analytics] 
WHERE APPREF = @INPUT 
AND TYPE = 1 
ORDER BY RESPONSE_DATE DESC</v>
      </c>
      <c r="B162" s="3" t="s">
        <v>814</v>
      </c>
      <c r="D162" s="1"/>
    </row>
    <row r="163" spans="1:4" x14ac:dyDescent="0.35">
      <c r="A163" t="str">
        <f t="shared" si="3"/>
        <v>SELECT top (1)   OB_NumNegTransEDUL90D FROM [OPENBANKING].[dbo].[Transaction_Analytics] 
WHERE APPREF = @INPUT 
AND TYPE = 1 
ORDER BY RESPONSE_DATE DESC</v>
      </c>
      <c r="B163" s="3" t="s">
        <v>815</v>
      </c>
      <c r="D163" s="1"/>
    </row>
    <row r="164" spans="1:4" x14ac:dyDescent="0.35">
      <c r="A164" t="str">
        <f t="shared" si="3"/>
        <v>SELECT top (1)   OB_NumNegTransEDUL180D FROM [OPENBANKING].[dbo].[Transaction_Analytics] 
WHERE APPREF = @INPUT 
AND TYPE = 1 
ORDER BY RESPONSE_DATE DESC</v>
      </c>
      <c r="B164" s="3" t="s">
        <v>816</v>
      </c>
      <c r="D164" s="1"/>
    </row>
    <row r="165" spans="1:4" x14ac:dyDescent="0.35">
      <c r="A165" t="str">
        <f t="shared" si="3"/>
        <v>SELECT top (1)   OB_NumNegTransEDU FROM [OPENBANKING].[dbo].[Transaction_Analytics] 
WHERE APPREF = @INPUT 
AND TYPE = 1 
ORDER BY RESPONSE_DATE DESC</v>
      </c>
      <c r="B165" s="3" t="s">
        <v>817</v>
      </c>
      <c r="D165" s="1"/>
    </row>
    <row r="166" spans="1:4" x14ac:dyDescent="0.35">
      <c r="A166" t="str">
        <f t="shared" si="3"/>
        <v>SELECT top (1)   OB_AmtNegFAMILYL30D FROM [OPENBANKING].[dbo].[Transaction_Analytics] 
WHERE APPREF = @INPUT 
AND TYPE = 1 
ORDER BY RESPONSE_DATE DESC</v>
      </c>
      <c r="B166" s="3" t="s">
        <v>818</v>
      </c>
      <c r="D166" s="1"/>
    </row>
    <row r="167" spans="1:4" x14ac:dyDescent="0.35">
      <c r="A167" t="str">
        <f t="shared" si="3"/>
        <v>SELECT top (1)   OB_AmtNegFAMILYL60D FROM [OPENBANKING].[dbo].[Transaction_Analytics] 
WHERE APPREF = @INPUT 
AND TYPE = 1 
ORDER BY RESPONSE_DATE DESC</v>
      </c>
      <c r="B167" s="3" t="s">
        <v>819</v>
      </c>
      <c r="D167" s="1"/>
    </row>
    <row r="168" spans="1:4" x14ac:dyDescent="0.35">
      <c r="A168" t="str">
        <f t="shared" si="3"/>
        <v>SELECT top (1)   OB_AmtNegFAMILYL90D FROM [OPENBANKING].[dbo].[Transaction_Analytics] 
WHERE APPREF = @INPUT 
AND TYPE = 1 
ORDER BY RESPONSE_DATE DESC</v>
      </c>
      <c r="B168" s="3" t="s">
        <v>820</v>
      </c>
      <c r="D168" s="1"/>
    </row>
    <row r="169" spans="1:4" x14ac:dyDescent="0.35">
      <c r="A169" t="str">
        <f t="shared" si="3"/>
        <v>SELECT top (1)   OB_AmtNegFAMILYL180D FROM [OPENBANKING].[dbo].[Transaction_Analytics] 
WHERE APPREF = @INPUT 
AND TYPE = 1 
ORDER BY RESPONSE_DATE DESC</v>
      </c>
      <c r="B169" s="3" t="s">
        <v>821</v>
      </c>
      <c r="D169" s="1"/>
    </row>
    <row r="170" spans="1:4" x14ac:dyDescent="0.35">
      <c r="A170" t="str">
        <f t="shared" si="3"/>
        <v>SELECT top (1)   OB_AmtNegFAMILY FROM [OPENBANKING].[dbo].[Transaction_Analytics] 
WHERE APPREF = @INPUT 
AND TYPE = 1 
ORDER BY RESPONSE_DATE DESC</v>
      </c>
      <c r="B170" s="3" t="s">
        <v>822</v>
      </c>
      <c r="D170" s="1"/>
    </row>
    <row r="171" spans="1:4" x14ac:dyDescent="0.35">
      <c r="A171" t="str">
        <f t="shared" si="3"/>
        <v>SELECT top (1)   OB_NumNegTransFAMILYL30D FROM [OPENBANKING].[dbo].[Transaction_Analytics] 
WHERE APPREF = @INPUT 
AND TYPE = 1 
ORDER BY RESPONSE_DATE DESC</v>
      </c>
      <c r="B171" s="3" t="s">
        <v>823</v>
      </c>
      <c r="D171" s="1"/>
    </row>
    <row r="172" spans="1:4" x14ac:dyDescent="0.35">
      <c r="A172" t="str">
        <f t="shared" si="3"/>
        <v>SELECT top (1)   OB_NumNegTransFAMILYL60D FROM [OPENBANKING].[dbo].[Transaction_Analytics] 
WHERE APPREF = @INPUT 
AND TYPE = 1 
ORDER BY RESPONSE_DATE DESC</v>
      </c>
      <c r="B172" s="3" t="s">
        <v>824</v>
      </c>
      <c r="D172" s="1"/>
    </row>
    <row r="173" spans="1:4" x14ac:dyDescent="0.35">
      <c r="A173" t="str">
        <f t="shared" si="3"/>
        <v>SELECT top (1)   OB_NumNegTransFAMILYL90D FROM [OPENBANKING].[dbo].[Transaction_Analytics] 
WHERE APPREF = @INPUT 
AND TYPE = 1 
ORDER BY RESPONSE_DATE DESC</v>
      </c>
      <c r="B173" s="3" t="s">
        <v>825</v>
      </c>
      <c r="D173" s="1"/>
    </row>
    <row r="174" spans="1:4" x14ac:dyDescent="0.35">
      <c r="A174" t="str">
        <f t="shared" si="3"/>
        <v>SELECT top (1)   OB_NumNegTransFAMILYL180D FROM [OPENBANKING].[dbo].[Transaction_Analytics] 
WHERE APPREF = @INPUT 
AND TYPE = 1 
ORDER BY RESPONSE_DATE DESC</v>
      </c>
      <c r="B174" s="3" t="s">
        <v>826</v>
      </c>
      <c r="D174" s="1"/>
    </row>
    <row r="175" spans="1:4" x14ac:dyDescent="0.35">
      <c r="A175" t="str">
        <f t="shared" si="3"/>
        <v>SELECT top (1)   OB_NumNegTransFAMILY FROM [OPENBANKING].[dbo].[Transaction_Analytics] 
WHERE APPREF = @INPUT 
AND TYPE = 1 
ORDER BY RESPONSE_DATE DESC</v>
      </c>
      <c r="B175" s="3" t="s">
        <v>827</v>
      </c>
      <c r="D175" s="1"/>
    </row>
    <row r="176" spans="1:4" x14ac:dyDescent="0.35">
      <c r="A176" t="str">
        <f t="shared" si="3"/>
        <v>SELECT top (1)   OB_AmtNegFOOD_DAILYL30D FROM [OPENBANKING].[dbo].[Transaction_Analytics] 
WHERE APPREF = @INPUT 
AND TYPE = 1 
ORDER BY RESPONSE_DATE DESC</v>
      </c>
      <c r="B176" s="3" t="s">
        <v>828</v>
      </c>
      <c r="D176" s="1"/>
    </row>
    <row r="177" spans="1:4" x14ac:dyDescent="0.35">
      <c r="A177" t="str">
        <f t="shared" si="3"/>
        <v>SELECT top (1)   OB_AmtNegFOOD_DAILYL60D FROM [OPENBANKING].[dbo].[Transaction_Analytics] 
WHERE APPREF = @INPUT 
AND TYPE = 1 
ORDER BY RESPONSE_DATE DESC</v>
      </c>
      <c r="B177" s="3" t="s">
        <v>829</v>
      </c>
      <c r="D177" s="1"/>
    </row>
    <row r="178" spans="1:4" x14ac:dyDescent="0.35">
      <c r="A178" t="str">
        <f t="shared" si="3"/>
        <v>SELECT top (1)   OB_AmtNegFOOD_DAILYL90D FROM [OPENBANKING].[dbo].[Transaction_Analytics] 
WHERE APPREF = @INPUT 
AND TYPE = 1 
ORDER BY RESPONSE_DATE DESC</v>
      </c>
      <c r="B178" s="3" t="s">
        <v>830</v>
      </c>
      <c r="D178" s="1"/>
    </row>
    <row r="179" spans="1:4" x14ac:dyDescent="0.35">
      <c r="A179" t="str">
        <f t="shared" si="3"/>
        <v>SELECT top (1)   OB_AmtNegFOOD_DAILYL180D FROM [OPENBANKING].[dbo].[Transaction_Analytics] 
WHERE APPREF = @INPUT 
AND TYPE = 1 
ORDER BY RESPONSE_DATE DESC</v>
      </c>
      <c r="B179" s="3" t="s">
        <v>831</v>
      </c>
      <c r="D179" s="1"/>
    </row>
    <row r="180" spans="1:4" x14ac:dyDescent="0.35">
      <c r="A180" t="str">
        <f t="shared" si="3"/>
        <v>SELECT top (1)   OB_AmtNegFOOD_DAILY FROM [OPENBANKING].[dbo].[Transaction_Analytics] 
WHERE APPREF = @INPUT 
AND TYPE = 1 
ORDER BY RESPONSE_DATE DESC</v>
      </c>
      <c r="B180" s="3" t="s">
        <v>832</v>
      </c>
      <c r="D180" s="1"/>
    </row>
    <row r="181" spans="1:4" x14ac:dyDescent="0.35">
      <c r="A181" t="str">
        <f t="shared" si="3"/>
        <v>SELECT top (1)   OB_NumNegTransFOOD_DAILYL30D FROM [OPENBANKING].[dbo].[Transaction_Analytics] 
WHERE APPREF = @INPUT 
AND TYPE = 1 
ORDER BY RESPONSE_DATE DESC</v>
      </c>
      <c r="B181" s="3" t="s">
        <v>833</v>
      </c>
      <c r="D181" s="1"/>
    </row>
    <row r="182" spans="1:4" x14ac:dyDescent="0.35">
      <c r="A182" t="str">
        <f t="shared" si="3"/>
        <v>SELECT top (1)   OB_NumNegTransFOOD_DAILYL60D FROM [OPENBANKING].[dbo].[Transaction_Analytics] 
WHERE APPREF = @INPUT 
AND TYPE = 1 
ORDER BY RESPONSE_DATE DESC</v>
      </c>
      <c r="B182" s="3" t="s">
        <v>834</v>
      </c>
      <c r="D182" s="1"/>
    </row>
    <row r="183" spans="1:4" x14ac:dyDescent="0.35">
      <c r="A183" t="str">
        <f t="shared" si="3"/>
        <v>SELECT top (1)   OB_NumNegTransFOOD_DAILYL90D FROM [OPENBANKING].[dbo].[Transaction_Analytics] 
WHERE APPREF = @INPUT 
AND TYPE = 1 
ORDER BY RESPONSE_DATE DESC</v>
      </c>
      <c r="B183" s="3" t="s">
        <v>835</v>
      </c>
      <c r="D183" s="1"/>
    </row>
    <row r="184" spans="1:4" x14ac:dyDescent="0.35">
      <c r="A184" t="str">
        <f t="shared" si="3"/>
        <v>SELECT top (1)   OB_NumNegTransFOOD_DAILYL180D FROM [OPENBANKING].[dbo].[Transaction_Analytics] 
WHERE APPREF = @INPUT 
AND TYPE = 1 
ORDER BY RESPONSE_DATE DESC</v>
      </c>
      <c r="B184" s="3" t="s">
        <v>836</v>
      </c>
      <c r="D184" s="1"/>
    </row>
    <row r="185" spans="1:4" x14ac:dyDescent="0.35">
      <c r="A185" t="str">
        <f t="shared" si="3"/>
        <v>SELECT top (1)   OB_NumNegTransFOOD_DAILY FROM [OPENBANKING].[dbo].[Transaction_Analytics] 
WHERE APPREF = @INPUT 
AND TYPE = 1 
ORDER BY RESPONSE_DATE DESC</v>
      </c>
      <c r="B185" s="3" t="s">
        <v>837</v>
      </c>
      <c r="D185" s="1"/>
    </row>
    <row r="186" spans="1:4" x14ac:dyDescent="0.35">
      <c r="A186" t="str">
        <f t="shared" si="3"/>
        <v>SELECT top (1)   OB_AmtNegHEALTHL30D FROM [OPENBANKING].[dbo].[Transaction_Analytics] 
WHERE APPREF = @INPUT 
AND TYPE = 1 
ORDER BY RESPONSE_DATE DESC</v>
      </c>
      <c r="B186" s="3" t="s">
        <v>838</v>
      </c>
      <c r="D186" s="1"/>
    </row>
    <row r="187" spans="1:4" x14ac:dyDescent="0.35">
      <c r="A187" t="str">
        <f t="shared" si="3"/>
        <v>SELECT top (1)   OB_AmtNegHEALTHL60D FROM [OPENBANKING].[dbo].[Transaction_Analytics] 
WHERE APPREF = @INPUT 
AND TYPE = 1 
ORDER BY RESPONSE_DATE DESC</v>
      </c>
      <c r="B187" s="3" t="s">
        <v>839</v>
      </c>
      <c r="D187" s="1"/>
    </row>
    <row r="188" spans="1:4" x14ac:dyDescent="0.35">
      <c r="A188" t="str">
        <f t="shared" si="3"/>
        <v>SELECT top (1)   OB_AmtNegHEALTHL90D FROM [OPENBANKING].[dbo].[Transaction_Analytics] 
WHERE APPREF = @INPUT 
AND TYPE = 1 
ORDER BY RESPONSE_DATE DESC</v>
      </c>
      <c r="B188" s="3" t="s">
        <v>840</v>
      </c>
      <c r="D188" s="1"/>
    </row>
    <row r="189" spans="1:4" x14ac:dyDescent="0.35">
      <c r="A189" t="str">
        <f t="shared" si="3"/>
        <v>SELECT top (1)   OB_AmtNegHEALTHL180D FROM [OPENBANKING].[dbo].[Transaction_Analytics] 
WHERE APPREF = @INPUT 
AND TYPE = 1 
ORDER BY RESPONSE_DATE DESC</v>
      </c>
      <c r="B189" s="3" t="s">
        <v>841</v>
      </c>
      <c r="D189" s="1"/>
    </row>
    <row r="190" spans="1:4" x14ac:dyDescent="0.35">
      <c r="A190" t="str">
        <f t="shared" si="3"/>
        <v>SELECT top (1)   OB_AmtNegHEALTH FROM [OPENBANKING].[dbo].[Transaction_Analytics] 
WHERE APPREF = @INPUT 
AND TYPE = 1 
ORDER BY RESPONSE_DATE DESC</v>
      </c>
      <c r="B190" s="3" t="s">
        <v>842</v>
      </c>
      <c r="D190" s="1"/>
    </row>
    <row r="191" spans="1:4" x14ac:dyDescent="0.35">
      <c r="A191" t="str">
        <f t="shared" si="3"/>
        <v>SELECT top (1)   OB_NumNegTransHEALTHL30D FROM [OPENBANKING].[dbo].[Transaction_Analytics] 
WHERE APPREF = @INPUT 
AND TYPE = 1 
ORDER BY RESPONSE_DATE DESC</v>
      </c>
      <c r="B191" s="3" t="s">
        <v>843</v>
      </c>
      <c r="D191" s="1"/>
    </row>
    <row r="192" spans="1:4" x14ac:dyDescent="0.35">
      <c r="A192" t="str">
        <f t="shared" si="3"/>
        <v>SELECT top (1)   OB_NumNegTransHEALTHL60D FROM [OPENBANKING].[dbo].[Transaction_Analytics] 
WHERE APPREF = @INPUT 
AND TYPE = 1 
ORDER BY RESPONSE_DATE DESC</v>
      </c>
      <c r="B192" s="3" t="s">
        <v>844</v>
      </c>
      <c r="D192" s="1"/>
    </row>
    <row r="193" spans="1:4" x14ac:dyDescent="0.35">
      <c r="A193" t="str">
        <f t="shared" si="3"/>
        <v>SELECT top (1)   OB_NumNegTransHEALTHL90D FROM [OPENBANKING].[dbo].[Transaction_Analytics] 
WHERE APPREF = @INPUT 
AND TYPE = 1 
ORDER BY RESPONSE_DATE DESC</v>
      </c>
      <c r="B193" s="3" t="s">
        <v>845</v>
      </c>
      <c r="D193" s="1"/>
    </row>
    <row r="194" spans="1:4" x14ac:dyDescent="0.35">
      <c r="A194" t="str">
        <f t="shared" si="3"/>
        <v>SELECT top (1)   OB_NumNegTransHEALTHL180D FROM [OPENBANKING].[dbo].[Transaction_Analytics] 
WHERE APPREF = @INPUT 
AND TYPE = 1 
ORDER BY RESPONSE_DATE DESC</v>
      </c>
      <c r="B194" s="3" t="s">
        <v>846</v>
      </c>
      <c r="D194" s="1"/>
    </row>
    <row r="195" spans="1:4" x14ac:dyDescent="0.35">
      <c r="A195" t="str">
        <f t="shared" si="3"/>
        <v>SELECT top (1)   OB_NumNegTransHEALTH FROM [OPENBANKING].[dbo].[Transaction_Analytics] 
WHERE APPREF = @INPUT 
AND TYPE = 1 
ORDER BY RESPONSE_DATE DESC</v>
      </c>
      <c r="B195" s="3" t="s">
        <v>847</v>
      </c>
      <c r="D195" s="1"/>
    </row>
    <row r="196" spans="1:4" x14ac:dyDescent="0.35">
      <c r="A196" t="str">
        <f t="shared" si="3"/>
        <v>SELECT top (1)   OB_AmtNegFREETIMEL30D FROM [OPENBANKING].[dbo].[Transaction_Analytics] 
WHERE APPREF = @INPUT 
AND TYPE = 1 
ORDER BY RESPONSE_DATE DESC</v>
      </c>
      <c r="B196" s="3" t="s">
        <v>848</v>
      </c>
      <c r="D196" s="1"/>
    </row>
    <row r="197" spans="1:4" x14ac:dyDescent="0.35">
      <c r="A197" t="str">
        <f t="shared" si="3"/>
        <v>SELECT top (1)   OB_AmtNegFREETIMEL60D FROM [OPENBANKING].[dbo].[Transaction_Analytics] 
WHERE APPREF = @INPUT 
AND TYPE = 1 
ORDER BY RESPONSE_DATE DESC</v>
      </c>
      <c r="B197" s="3" t="s">
        <v>849</v>
      </c>
      <c r="D197" s="1"/>
    </row>
    <row r="198" spans="1:4" x14ac:dyDescent="0.35">
      <c r="A198" t="str">
        <f t="shared" si="3"/>
        <v>SELECT top (1)   OB_AmtNegFREETIMEL90D FROM [OPENBANKING].[dbo].[Transaction_Analytics] 
WHERE APPREF = @INPUT 
AND TYPE = 1 
ORDER BY RESPONSE_DATE DESC</v>
      </c>
      <c r="B198" s="3" t="s">
        <v>850</v>
      </c>
      <c r="D198" s="1"/>
    </row>
    <row r="199" spans="1:4" x14ac:dyDescent="0.35">
      <c r="A199" t="str">
        <f t="shared" si="3"/>
        <v>SELECT top (1)   OB_AmtNegFREETIMEL180D FROM [OPENBANKING].[dbo].[Transaction_Analytics] 
WHERE APPREF = @INPUT 
AND TYPE = 1 
ORDER BY RESPONSE_DATE DESC</v>
      </c>
      <c r="B199" s="3" t="s">
        <v>851</v>
      </c>
      <c r="D199" s="1"/>
    </row>
    <row r="200" spans="1:4" x14ac:dyDescent="0.35">
      <c r="A200" t="str">
        <f t="shared" si="3"/>
        <v>SELECT top (1)   OB_AmtNegFREETIME FROM [OPENBANKING].[dbo].[Transaction_Analytics] 
WHERE APPREF = @INPUT 
AND TYPE = 1 
ORDER BY RESPONSE_DATE DESC</v>
      </c>
      <c r="B200" s="3" t="s">
        <v>852</v>
      </c>
      <c r="D200" s="1"/>
    </row>
    <row r="201" spans="1:4" x14ac:dyDescent="0.35">
      <c r="A201" t="str">
        <f t="shared" si="3"/>
        <v>SELECT top (1)   OB_NumNegTransFREETIMEL30D FROM [OPENBANKING].[dbo].[Transaction_Analytics] 
WHERE APPREF = @INPUT 
AND TYPE = 1 
ORDER BY RESPONSE_DATE DESC</v>
      </c>
      <c r="B201" s="3" t="s">
        <v>853</v>
      </c>
      <c r="D201" s="1"/>
    </row>
    <row r="202" spans="1:4" x14ac:dyDescent="0.35">
      <c r="A202" t="str">
        <f t="shared" si="3"/>
        <v>SELECT top (1)   OB_NumNegTransFREETIMEL60D FROM [OPENBANKING].[dbo].[Transaction_Analytics] 
WHERE APPREF = @INPUT 
AND TYPE = 1 
ORDER BY RESPONSE_DATE DESC</v>
      </c>
      <c r="B202" s="3" t="s">
        <v>854</v>
      </c>
      <c r="D202" s="1"/>
    </row>
    <row r="203" spans="1:4" x14ac:dyDescent="0.35">
      <c r="A203" t="str">
        <f t="shared" si="3"/>
        <v>SELECT top (1)   OB_NumNegTransFREETIMEL90D FROM [OPENBANKING].[dbo].[Transaction_Analytics] 
WHERE APPREF = @INPUT 
AND TYPE = 1 
ORDER BY RESPONSE_DATE DESC</v>
      </c>
      <c r="B203" s="3" t="s">
        <v>855</v>
      </c>
      <c r="D203" s="1"/>
    </row>
    <row r="204" spans="1:4" x14ac:dyDescent="0.35">
      <c r="A204" t="str">
        <f t="shared" si="3"/>
        <v>SELECT top (1)   OB_NumNegTransFREETIMEL180D FROM [OPENBANKING].[dbo].[Transaction_Analytics] 
WHERE APPREF = @INPUT 
AND TYPE = 1 
ORDER BY RESPONSE_DATE DESC</v>
      </c>
      <c r="B204" s="3" t="s">
        <v>856</v>
      </c>
      <c r="D204" s="1"/>
    </row>
    <row r="205" spans="1:4" x14ac:dyDescent="0.35">
      <c r="A205" t="str">
        <f t="shared" si="3"/>
        <v>SELECT top (1)   OB_NumNegTransFREETIME FROM [OPENBANKING].[dbo].[Transaction_Analytics] 
WHERE APPREF = @INPUT 
AND TYPE = 1 
ORDER BY RESPONSE_DATE DESC</v>
      </c>
      <c r="B205" s="3" t="s">
        <v>857</v>
      </c>
      <c r="D205" s="1"/>
    </row>
    <row r="206" spans="1:4" x14ac:dyDescent="0.35">
      <c r="A206" t="str">
        <f t="shared" si="3"/>
        <v>SELECT top (1)   OB_AmtNegHOUSEL30D FROM [OPENBANKING].[dbo].[Transaction_Analytics] 
WHERE APPREF = @INPUT 
AND TYPE = 1 
ORDER BY RESPONSE_DATE DESC</v>
      </c>
      <c r="B206" s="3" t="s">
        <v>858</v>
      </c>
      <c r="D206" s="1"/>
    </row>
    <row r="207" spans="1:4" x14ac:dyDescent="0.35">
      <c r="A207" t="str">
        <f t="shared" si="3"/>
        <v>SELECT top (1)   OB_AmtNegHOUSEL60D FROM [OPENBANKING].[dbo].[Transaction_Analytics] 
WHERE APPREF = @INPUT 
AND TYPE = 1 
ORDER BY RESPONSE_DATE DESC</v>
      </c>
      <c r="B207" s="3" t="s">
        <v>859</v>
      </c>
      <c r="D207" s="1"/>
    </row>
    <row r="208" spans="1:4" x14ac:dyDescent="0.35">
      <c r="A208" t="str">
        <f t="shared" si="3"/>
        <v>SELECT top (1)   OB_AmtNegHOUSEL90D FROM [OPENBANKING].[dbo].[Transaction_Analytics] 
WHERE APPREF = @INPUT 
AND TYPE = 1 
ORDER BY RESPONSE_DATE DESC</v>
      </c>
      <c r="B208" s="3" t="s">
        <v>860</v>
      </c>
      <c r="D208" s="1"/>
    </row>
    <row r="209" spans="1:4" x14ac:dyDescent="0.35">
      <c r="A209" t="str">
        <f t="shared" si="3"/>
        <v>SELECT top (1)   OB_AmtNegHOUSEL180D FROM [OPENBANKING].[dbo].[Transaction_Analytics] 
WHERE APPREF = @INPUT 
AND TYPE = 1 
ORDER BY RESPONSE_DATE DESC</v>
      </c>
      <c r="B209" s="3" t="s">
        <v>861</v>
      </c>
      <c r="D209" s="1"/>
    </row>
    <row r="210" spans="1:4" x14ac:dyDescent="0.35">
      <c r="A210" t="str">
        <f t="shared" si="3"/>
        <v>SELECT top (1)   OB_AmtNegHOUSE FROM [OPENBANKING].[dbo].[Transaction_Analytics] 
WHERE APPREF = @INPUT 
AND TYPE = 1 
ORDER BY RESPONSE_DATE DESC</v>
      </c>
      <c r="B210" s="3" t="s">
        <v>862</v>
      </c>
      <c r="D210" s="1"/>
    </row>
    <row r="211" spans="1:4" x14ac:dyDescent="0.35">
      <c r="A211" t="str">
        <f t="shared" ref="A211:A274" si="4">"SELECT top (1)"&amp;"   "&amp;B211&amp;" "&amp;"FROM [OPENBANKING].[dbo].[Transaction_Analytics] 
WHERE APPREF = @INPUT 
AND TYPE = 1 
ORDER BY RESPONSE_DATE DESC"</f>
        <v>SELECT top (1)   OB_NumNegTransHOUSEL30D FROM [OPENBANKING].[dbo].[Transaction_Analytics] 
WHERE APPREF = @INPUT 
AND TYPE = 1 
ORDER BY RESPONSE_DATE DESC</v>
      </c>
      <c r="B211" s="3" t="s">
        <v>863</v>
      </c>
      <c r="D211" s="1"/>
    </row>
    <row r="212" spans="1:4" x14ac:dyDescent="0.35">
      <c r="A212" t="str">
        <f t="shared" si="4"/>
        <v>SELECT top (1)   OB_NumNegTransHOUSEL60D FROM [OPENBANKING].[dbo].[Transaction_Analytics] 
WHERE APPREF = @INPUT 
AND TYPE = 1 
ORDER BY RESPONSE_DATE DESC</v>
      </c>
      <c r="B212" s="3" t="s">
        <v>864</v>
      </c>
      <c r="D212" s="1"/>
    </row>
    <row r="213" spans="1:4" x14ac:dyDescent="0.35">
      <c r="A213" t="str">
        <f t="shared" si="4"/>
        <v>SELECT top (1)   OB_NumNegTransHOUSEL90D FROM [OPENBANKING].[dbo].[Transaction_Analytics] 
WHERE APPREF = @INPUT 
AND TYPE = 1 
ORDER BY RESPONSE_DATE DESC</v>
      </c>
      <c r="B213" s="3" t="s">
        <v>865</v>
      </c>
      <c r="D213" s="1"/>
    </row>
    <row r="214" spans="1:4" x14ac:dyDescent="0.35">
      <c r="A214" t="str">
        <f t="shared" si="4"/>
        <v>SELECT top (1)   OB_NumNegTransHOUSEL180D FROM [OPENBANKING].[dbo].[Transaction_Analytics] 
WHERE APPREF = @INPUT 
AND TYPE = 1 
ORDER BY RESPONSE_DATE DESC</v>
      </c>
      <c r="B214" s="3" t="s">
        <v>866</v>
      </c>
      <c r="D214" s="1"/>
    </row>
    <row r="215" spans="1:4" x14ac:dyDescent="0.35">
      <c r="A215" t="str">
        <f t="shared" si="4"/>
        <v>SELECT top (1)   OB_NumNegTransHOUSE FROM [OPENBANKING].[dbo].[Transaction_Analytics] 
WHERE APPREF = @INPUT 
AND TYPE = 1 
ORDER BY RESPONSE_DATE DESC</v>
      </c>
      <c r="B215" s="3" t="s">
        <v>867</v>
      </c>
      <c r="D215" s="1"/>
    </row>
    <row r="216" spans="1:4" x14ac:dyDescent="0.35">
      <c r="A216" t="str">
        <f t="shared" si="4"/>
        <v>SELECT top (1)   OB_AMTPOSINVESTINL30D FROM [OPENBANKING].[dbo].[Transaction_Analytics] 
WHERE APPREF = @INPUT 
AND TYPE = 1 
ORDER BY RESPONSE_DATE DESC</v>
      </c>
      <c r="B216" s="3" t="s">
        <v>868</v>
      </c>
      <c r="D216" s="1"/>
    </row>
    <row r="217" spans="1:4" x14ac:dyDescent="0.35">
      <c r="A217" t="str">
        <f t="shared" si="4"/>
        <v>SELECT top (1)   OB_AMTPOSINVESTINL60D FROM [OPENBANKING].[dbo].[Transaction_Analytics] 
WHERE APPREF = @INPUT 
AND TYPE = 1 
ORDER BY RESPONSE_DATE DESC</v>
      </c>
      <c r="B217" s="3" t="s">
        <v>869</v>
      </c>
      <c r="D217" s="1"/>
    </row>
    <row r="218" spans="1:4" x14ac:dyDescent="0.35">
      <c r="A218" t="str">
        <f t="shared" si="4"/>
        <v>SELECT top (1)   OB_AMTPOSINVESTINL90D FROM [OPENBANKING].[dbo].[Transaction_Analytics] 
WHERE APPREF = @INPUT 
AND TYPE = 1 
ORDER BY RESPONSE_DATE DESC</v>
      </c>
      <c r="B218" s="3" t="s">
        <v>870</v>
      </c>
      <c r="D218" s="1"/>
    </row>
    <row r="219" spans="1:4" x14ac:dyDescent="0.35">
      <c r="A219" t="str">
        <f t="shared" si="4"/>
        <v>SELECT top (1)   OB_AMTPOSINVESTINL180D FROM [OPENBANKING].[dbo].[Transaction_Analytics] 
WHERE APPREF = @INPUT 
AND TYPE = 1 
ORDER BY RESPONSE_DATE DESC</v>
      </c>
      <c r="B219" s="3" t="s">
        <v>871</v>
      </c>
      <c r="D219" s="1"/>
    </row>
    <row r="220" spans="1:4" x14ac:dyDescent="0.35">
      <c r="A220" t="str">
        <f t="shared" si="4"/>
        <v>SELECT top (1)   OB_AMTPOSINVESTIN FROM [OPENBANKING].[dbo].[Transaction_Analytics] 
WHERE APPREF = @INPUT 
AND TYPE = 1 
ORDER BY RESPONSE_DATE DESC</v>
      </c>
      <c r="B220" s="3" t="s">
        <v>872</v>
      </c>
      <c r="D220" s="1"/>
    </row>
    <row r="221" spans="1:4" x14ac:dyDescent="0.35">
      <c r="A221" t="str">
        <f t="shared" si="4"/>
        <v>SELECT top (1)   OB_NUMPOSTRANSINVESTINL30D FROM [OPENBANKING].[dbo].[Transaction_Analytics] 
WHERE APPREF = @INPUT 
AND TYPE = 1 
ORDER BY RESPONSE_DATE DESC</v>
      </c>
      <c r="B221" s="3" t="s">
        <v>873</v>
      </c>
      <c r="D221" s="1"/>
    </row>
    <row r="222" spans="1:4" x14ac:dyDescent="0.35">
      <c r="A222" t="str">
        <f t="shared" si="4"/>
        <v>SELECT top (1)   OB_NUMPOSTRANSINVESTINL60D FROM [OPENBANKING].[dbo].[Transaction_Analytics] 
WHERE APPREF = @INPUT 
AND TYPE = 1 
ORDER BY RESPONSE_DATE DESC</v>
      </c>
      <c r="B222" s="3" t="s">
        <v>874</v>
      </c>
      <c r="D222" s="1"/>
    </row>
    <row r="223" spans="1:4" x14ac:dyDescent="0.35">
      <c r="A223" t="str">
        <f t="shared" si="4"/>
        <v>SELECT top (1)   OB_NUMPOSTRANSINVESTINL90D FROM [OPENBANKING].[dbo].[Transaction_Analytics] 
WHERE APPREF = @INPUT 
AND TYPE = 1 
ORDER BY RESPONSE_DATE DESC</v>
      </c>
      <c r="B223" s="3" t="s">
        <v>875</v>
      </c>
      <c r="D223" s="1"/>
    </row>
    <row r="224" spans="1:4" x14ac:dyDescent="0.35">
      <c r="A224" t="str">
        <f t="shared" si="4"/>
        <v>SELECT top (1)   OB_NUMPOSTRANSINVESTINL180D FROM [OPENBANKING].[dbo].[Transaction_Analytics] 
WHERE APPREF = @INPUT 
AND TYPE = 1 
ORDER BY RESPONSE_DATE DESC</v>
      </c>
      <c r="B224" s="3" t="s">
        <v>876</v>
      </c>
      <c r="D224" s="1"/>
    </row>
    <row r="225" spans="1:4" x14ac:dyDescent="0.35">
      <c r="A225" t="str">
        <f t="shared" si="4"/>
        <v>SELECT top (1)   OB_NUMPOSTRANSINVESTIN FROM [OPENBANKING].[dbo].[Transaction_Analytics] 
WHERE APPREF = @INPUT 
AND TYPE = 1 
ORDER BY RESPONSE_DATE DESC</v>
      </c>
      <c r="B225" s="3" t="s">
        <v>877</v>
      </c>
      <c r="D225" s="1"/>
    </row>
    <row r="226" spans="1:4" x14ac:dyDescent="0.35">
      <c r="A226" t="str">
        <f t="shared" si="4"/>
        <v>SELECT top (1)   OB_AmtNegINSURL30D FROM [OPENBANKING].[dbo].[Transaction_Analytics] 
WHERE APPREF = @INPUT 
AND TYPE = 1 
ORDER BY RESPONSE_DATE DESC</v>
      </c>
      <c r="B226" s="3" t="s">
        <v>878</v>
      </c>
      <c r="D226" s="1"/>
    </row>
    <row r="227" spans="1:4" x14ac:dyDescent="0.35">
      <c r="A227" t="str">
        <f t="shared" si="4"/>
        <v>SELECT top (1)   OB_AmtNegINSURL60D FROM [OPENBANKING].[dbo].[Transaction_Analytics] 
WHERE APPREF = @INPUT 
AND TYPE = 1 
ORDER BY RESPONSE_DATE DESC</v>
      </c>
      <c r="B227" s="3" t="s">
        <v>879</v>
      </c>
      <c r="D227" s="1"/>
    </row>
    <row r="228" spans="1:4" x14ac:dyDescent="0.35">
      <c r="A228" t="str">
        <f t="shared" si="4"/>
        <v>SELECT top (1)   OB_AmtNegINSURL90D FROM [OPENBANKING].[dbo].[Transaction_Analytics] 
WHERE APPREF = @INPUT 
AND TYPE = 1 
ORDER BY RESPONSE_DATE DESC</v>
      </c>
      <c r="B228" s="3" t="s">
        <v>880</v>
      </c>
      <c r="D228" s="1"/>
    </row>
    <row r="229" spans="1:4" x14ac:dyDescent="0.35">
      <c r="A229" t="str">
        <f t="shared" si="4"/>
        <v>SELECT top (1)   OB_AmtNegINSURL180D FROM [OPENBANKING].[dbo].[Transaction_Analytics] 
WHERE APPREF = @INPUT 
AND TYPE = 1 
ORDER BY RESPONSE_DATE DESC</v>
      </c>
      <c r="B229" s="3" t="s">
        <v>881</v>
      </c>
      <c r="D229" s="1"/>
    </row>
    <row r="230" spans="1:4" x14ac:dyDescent="0.35">
      <c r="A230" t="str">
        <f t="shared" si="4"/>
        <v>SELECT top (1)   OB_AmtNegINSUR FROM [OPENBANKING].[dbo].[Transaction_Analytics] 
WHERE APPREF = @INPUT 
AND TYPE = 1 
ORDER BY RESPONSE_DATE DESC</v>
      </c>
      <c r="B230" s="3" t="s">
        <v>882</v>
      </c>
      <c r="D230" s="1"/>
    </row>
    <row r="231" spans="1:4" x14ac:dyDescent="0.35">
      <c r="A231" t="str">
        <f t="shared" si="4"/>
        <v>SELECT top (1)   OB_NumNegTransINSURL30D FROM [OPENBANKING].[dbo].[Transaction_Analytics] 
WHERE APPREF = @INPUT 
AND TYPE = 1 
ORDER BY RESPONSE_DATE DESC</v>
      </c>
      <c r="B231" s="3" t="s">
        <v>883</v>
      </c>
      <c r="D231" s="1"/>
    </row>
    <row r="232" spans="1:4" x14ac:dyDescent="0.35">
      <c r="A232" t="str">
        <f t="shared" si="4"/>
        <v>SELECT top (1)   OB_NumNegTransINSURL60D FROM [OPENBANKING].[dbo].[Transaction_Analytics] 
WHERE APPREF = @INPUT 
AND TYPE = 1 
ORDER BY RESPONSE_DATE DESC</v>
      </c>
      <c r="B232" s="3" t="s">
        <v>884</v>
      </c>
      <c r="D232" s="1"/>
    </row>
    <row r="233" spans="1:4" x14ac:dyDescent="0.35">
      <c r="A233" t="str">
        <f t="shared" si="4"/>
        <v>SELECT top (1)   OB_NumNegTransINSURL90D FROM [OPENBANKING].[dbo].[Transaction_Analytics] 
WHERE APPREF = @INPUT 
AND TYPE = 1 
ORDER BY RESPONSE_DATE DESC</v>
      </c>
      <c r="B233" s="3" t="s">
        <v>885</v>
      </c>
      <c r="D233" s="1"/>
    </row>
    <row r="234" spans="1:4" x14ac:dyDescent="0.35">
      <c r="A234" t="str">
        <f t="shared" si="4"/>
        <v>SELECT top (1)   OB_NumNegTransINSURL180D FROM [OPENBANKING].[dbo].[Transaction_Analytics] 
WHERE APPREF = @INPUT 
AND TYPE = 1 
ORDER BY RESPONSE_DATE DESC</v>
      </c>
      <c r="B234" s="3" t="s">
        <v>886</v>
      </c>
      <c r="D234" s="1"/>
    </row>
    <row r="235" spans="1:4" x14ac:dyDescent="0.35">
      <c r="A235" t="str">
        <f t="shared" si="4"/>
        <v>SELECT top (1)   OB_NumNegTransINSUR FROM [OPENBANKING].[dbo].[Transaction_Analytics] 
WHERE APPREF = @INPUT 
AND TYPE = 1 
ORDER BY RESPONSE_DATE DESC</v>
      </c>
      <c r="B235" s="3" t="s">
        <v>887</v>
      </c>
      <c r="D235" s="1"/>
    </row>
    <row r="236" spans="1:4" x14ac:dyDescent="0.35">
      <c r="A236" t="str">
        <f t="shared" si="4"/>
        <v>SELECT top (1)   OB_AmtNegINVESTOUTL30D FROM [OPENBANKING].[dbo].[Transaction_Analytics] 
WHERE APPREF = @INPUT 
AND TYPE = 1 
ORDER BY RESPONSE_DATE DESC</v>
      </c>
      <c r="B236" s="3" t="s">
        <v>888</v>
      </c>
      <c r="D236" s="1"/>
    </row>
    <row r="237" spans="1:4" x14ac:dyDescent="0.35">
      <c r="A237" t="str">
        <f t="shared" si="4"/>
        <v>SELECT top (1)   OB_AmtNegINVESTOUTL60D FROM [OPENBANKING].[dbo].[Transaction_Analytics] 
WHERE APPREF = @INPUT 
AND TYPE = 1 
ORDER BY RESPONSE_DATE DESC</v>
      </c>
      <c r="B237" s="3" t="s">
        <v>889</v>
      </c>
      <c r="D237" s="1"/>
    </row>
    <row r="238" spans="1:4" x14ac:dyDescent="0.35">
      <c r="A238" t="str">
        <f t="shared" si="4"/>
        <v>SELECT top (1)   OB_AmtNegINVESTOUTL90D FROM [OPENBANKING].[dbo].[Transaction_Analytics] 
WHERE APPREF = @INPUT 
AND TYPE = 1 
ORDER BY RESPONSE_DATE DESC</v>
      </c>
      <c r="B238" s="3" t="s">
        <v>890</v>
      </c>
      <c r="D238" s="1"/>
    </row>
    <row r="239" spans="1:4" x14ac:dyDescent="0.35">
      <c r="A239" t="str">
        <f t="shared" si="4"/>
        <v>SELECT top (1)   OB_AmtNegINVESTOUTL180D FROM [OPENBANKING].[dbo].[Transaction_Analytics] 
WHERE APPREF = @INPUT 
AND TYPE = 1 
ORDER BY RESPONSE_DATE DESC</v>
      </c>
      <c r="B239" s="3" t="s">
        <v>891</v>
      </c>
      <c r="D239" s="1"/>
    </row>
    <row r="240" spans="1:4" x14ac:dyDescent="0.35">
      <c r="A240" t="str">
        <f t="shared" si="4"/>
        <v>SELECT top (1)   OB_AmtNegINVESTOUT FROM [OPENBANKING].[dbo].[Transaction_Analytics] 
WHERE APPREF = @INPUT 
AND TYPE = 1 
ORDER BY RESPONSE_DATE DESC</v>
      </c>
      <c r="B240" s="3" t="s">
        <v>892</v>
      </c>
      <c r="D240" s="1"/>
    </row>
    <row r="241" spans="1:4" x14ac:dyDescent="0.35">
      <c r="A241" t="str">
        <f t="shared" si="4"/>
        <v>SELECT top (1)   OB_NumNegTransINVESTOUTL30D FROM [OPENBANKING].[dbo].[Transaction_Analytics] 
WHERE APPREF = @INPUT 
AND TYPE = 1 
ORDER BY RESPONSE_DATE DESC</v>
      </c>
      <c r="B241" s="3" t="s">
        <v>893</v>
      </c>
      <c r="D241" s="1"/>
    </row>
    <row r="242" spans="1:4" x14ac:dyDescent="0.35">
      <c r="A242" t="str">
        <f t="shared" si="4"/>
        <v>SELECT top (1)   OB_NumNegTransINVESTOUTL60D FROM [OPENBANKING].[dbo].[Transaction_Analytics] 
WHERE APPREF = @INPUT 
AND TYPE = 1 
ORDER BY RESPONSE_DATE DESC</v>
      </c>
      <c r="B242" s="3" t="s">
        <v>894</v>
      </c>
      <c r="D242" s="1"/>
    </row>
    <row r="243" spans="1:4" x14ac:dyDescent="0.35">
      <c r="A243" t="str">
        <f t="shared" si="4"/>
        <v>SELECT top (1)   OB_NumNegTransINVESTOUTL90D FROM [OPENBANKING].[dbo].[Transaction_Analytics] 
WHERE APPREF = @INPUT 
AND TYPE = 1 
ORDER BY RESPONSE_DATE DESC</v>
      </c>
      <c r="B243" s="3" t="s">
        <v>895</v>
      </c>
      <c r="D243" s="1"/>
    </row>
    <row r="244" spans="1:4" x14ac:dyDescent="0.35">
      <c r="A244" t="str">
        <f t="shared" si="4"/>
        <v>SELECT top (1)   OB_NumNegTransINVESTOUTL180D FROM [OPENBANKING].[dbo].[Transaction_Analytics] 
WHERE APPREF = @INPUT 
AND TYPE = 1 
ORDER BY RESPONSE_DATE DESC</v>
      </c>
      <c r="B244" s="3" t="s">
        <v>896</v>
      </c>
      <c r="D244" s="1"/>
    </row>
    <row r="245" spans="1:4" x14ac:dyDescent="0.35">
      <c r="A245" t="str">
        <f t="shared" si="4"/>
        <v>SELECT top (1)   OB_NumNegTransINVESTOUT FROM [OPENBANKING].[dbo].[Transaction_Analytics] 
WHERE APPREF = @INPUT 
AND TYPE = 1 
ORDER BY RESPONSE_DATE DESC</v>
      </c>
      <c r="B245" s="3" t="s">
        <v>897</v>
      </c>
      <c r="D245" s="1"/>
    </row>
    <row r="246" spans="1:4" x14ac:dyDescent="0.35">
      <c r="A246" t="str">
        <f t="shared" si="4"/>
        <v>SELECT top (1)   OB_AmtNegLOANSL30D FROM [OPENBANKING].[dbo].[Transaction_Analytics] 
WHERE APPREF = @INPUT 
AND TYPE = 1 
ORDER BY RESPONSE_DATE DESC</v>
      </c>
      <c r="B246" s="3" t="s">
        <v>898</v>
      </c>
      <c r="D246" s="1"/>
    </row>
    <row r="247" spans="1:4" x14ac:dyDescent="0.35">
      <c r="A247" t="str">
        <f t="shared" si="4"/>
        <v>SELECT top (1)   OB_AmtNegLOANSL60D FROM [OPENBANKING].[dbo].[Transaction_Analytics] 
WHERE APPREF = @INPUT 
AND TYPE = 1 
ORDER BY RESPONSE_DATE DESC</v>
      </c>
      <c r="B247" s="3" t="s">
        <v>899</v>
      </c>
      <c r="D247" s="1"/>
    </row>
    <row r="248" spans="1:4" x14ac:dyDescent="0.35">
      <c r="A248" t="str">
        <f t="shared" si="4"/>
        <v>SELECT top (1)   OB_AmtNegLOANSL90D FROM [OPENBANKING].[dbo].[Transaction_Analytics] 
WHERE APPREF = @INPUT 
AND TYPE = 1 
ORDER BY RESPONSE_DATE DESC</v>
      </c>
      <c r="B248" s="3" t="s">
        <v>900</v>
      </c>
      <c r="D248" s="1"/>
    </row>
    <row r="249" spans="1:4" x14ac:dyDescent="0.35">
      <c r="A249" t="str">
        <f t="shared" si="4"/>
        <v>SELECT top (1)   OB_AmtNegLOANSL180D FROM [OPENBANKING].[dbo].[Transaction_Analytics] 
WHERE APPREF = @INPUT 
AND TYPE = 1 
ORDER BY RESPONSE_DATE DESC</v>
      </c>
      <c r="B249" s="3" t="s">
        <v>901</v>
      </c>
      <c r="D249" s="1"/>
    </row>
    <row r="250" spans="1:4" x14ac:dyDescent="0.35">
      <c r="A250" t="str">
        <f t="shared" si="4"/>
        <v>SELECT top (1)   OB_AmtNegLOANS FROM [OPENBANKING].[dbo].[Transaction_Analytics] 
WHERE APPREF = @INPUT 
AND TYPE = 1 
ORDER BY RESPONSE_DATE DESC</v>
      </c>
      <c r="B250" s="3" t="s">
        <v>902</v>
      </c>
      <c r="D250" s="1"/>
    </row>
    <row r="251" spans="1:4" x14ac:dyDescent="0.35">
      <c r="A251" t="str">
        <f t="shared" si="4"/>
        <v>SELECT top (1)   OB_NumNegTransLOANSL30D FROM [OPENBANKING].[dbo].[Transaction_Analytics] 
WHERE APPREF = @INPUT 
AND TYPE = 1 
ORDER BY RESPONSE_DATE DESC</v>
      </c>
      <c r="B251" s="3" t="s">
        <v>903</v>
      </c>
      <c r="D251" s="1"/>
    </row>
    <row r="252" spans="1:4" x14ac:dyDescent="0.35">
      <c r="A252" t="str">
        <f t="shared" si="4"/>
        <v>SELECT top (1)   OB_NumNegTransLOANSL60D FROM [OPENBANKING].[dbo].[Transaction_Analytics] 
WHERE APPREF = @INPUT 
AND TYPE = 1 
ORDER BY RESPONSE_DATE DESC</v>
      </c>
      <c r="B252" s="3" t="s">
        <v>904</v>
      </c>
      <c r="D252" s="1"/>
    </row>
    <row r="253" spans="1:4" x14ac:dyDescent="0.35">
      <c r="A253" t="str">
        <f t="shared" si="4"/>
        <v>SELECT top (1)   OB_NumNegTransLOANSL90D FROM [OPENBANKING].[dbo].[Transaction_Analytics] 
WHERE APPREF = @INPUT 
AND TYPE = 1 
ORDER BY RESPONSE_DATE DESC</v>
      </c>
      <c r="B253" s="3" t="s">
        <v>905</v>
      </c>
      <c r="D253" s="1"/>
    </row>
    <row r="254" spans="1:4" x14ac:dyDescent="0.35">
      <c r="A254" t="str">
        <f t="shared" si="4"/>
        <v>SELECT top (1)   OB_NumNegTransLOANSL180D FROM [OPENBANKING].[dbo].[Transaction_Analytics] 
WHERE APPREF = @INPUT 
AND TYPE = 1 
ORDER BY RESPONSE_DATE DESC</v>
      </c>
      <c r="B254" s="3" t="s">
        <v>906</v>
      </c>
      <c r="D254" s="1"/>
    </row>
    <row r="255" spans="1:4" x14ac:dyDescent="0.35">
      <c r="A255" t="str">
        <f t="shared" si="4"/>
        <v>SELECT top (1)   OB_NumNegTransLOANS FROM [OPENBANKING].[dbo].[Transaction_Analytics] 
WHERE APPREF = @INPUT 
AND TYPE = 1 
ORDER BY RESPONSE_DATE DESC</v>
      </c>
      <c r="B255" s="3" t="s">
        <v>907</v>
      </c>
      <c r="D255" s="1"/>
    </row>
    <row r="256" spans="1:4" x14ac:dyDescent="0.35">
      <c r="A256" t="str">
        <f t="shared" si="4"/>
        <v>SELECT top (1)   OB_AmtNegOTHERL30D FROM [OPENBANKING].[dbo].[Transaction_Analytics] 
WHERE APPREF = @INPUT 
AND TYPE = 1 
ORDER BY RESPONSE_DATE DESC</v>
      </c>
      <c r="B256" s="3" t="s">
        <v>908</v>
      </c>
      <c r="D256" s="1"/>
    </row>
    <row r="257" spans="1:4" x14ac:dyDescent="0.35">
      <c r="A257" t="str">
        <f t="shared" si="4"/>
        <v>SELECT top (1)   OB_AmtNegOTHERL60D FROM [OPENBANKING].[dbo].[Transaction_Analytics] 
WHERE APPREF = @INPUT 
AND TYPE = 1 
ORDER BY RESPONSE_DATE DESC</v>
      </c>
      <c r="B257" s="3" t="s">
        <v>909</v>
      </c>
      <c r="D257" s="1"/>
    </row>
    <row r="258" spans="1:4" x14ac:dyDescent="0.35">
      <c r="A258" t="str">
        <f t="shared" si="4"/>
        <v>SELECT top (1)   OB_AmtNegOTHERL90D FROM [OPENBANKING].[dbo].[Transaction_Analytics] 
WHERE APPREF = @INPUT 
AND TYPE = 1 
ORDER BY RESPONSE_DATE DESC</v>
      </c>
      <c r="B258" s="3" t="s">
        <v>910</v>
      </c>
      <c r="D258" s="1"/>
    </row>
    <row r="259" spans="1:4" x14ac:dyDescent="0.35">
      <c r="A259" t="str">
        <f t="shared" si="4"/>
        <v>SELECT top (1)   OB_AmtNegOTHERL180D FROM [OPENBANKING].[dbo].[Transaction_Analytics] 
WHERE APPREF = @INPUT 
AND TYPE = 1 
ORDER BY RESPONSE_DATE DESC</v>
      </c>
      <c r="B259" s="3" t="s">
        <v>911</v>
      </c>
      <c r="D259" s="1"/>
    </row>
    <row r="260" spans="1:4" x14ac:dyDescent="0.35">
      <c r="A260" t="str">
        <f t="shared" si="4"/>
        <v>SELECT top (1)   OB_AmtNegOTHER FROM [OPENBANKING].[dbo].[Transaction_Analytics] 
WHERE APPREF = @INPUT 
AND TYPE = 1 
ORDER BY RESPONSE_DATE DESC</v>
      </c>
      <c r="B260" s="3" t="s">
        <v>912</v>
      </c>
      <c r="D260" s="1"/>
    </row>
    <row r="261" spans="1:4" x14ac:dyDescent="0.35">
      <c r="A261" t="str">
        <f t="shared" si="4"/>
        <v>SELECT top (1)   OB_NumNegTransOTHERL30D FROM [OPENBANKING].[dbo].[Transaction_Analytics] 
WHERE APPREF = @INPUT 
AND TYPE = 1 
ORDER BY RESPONSE_DATE DESC</v>
      </c>
      <c r="B261" s="3" t="s">
        <v>913</v>
      </c>
      <c r="D261" s="1"/>
    </row>
    <row r="262" spans="1:4" x14ac:dyDescent="0.35">
      <c r="A262" t="str">
        <f t="shared" si="4"/>
        <v>SELECT top (1)   OB_NumNegTransOTHERL60D FROM [OPENBANKING].[dbo].[Transaction_Analytics] 
WHERE APPREF = @INPUT 
AND TYPE = 1 
ORDER BY RESPONSE_DATE DESC</v>
      </c>
      <c r="B262" s="3" t="s">
        <v>914</v>
      </c>
      <c r="D262" s="1"/>
    </row>
    <row r="263" spans="1:4" x14ac:dyDescent="0.35">
      <c r="A263" t="str">
        <f t="shared" si="4"/>
        <v>SELECT top (1)   OB_NumNegTransOTHERL90D FROM [OPENBANKING].[dbo].[Transaction_Analytics] 
WHERE APPREF = @INPUT 
AND TYPE = 1 
ORDER BY RESPONSE_DATE DESC</v>
      </c>
      <c r="B263" s="3" t="s">
        <v>915</v>
      </c>
      <c r="D263" s="1"/>
    </row>
    <row r="264" spans="1:4" x14ac:dyDescent="0.35">
      <c r="A264" t="str">
        <f t="shared" si="4"/>
        <v>SELECT top (1)   OB_NumNegTransOTHERL180D FROM [OPENBANKING].[dbo].[Transaction_Analytics] 
WHERE APPREF = @INPUT 
AND TYPE = 1 
ORDER BY RESPONSE_DATE DESC</v>
      </c>
      <c r="B264" s="3" t="s">
        <v>916</v>
      </c>
      <c r="D264" s="1"/>
    </row>
    <row r="265" spans="1:4" x14ac:dyDescent="0.35">
      <c r="A265" t="str">
        <f t="shared" si="4"/>
        <v>SELECT top (1)   OB_NumNegTransOTHER FROM [OPENBANKING].[dbo].[Transaction_Analytics] 
WHERE APPREF = @INPUT 
AND TYPE = 1 
ORDER BY RESPONSE_DATE DESC</v>
      </c>
      <c r="B265" s="3" t="s">
        <v>917</v>
      </c>
      <c r="D265" s="1"/>
    </row>
    <row r="266" spans="1:4" x14ac:dyDescent="0.35">
      <c r="A266" t="str">
        <f t="shared" si="4"/>
        <v>SELECT top (1)   OB_AMTPOSREVENUEL30D FROM [OPENBANKING].[dbo].[Transaction_Analytics] 
WHERE APPREF = @INPUT 
AND TYPE = 1 
ORDER BY RESPONSE_DATE DESC</v>
      </c>
      <c r="B266" s="3" t="s">
        <v>918</v>
      </c>
      <c r="D266" s="1"/>
    </row>
    <row r="267" spans="1:4" x14ac:dyDescent="0.35">
      <c r="A267" t="str">
        <f t="shared" si="4"/>
        <v>SELECT top (1)   OB_AMTPOSREVENUEL60D FROM [OPENBANKING].[dbo].[Transaction_Analytics] 
WHERE APPREF = @INPUT 
AND TYPE = 1 
ORDER BY RESPONSE_DATE DESC</v>
      </c>
      <c r="B267" s="3" t="s">
        <v>919</v>
      </c>
      <c r="D267" s="1"/>
    </row>
    <row r="268" spans="1:4" x14ac:dyDescent="0.35">
      <c r="A268" t="str">
        <f t="shared" si="4"/>
        <v>SELECT top (1)   OB_AMTPOSREVENUEL90D FROM [OPENBANKING].[dbo].[Transaction_Analytics] 
WHERE APPREF = @INPUT 
AND TYPE = 1 
ORDER BY RESPONSE_DATE DESC</v>
      </c>
      <c r="B268" s="3" t="s">
        <v>920</v>
      </c>
      <c r="D268" s="1"/>
    </row>
    <row r="269" spans="1:4" x14ac:dyDescent="0.35">
      <c r="A269" t="str">
        <f t="shared" si="4"/>
        <v>SELECT top (1)   OB_AMTPOSREVENUEL180D FROM [OPENBANKING].[dbo].[Transaction_Analytics] 
WHERE APPREF = @INPUT 
AND TYPE = 1 
ORDER BY RESPONSE_DATE DESC</v>
      </c>
      <c r="B269" s="3" t="s">
        <v>921</v>
      </c>
      <c r="D269" s="1"/>
    </row>
    <row r="270" spans="1:4" x14ac:dyDescent="0.35">
      <c r="A270" t="str">
        <f t="shared" si="4"/>
        <v>SELECT top (1)   OB_AMTPOSREVENUE FROM [OPENBANKING].[dbo].[Transaction_Analytics] 
WHERE APPREF = @INPUT 
AND TYPE = 1 
ORDER BY RESPONSE_DATE DESC</v>
      </c>
      <c r="B270" s="3" t="s">
        <v>922</v>
      </c>
      <c r="D270" s="1"/>
    </row>
    <row r="271" spans="1:4" x14ac:dyDescent="0.35">
      <c r="A271" t="str">
        <f t="shared" si="4"/>
        <v>SELECT top (1)   OB_NumPosTransREVENUEL30D FROM [OPENBANKING].[dbo].[Transaction_Analytics] 
WHERE APPREF = @INPUT 
AND TYPE = 1 
ORDER BY RESPONSE_DATE DESC</v>
      </c>
      <c r="B271" s="3" t="s">
        <v>923</v>
      </c>
      <c r="D271" s="1"/>
    </row>
    <row r="272" spans="1:4" x14ac:dyDescent="0.35">
      <c r="A272" t="str">
        <f t="shared" si="4"/>
        <v>SELECT top (1)   OB_NumPosTransREVENUEL60D FROM [OPENBANKING].[dbo].[Transaction_Analytics] 
WHERE APPREF = @INPUT 
AND TYPE = 1 
ORDER BY RESPONSE_DATE DESC</v>
      </c>
      <c r="B272" s="3" t="s">
        <v>924</v>
      </c>
      <c r="D272" s="1"/>
    </row>
    <row r="273" spans="1:4" x14ac:dyDescent="0.35">
      <c r="A273" t="str">
        <f t="shared" si="4"/>
        <v>SELECT top (1)   OB_NumPosTransREVENUEL90D FROM [OPENBANKING].[dbo].[Transaction_Analytics] 
WHERE APPREF = @INPUT 
AND TYPE = 1 
ORDER BY RESPONSE_DATE DESC</v>
      </c>
      <c r="B273" s="3" t="s">
        <v>925</v>
      </c>
      <c r="D273" s="1"/>
    </row>
    <row r="274" spans="1:4" x14ac:dyDescent="0.35">
      <c r="A274" t="str">
        <f t="shared" si="4"/>
        <v>SELECT top (1)   OB_NumPosTransREVENUEL180D FROM [OPENBANKING].[dbo].[Transaction_Analytics] 
WHERE APPREF = @INPUT 
AND TYPE = 1 
ORDER BY RESPONSE_DATE DESC</v>
      </c>
      <c r="B274" s="3" t="s">
        <v>926</v>
      </c>
      <c r="D274" s="1"/>
    </row>
    <row r="275" spans="1:4" x14ac:dyDescent="0.35">
      <c r="A275" t="str">
        <f t="shared" ref="A275:A338" si="5">"SELECT top (1)"&amp;"   "&amp;B275&amp;" "&amp;"FROM [OPENBANKING].[dbo].[Transaction_Analytics] 
WHERE APPREF = @INPUT 
AND TYPE = 1 
ORDER BY RESPONSE_DATE DESC"</f>
        <v>SELECT top (1)   OB_NumPosTransREVENUE FROM [OPENBANKING].[dbo].[Transaction_Analytics] 
WHERE APPREF = @INPUT 
AND TYPE = 1 
ORDER BY RESPONSE_DATE DESC</v>
      </c>
      <c r="B275" s="3" t="s">
        <v>927</v>
      </c>
      <c r="D275" s="1"/>
    </row>
    <row r="276" spans="1:4" x14ac:dyDescent="0.35">
      <c r="A276" t="str">
        <f t="shared" si="5"/>
        <v>SELECT top (1)   OB_AmtNegSHOPPINGL30D FROM [OPENBANKING].[dbo].[Transaction_Analytics] 
WHERE APPREF = @INPUT 
AND TYPE = 1 
ORDER BY RESPONSE_DATE DESC</v>
      </c>
      <c r="B276" s="3" t="s">
        <v>928</v>
      </c>
      <c r="D276" s="1"/>
    </row>
    <row r="277" spans="1:4" x14ac:dyDescent="0.35">
      <c r="A277" t="str">
        <f t="shared" si="5"/>
        <v>SELECT top (1)   OB_AmtNegSHOPPINGL60D FROM [OPENBANKING].[dbo].[Transaction_Analytics] 
WHERE APPREF = @INPUT 
AND TYPE = 1 
ORDER BY RESPONSE_DATE DESC</v>
      </c>
      <c r="B277" s="3" t="s">
        <v>929</v>
      </c>
      <c r="D277" s="1"/>
    </row>
    <row r="278" spans="1:4" x14ac:dyDescent="0.35">
      <c r="A278" t="str">
        <f t="shared" si="5"/>
        <v>SELECT top (1)   OB_AmtNegSHOPPINGL90D FROM [OPENBANKING].[dbo].[Transaction_Analytics] 
WHERE APPREF = @INPUT 
AND TYPE = 1 
ORDER BY RESPONSE_DATE DESC</v>
      </c>
      <c r="B278" s="3" t="s">
        <v>930</v>
      </c>
      <c r="D278" s="1"/>
    </row>
    <row r="279" spans="1:4" x14ac:dyDescent="0.35">
      <c r="A279" t="str">
        <f t="shared" si="5"/>
        <v>SELECT top (1)   OB_AmtNegSHOPPINGL180D FROM [OPENBANKING].[dbo].[Transaction_Analytics] 
WHERE APPREF = @INPUT 
AND TYPE = 1 
ORDER BY RESPONSE_DATE DESC</v>
      </c>
      <c r="B279" s="3" t="s">
        <v>931</v>
      </c>
      <c r="D279" s="1"/>
    </row>
    <row r="280" spans="1:4" x14ac:dyDescent="0.35">
      <c r="A280" t="str">
        <f t="shared" si="5"/>
        <v>SELECT top (1)   OB_AmtNegSHOPPING FROM [OPENBANKING].[dbo].[Transaction_Analytics] 
WHERE APPREF = @INPUT 
AND TYPE = 1 
ORDER BY RESPONSE_DATE DESC</v>
      </c>
      <c r="B280" s="3" t="s">
        <v>932</v>
      </c>
      <c r="D280" s="1"/>
    </row>
    <row r="281" spans="1:4" x14ac:dyDescent="0.35">
      <c r="A281" t="str">
        <f t="shared" si="5"/>
        <v>SELECT top (1)   OB_NumNegTransSHOPPINGL30D FROM [OPENBANKING].[dbo].[Transaction_Analytics] 
WHERE APPREF = @INPUT 
AND TYPE = 1 
ORDER BY RESPONSE_DATE DESC</v>
      </c>
      <c r="B281" s="3" t="s">
        <v>933</v>
      </c>
      <c r="D281" s="1"/>
    </row>
    <row r="282" spans="1:4" x14ac:dyDescent="0.35">
      <c r="A282" t="str">
        <f t="shared" si="5"/>
        <v>SELECT top (1)   OB_NumNegTransSHOPPINGL60D FROM [OPENBANKING].[dbo].[Transaction_Analytics] 
WHERE APPREF = @INPUT 
AND TYPE = 1 
ORDER BY RESPONSE_DATE DESC</v>
      </c>
      <c r="B282" s="3" t="s">
        <v>934</v>
      </c>
      <c r="D282" s="1"/>
    </row>
    <row r="283" spans="1:4" x14ac:dyDescent="0.35">
      <c r="A283" t="str">
        <f t="shared" si="5"/>
        <v>SELECT top (1)   OB_NumNegTransSHOPPINGL90D FROM [OPENBANKING].[dbo].[Transaction_Analytics] 
WHERE APPREF = @INPUT 
AND TYPE = 1 
ORDER BY RESPONSE_DATE DESC</v>
      </c>
      <c r="B283" s="3" t="s">
        <v>935</v>
      </c>
      <c r="D283" s="1"/>
    </row>
    <row r="284" spans="1:4" x14ac:dyDescent="0.35">
      <c r="A284" t="str">
        <f t="shared" si="5"/>
        <v>SELECT top (1)   OB_NumNegTransSHOPPINGL180D FROM [OPENBANKING].[dbo].[Transaction_Analytics] 
WHERE APPREF = @INPUT 
AND TYPE = 1 
ORDER BY RESPONSE_DATE DESC</v>
      </c>
      <c r="B284" s="3" t="s">
        <v>936</v>
      </c>
      <c r="D284" s="1"/>
    </row>
    <row r="285" spans="1:4" x14ac:dyDescent="0.35">
      <c r="A285" t="str">
        <f t="shared" si="5"/>
        <v>SELECT top (1)   OB_NumNegTransSHOPPING FROM [OPENBANKING].[dbo].[Transaction_Analytics] 
WHERE APPREF = @INPUT 
AND TYPE = 1 
ORDER BY RESPONSE_DATE DESC</v>
      </c>
      <c r="B285" s="3" t="s">
        <v>937</v>
      </c>
      <c r="D285" s="1"/>
    </row>
    <row r="286" spans="1:4" x14ac:dyDescent="0.35">
      <c r="A286" t="str">
        <f t="shared" si="5"/>
        <v>SELECT top (1)   OB_AmtNegTAX_FEE_FINEL30D FROM [OPENBANKING].[dbo].[Transaction_Analytics] 
WHERE APPREF = @INPUT 
AND TYPE = 1 
ORDER BY RESPONSE_DATE DESC</v>
      </c>
      <c r="B286" s="3" t="s">
        <v>938</v>
      </c>
      <c r="D286" s="1"/>
    </row>
    <row r="287" spans="1:4" x14ac:dyDescent="0.35">
      <c r="A287" t="str">
        <f t="shared" si="5"/>
        <v>SELECT top (1)   OB_AmtNegTAX_FEE_FINEL60D FROM [OPENBANKING].[dbo].[Transaction_Analytics] 
WHERE APPREF = @INPUT 
AND TYPE = 1 
ORDER BY RESPONSE_DATE DESC</v>
      </c>
      <c r="B287" s="3" t="s">
        <v>939</v>
      </c>
      <c r="D287" s="1"/>
    </row>
    <row r="288" spans="1:4" x14ac:dyDescent="0.35">
      <c r="A288" t="str">
        <f t="shared" si="5"/>
        <v>SELECT top (1)   OB_AmtNegTAX_FEE_FINEL90D FROM [OPENBANKING].[dbo].[Transaction_Analytics] 
WHERE APPREF = @INPUT 
AND TYPE = 1 
ORDER BY RESPONSE_DATE DESC</v>
      </c>
      <c r="B288" s="3" t="s">
        <v>940</v>
      </c>
      <c r="D288" s="1"/>
    </row>
    <row r="289" spans="1:4" x14ac:dyDescent="0.35">
      <c r="A289" t="str">
        <f t="shared" si="5"/>
        <v>SELECT top (1)   OB_AmtNegTAX_FEE_FINEL180D FROM [OPENBANKING].[dbo].[Transaction_Analytics] 
WHERE APPREF = @INPUT 
AND TYPE = 1 
ORDER BY RESPONSE_DATE DESC</v>
      </c>
      <c r="B289" s="3" t="s">
        <v>941</v>
      </c>
      <c r="D289" s="1"/>
    </row>
    <row r="290" spans="1:4" x14ac:dyDescent="0.35">
      <c r="A290" t="str">
        <f t="shared" si="5"/>
        <v>SELECT top (1)   OB_AmtNegTAX_FEE_FINE FROM [OPENBANKING].[dbo].[Transaction_Analytics] 
WHERE APPREF = @INPUT 
AND TYPE = 1 
ORDER BY RESPONSE_DATE DESC</v>
      </c>
      <c r="B290" s="3" t="s">
        <v>942</v>
      </c>
      <c r="D290" s="1"/>
    </row>
    <row r="291" spans="1:4" x14ac:dyDescent="0.35">
      <c r="A291" t="str">
        <f t="shared" si="5"/>
        <v>SELECT top (1)   OB_NumNegTransTAX_FEE_FINEL30D FROM [OPENBANKING].[dbo].[Transaction_Analytics] 
WHERE APPREF = @INPUT 
AND TYPE = 1 
ORDER BY RESPONSE_DATE DESC</v>
      </c>
      <c r="B291" s="3" t="s">
        <v>943</v>
      </c>
      <c r="D291" s="1"/>
    </row>
    <row r="292" spans="1:4" x14ac:dyDescent="0.35">
      <c r="A292" t="str">
        <f t="shared" si="5"/>
        <v>SELECT top (1)   OB_NumNegTransTAX_FEE_FINEL60D FROM [OPENBANKING].[dbo].[Transaction_Analytics] 
WHERE APPREF = @INPUT 
AND TYPE = 1 
ORDER BY RESPONSE_DATE DESC</v>
      </c>
      <c r="B292" s="3" t="s">
        <v>944</v>
      </c>
      <c r="D292" s="1"/>
    </row>
    <row r="293" spans="1:4" x14ac:dyDescent="0.35">
      <c r="A293" t="str">
        <f t="shared" si="5"/>
        <v>SELECT top (1)   OB_NumNegTransTAX_FEE_FINEL90D FROM [OPENBANKING].[dbo].[Transaction_Analytics] 
WHERE APPREF = @INPUT 
AND TYPE = 1 
ORDER BY RESPONSE_DATE DESC</v>
      </c>
      <c r="B293" s="3" t="s">
        <v>945</v>
      </c>
      <c r="D293" s="1"/>
    </row>
    <row r="294" spans="1:4" x14ac:dyDescent="0.35">
      <c r="A294" t="str">
        <f t="shared" si="5"/>
        <v>SELECT top (1)   OB_NumNegTransTAX_FEE_FINEL180D FROM [OPENBANKING].[dbo].[Transaction_Analytics] 
WHERE APPREF = @INPUT 
AND TYPE = 1 
ORDER BY RESPONSE_DATE DESC</v>
      </c>
      <c r="B294" s="3" t="s">
        <v>946</v>
      </c>
      <c r="D294" s="1"/>
    </row>
    <row r="295" spans="1:4" x14ac:dyDescent="0.35">
      <c r="A295" t="str">
        <f t="shared" si="5"/>
        <v>SELECT top (1)   OB_NumNegTransTAX_FEE_FINE FROM [OPENBANKING].[dbo].[Transaction_Analytics] 
WHERE APPREF = @INPUT 
AND TYPE = 1 
ORDER BY RESPONSE_DATE DESC</v>
      </c>
      <c r="B295" s="3" t="s">
        <v>947</v>
      </c>
      <c r="D295" s="1"/>
    </row>
    <row r="296" spans="1:4" x14ac:dyDescent="0.35">
      <c r="A296" t="str">
        <f t="shared" si="5"/>
        <v>SELECT top (1)   OB_AmtNegTRANSPORTL30D FROM [OPENBANKING].[dbo].[Transaction_Analytics] 
WHERE APPREF = @INPUT 
AND TYPE = 1 
ORDER BY RESPONSE_DATE DESC</v>
      </c>
      <c r="B296" s="3" t="s">
        <v>948</v>
      </c>
      <c r="D296" s="1"/>
    </row>
    <row r="297" spans="1:4" x14ac:dyDescent="0.35">
      <c r="A297" t="str">
        <f t="shared" si="5"/>
        <v>SELECT top (1)   OB_AmtNegTRANSPORTL60D FROM [OPENBANKING].[dbo].[Transaction_Analytics] 
WHERE APPREF = @INPUT 
AND TYPE = 1 
ORDER BY RESPONSE_DATE DESC</v>
      </c>
      <c r="B297" s="3" t="s">
        <v>949</v>
      </c>
      <c r="D297" s="1"/>
    </row>
    <row r="298" spans="1:4" x14ac:dyDescent="0.35">
      <c r="A298" t="str">
        <f t="shared" si="5"/>
        <v>SELECT top (1)   OB_AmtNegTRANSPORTL90D FROM [OPENBANKING].[dbo].[Transaction_Analytics] 
WHERE APPREF = @INPUT 
AND TYPE = 1 
ORDER BY RESPONSE_DATE DESC</v>
      </c>
      <c r="B298" s="3" t="s">
        <v>950</v>
      </c>
      <c r="D298" s="1"/>
    </row>
    <row r="299" spans="1:4" x14ac:dyDescent="0.35">
      <c r="A299" t="str">
        <f t="shared" si="5"/>
        <v>SELECT top (1)   OB_AmtNegTRANSPORTL180D FROM [OPENBANKING].[dbo].[Transaction_Analytics] 
WHERE APPREF = @INPUT 
AND TYPE = 1 
ORDER BY RESPONSE_DATE DESC</v>
      </c>
      <c r="B299" s="3" t="s">
        <v>951</v>
      </c>
      <c r="D299" s="1"/>
    </row>
    <row r="300" spans="1:4" x14ac:dyDescent="0.35">
      <c r="A300" t="str">
        <f t="shared" si="5"/>
        <v>SELECT top (1)   OB_AmtNegTRANSPORT FROM [OPENBANKING].[dbo].[Transaction_Analytics] 
WHERE APPREF = @INPUT 
AND TYPE = 1 
ORDER BY RESPONSE_DATE DESC</v>
      </c>
      <c r="B300" s="3" t="s">
        <v>952</v>
      </c>
      <c r="D300" s="1"/>
    </row>
    <row r="301" spans="1:4" x14ac:dyDescent="0.35">
      <c r="A301" t="str">
        <f t="shared" si="5"/>
        <v>SELECT top (1)   OB_NumNegTransTRANSPORTL30D FROM [OPENBANKING].[dbo].[Transaction_Analytics] 
WHERE APPREF = @INPUT 
AND TYPE = 1 
ORDER BY RESPONSE_DATE DESC</v>
      </c>
      <c r="B301" s="3" t="s">
        <v>953</v>
      </c>
      <c r="D301" s="1"/>
    </row>
    <row r="302" spans="1:4" x14ac:dyDescent="0.35">
      <c r="A302" t="str">
        <f t="shared" si="5"/>
        <v>SELECT top (1)   OB_NumNegTransTRANSPORTL60D FROM [OPENBANKING].[dbo].[Transaction_Analytics] 
WHERE APPREF = @INPUT 
AND TYPE = 1 
ORDER BY RESPONSE_DATE DESC</v>
      </c>
      <c r="B302" s="3" t="s">
        <v>954</v>
      </c>
      <c r="D302" s="1"/>
    </row>
    <row r="303" spans="1:4" x14ac:dyDescent="0.35">
      <c r="A303" t="str">
        <f t="shared" si="5"/>
        <v>SELECT top (1)   OB_NumNegTransTRANSPORTL90D FROM [OPENBANKING].[dbo].[Transaction_Analytics] 
WHERE APPREF = @INPUT 
AND TYPE = 1 
ORDER BY RESPONSE_DATE DESC</v>
      </c>
      <c r="B303" s="3" t="s">
        <v>955</v>
      </c>
      <c r="D303" s="1"/>
    </row>
    <row r="304" spans="1:4" x14ac:dyDescent="0.35">
      <c r="A304" t="str">
        <f t="shared" si="5"/>
        <v>SELECT top (1)   OB_NumNegTransTRANSPORTL180D FROM [OPENBANKING].[dbo].[Transaction_Analytics] 
WHERE APPREF = @INPUT 
AND TYPE = 1 
ORDER BY RESPONSE_DATE DESC</v>
      </c>
      <c r="B304" s="3" t="s">
        <v>956</v>
      </c>
      <c r="D304" s="1"/>
    </row>
    <row r="305" spans="1:4" x14ac:dyDescent="0.35">
      <c r="A305" t="str">
        <f t="shared" si="5"/>
        <v>SELECT top (1)   OB_NumNegTransTRANSPORT FROM [OPENBANKING].[dbo].[Transaction_Analytics] 
WHERE APPREF = @INPUT 
AND TYPE = 1 
ORDER BY RESPONSE_DATE DESC</v>
      </c>
      <c r="B305" s="3" t="s">
        <v>957</v>
      </c>
      <c r="D305" s="1"/>
    </row>
    <row r="306" spans="1:4" x14ac:dyDescent="0.35">
      <c r="A306" t="str">
        <f t="shared" si="5"/>
        <v>SELECT top (1)   OB_AmtNegGENERICL30D FROM [OPENBANKING].[dbo].[Transaction_Analytics] 
WHERE APPREF = @INPUT 
AND TYPE = 1 
ORDER BY RESPONSE_DATE DESC</v>
      </c>
      <c r="B306" s="3" t="s">
        <v>958</v>
      </c>
      <c r="D306" s="1"/>
    </row>
    <row r="307" spans="1:4" x14ac:dyDescent="0.35">
      <c r="A307" t="str">
        <f t="shared" si="5"/>
        <v>SELECT top (1)   OB_AmtNegGENERICL60D FROM [OPENBANKING].[dbo].[Transaction_Analytics] 
WHERE APPREF = @INPUT 
AND TYPE = 1 
ORDER BY RESPONSE_DATE DESC</v>
      </c>
      <c r="B307" s="3" t="s">
        <v>959</v>
      </c>
      <c r="D307" s="1"/>
    </row>
    <row r="308" spans="1:4" x14ac:dyDescent="0.35">
      <c r="A308" t="str">
        <f t="shared" si="5"/>
        <v>SELECT top (1)   OB_AmtNegGENERICL90D FROM [OPENBANKING].[dbo].[Transaction_Analytics] 
WHERE APPREF = @INPUT 
AND TYPE = 1 
ORDER BY RESPONSE_DATE DESC</v>
      </c>
      <c r="B308" s="3" t="s">
        <v>960</v>
      </c>
      <c r="D308" s="1"/>
    </row>
    <row r="309" spans="1:4" x14ac:dyDescent="0.35">
      <c r="A309" t="str">
        <f t="shared" si="5"/>
        <v>SELECT top (1)   OB_AmtNegGENERICL180D FROM [OPENBANKING].[dbo].[Transaction_Analytics] 
WHERE APPREF = @INPUT 
AND TYPE = 1 
ORDER BY RESPONSE_DATE DESC</v>
      </c>
      <c r="B309" s="3" t="s">
        <v>961</v>
      </c>
      <c r="D309" s="1"/>
    </row>
    <row r="310" spans="1:4" x14ac:dyDescent="0.35">
      <c r="A310" t="str">
        <f t="shared" si="5"/>
        <v>SELECT top (1)   OB_AmtNegGENERIC FROM [OPENBANKING].[dbo].[Transaction_Analytics] 
WHERE APPREF = @INPUT 
AND TYPE = 1 
ORDER BY RESPONSE_DATE DESC</v>
      </c>
      <c r="B310" s="3" t="s">
        <v>962</v>
      </c>
      <c r="D310" s="1"/>
    </row>
    <row r="311" spans="1:4" x14ac:dyDescent="0.35">
      <c r="A311" t="str">
        <f t="shared" si="5"/>
        <v>SELECT top (1)   OB_NumNegTransGENERICL30D FROM [OPENBANKING].[dbo].[Transaction_Analytics] 
WHERE APPREF = @INPUT 
AND TYPE = 1 
ORDER BY RESPONSE_DATE DESC</v>
      </c>
      <c r="B311" s="3" t="s">
        <v>963</v>
      </c>
      <c r="D311" s="1"/>
    </row>
    <row r="312" spans="1:4" x14ac:dyDescent="0.35">
      <c r="A312" t="str">
        <f t="shared" si="5"/>
        <v>SELECT top (1)   OB_NumNegTransGENERICL60D FROM [OPENBANKING].[dbo].[Transaction_Analytics] 
WHERE APPREF = @INPUT 
AND TYPE = 1 
ORDER BY RESPONSE_DATE DESC</v>
      </c>
      <c r="B312" s="3" t="s">
        <v>964</v>
      </c>
      <c r="D312" s="1"/>
    </row>
    <row r="313" spans="1:4" x14ac:dyDescent="0.35">
      <c r="A313" t="str">
        <f t="shared" si="5"/>
        <v>SELECT top (1)   OB_NumNegTransGENERICL90D FROM [OPENBANKING].[dbo].[Transaction_Analytics] 
WHERE APPREF = @INPUT 
AND TYPE = 1 
ORDER BY RESPONSE_DATE DESC</v>
      </c>
      <c r="B313" s="3" t="s">
        <v>965</v>
      </c>
      <c r="D313" s="1"/>
    </row>
    <row r="314" spans="1:4" x14ac:dyDescent="0.35">
      <c r="A314" t="str">
        <f t="shared" si="5"/>
        <v>SELECT top (1)   OB_NumNegTransGENERICL180D FROM [OPENBANKING].[dbo].[Transaction_Analytics] 
WHERE APPREF = @INPUT 
AND TYPE = 1 
ORDER BY RESPONSE_DATE DESC</v>
      </c>
      <c r="B314" s="3" t="s">
        <v>966</v>
      </c>
      <c r="D314" s="1"/>
    </row>
    <row r="315" spans="1:4" x14ac:dyDescent="0.35">
      <c r="A315" t="str">
        <f t="shared" si="5"/>
        <v>SELECT top (1)   OB_NumNegTransGENERIC FROM [OPENBANKING].[dbo].[Transaction_Analytics] 
WHERE APPREF = @INPUT 
AND TYPE = 1 
ORDER BY RESPONSE_DATE DESC</v>
      </c>
      <c r="B315" s="3" t="s">
        <v>967</v>
      </c>
      <c r="D315" s="1"/>
    </row>
    <row r="316" spans="1:4" x14ac:dyDescent="0.35">
      <c r="A316" t="str">
        <f t="shared" si="5"/>
        <v>SELECT top (1)   OB_AmtNegONLINEGAMESL30D FROM [OPENBANKING].[dbo].[Transaction_Analytics] 
WHERE APPREF = @INPUT 
AND TYPE = 1 
ORDER BY RESPONSE_DATE DESC</v>
      </c>
      <c r="B316" s="3" t="s">
        <v>968</v>
      </c>
      <c r="D316" s="1"/>
    </row>
    <row r="317" spans="1:4" x14ac:dyDescent="0.35">
      <c r="A317" t="str">
        <f t="shared" si="5"/>
        <v>SELECT top (1)   OB_AmtNegONLINEGAMESL60D FROM [OPENBANKING].[dbo].[Transaction_Analytics] 
WHERE APPREF = @INPUT 
AND TYPE = 1 
ORDER BY RESPONSE_DATE DESC</v>
      </c>
      <c r="B317" s="3" t="s">
        <v>969</v>
      </c>
      <c r="D317" s="1"/>
    </row>
    <row r="318" spans="1:4" x14ac:dyDescent="0.35">
      <c r="A318" t="str">
        <f t="shared" si="5"/>
        <v>SELECT top (1)   OB_AmtNegONLINEGAMESL90D FROM [OPENBANKING].[dbo].[Transaction_Analytics] 
WHERE APPREF = @INPUT 
AND TYPE = 1 
ORDER BY RESPONSE_DATE DESC</v>
      </c>
      <c r="B318" s="3" t="s">
        <v>970</v>
      </c>
      <c r="D318" s="1"/>
    </row>
    <row r="319" spans="1:4" x14ac:dyDescent="0.35">
      <c r="A319" t="str">
        <f t="shared" si="5"/>
        <v>SELECT top (1)   OB_AmtNegONLINEGAMESL180D FROM [OPENBANKING].[dbo].[Transaction_Analytics] 
WHERE APPREF = @INPUT 
AND TYPE = 1 
ORDER BY RESPONSE_DATE DESC</v>
      </c>
      <c r="B319" s="3" t="s">
        <v>971</v>
      </c>
      <c r="D319" s="1"/>
    </row>
    <row r="320" spans="1:4" x14ac:dyDescent="0.35">
      <c r="A320" t="str">
        <f t="shared" si="5"/>
        <v>SELECT top (1)   OB_AmtNegONLINEGAMES FROM [OPENBANKING].[dbo].[Transaction_Analytics] 
WHERE APPREF = @INPUT 
AND TYPE = 1 
ORDER BY RESPONSE_DATE DESC</v>
      </c>
      <c r="B320" s="3" t="s">
        <v>972</v>
      </c>
      <c r="D320" s="1"/>
    </row>
    <row r="321" spans="1:4" x14ac:dyDescent="0.35">
      <c r="A321" t="str">
        <f t="shared" si="5"/>
        <v>SELECT top (1)   OB_NumNegTransONLINEGAMESL30D FROM [OPENBANKING].[dbo].[Transaction_Analytics] 
WHERE APPREF = @INPUT 
AND TYPE = 1 
ORDER BY RESPONSE_DATE DESC</v>
      </c>
      <c r="B321" s="3" t="s">
        <v>973</v>
      </c>
      <c r="D321" s="1"/>
    </row>
    <row r="322" spans="1:4" x14ac:dyDescent="0.35">
      <c r="A322" t="str">
        <f t="shared" si="5"/>
        <v>SELECT top (1)   OB_NumNegTransONLINEGAMESL60D FROM [OPENBANKING].[dbo].[Transaction_Analytics] 
WHERE APPREF = @INPUT 
AND TYPE = 1 
ORDER BY RESPONSE_DATE DESC</v>
      </c>
      <c r="B322" s="3" t="s">
        <v>974</v>
      </c>
      <c r="D322" s="1"/>
    </row>
    <row r="323" spans="1:4" x14ac:dyDescent="0.35">
      <c r="A323" t="str">
        <f t="shared" si="5"/>
        <v>SELECT top (1)   OB_NumNegTransONLINEGAMESL90D FROM [OPENBANKING].[dbo].[Transaction_Analytics] 
WHERE APPREF = @INPUT 
AND TYPE = 1 
ORDER BY RESPONSE_DATE DESC</v>
      </c>
      <c r="B323" s="3" t="s">
        <v>975</v>
      </c>
      <c r="D323" s="1"/>
    </row>
    <row r="324" spans="1:4" x14ac:dyDescent="0.35">
      <c r="A324" t="str">
        <f t="shared" si="5"/>
        <v>SELECT top (1)   OB_NumNegTransONLINEGAMESL180D FROM [OPENBANKING].[dbo].[Transaction_Analytics] 
WHERE APPREF = @INPUT 
AND TYPE = 1 
ORDER BY RESPONSE_DATE DESC</v>
      </c>
      <c r="B324" s="3" t="s">
        <v>976</v>
      </c>
      <c r="D324" s="1"/>
    </row>
    <row r="325" spans="1:4" x14ac:dyDescent="0.35">
      <c r="A325" t="str">
        <f t="shared" si="5"/>
        <v>SELECT top (1)   OB_NumNegTransONLINEGAMES FROM [OPENBANKING].[dbo].[Transaction_Analytics] 
WHERE APPREF = @INPUT 
AND TYPE = 1 
ORDER BY RESPONSE_DATE DESC</v>
      </c>
      <c r="B325" s="3" t="s">
        <v>977</v>
      </c>
      <c r="D325" s="1"/>
    </row>
    <row r="326" spans="1:4" x14ac:dyDescent="0.35">
      <c r="A326" t="str">
        <f t="shared" si="5"/>
        <v>SELECT top (1)   OB_AmtNegRENTL30D FROM [OPENBANKING].[dbo].[Transaction_Analytics] 
WHERE APPREF = @INPUT 
AND TYPE = 1 
ORDER BY RESPONSE_DATE DESC</v>
      </c>
      <c r="B326" s="3" t="s">
        <v>978</v>
      </c>
      <c r="D326" s="1"/>
    </row>
    <row r="327" spans="1:4" x14ac:dyDescent="0.35">
      <c r="A327" t="str">
        <f t="shared" si="5"/>
        <v>SELECT top (1)   OB_AmtNegRENTL60D FROM [OPENBANKING].[dbo].[Transaction_Analytics] 
WHERE APPREF = @INPUT 
AND TYPE = 1 
ORDER BY RESPONSE_DATE DESC</v>
      </c>
      <c r="B327" s="3" t="s">
        <v>979</v>
      </c>
      <c r="D327" s="1"/>
    </row>
    <row r="328" spans="1:4" x14ac:dyDescent="0.35">
      <c r="A328" t="str">
        <f t="shared" si="5"/>
        <v>SELECT top (1)   OB_AmtNegRENTL90D FROM [OPENBANKING].[dbo].[Transaction_Analytics] 
WHERE APPREF = @INPUT 
AND TYPE = 1 
ORDER BY RESPONSE_DATE DESC</v>
      </c>
      <c r="B328" s="3" t="s">
        <v>980</v>
      </c>
      <c r="D328" s="1"/>
    </row>
    <row r="329" spans="1:4" x14ac:dyDescent="0.35">
      <c r="A329" t="str">
        <f t="shared" si="5"/>
        <v>SELECT top (1)   OB_AmtNegRENTL180D FROM [OPENBANKING].[dbo].[Transaction_Analytics] 
WHERE APPREF = @INPUT 
AND TYPE = 1 
ORDER BY RESPONSE_DATE DESC</v>
      </c>
      <c r="B329" s="3" t="s">
        <v>981</v>
      </c>
      <c r="D329" s="1"/>
    </row>
    <row r="330" spans="1:4" x14ac:dyDescent="0.35">
      <c r="A330" t="str">
        <f t="shared" si="5"/>
        <v>SELECT top (1)   OB_AmtNegRENT FROM [OPENBANKING].[dbo].[Transaction_Analytics] 
WHERE APPREF = @INPUT 
AND TYPE = 1 
ORDER BY RESPONSE_DATE DESC</v>
      </c>
      <c r="B330" s="3" t="s">
        <v>982</v>
      </c>
      <c r="D330" s="1"/>
    </row>
    <row r="331" spans="1:4" x14ac:dyDescent="0.35">
      <c r="A331" t="str">
        <f t="shared" si="5"/>
        <v>SELECT top (1)   OB_NumNegTransRENTL30D FROM [OPENBANKING].[dbo].[Transaction_Analytics] 
WHERE APPREF = @INPUT 
AND TYPE = 1 
ORDER BY RESPONSE_DATE DESC</v>
      </c>
      <c r="B331" s="3" t="s">
        <v>983</v>
      </c>
      <c r="D331" s="1"/>
    </row>
    <row r="332" spans="1:4" x14ac:dyDescent="0.35">
      <c r="A332" t="str">
        <f t="shared" si="5"/>
        <v>SELECT top (1)   OB_NumNegTransRENTL60D FROM [OPENBANKING].[dbo].[Transaction_Analytics] 
WHERE APPREF = @INPUT 
AND TYPE = 1 
ORDER BY RESPONSE_DATE DESC</v>
      </c>
      <c r="B332" s="3" t="s">
        <v>984</v>
      </c>
      <c r="D332" s="1"/>
    </row>
    <row r="333" spans="1:4" x14ac:dyDescent="0.35">
      <c r="A333" t="str">
        <f t="shared" si="5"/>
        <v>SELECT top (1)   OB_NumNegTransRENTL90D FROM [OPENBANKING].[dbo].[Transaction_Analytics] 
WHERE APPREF = @INPUT 
AND TYPE = 1 
ORDER BY RESPONSE_DATE DESC</v>
      </c>
      <c r="B333" s="3" t="s">
        <v>985</v>
      </c>
      <c r="D333" s="1"/>
    </row>
    <row r="334" spans="1:4" x14ac:dyDescent="0.35">
      <c r="A334" t="str">
        <f t="shared" si="5"/>
        <v>SELECT top (1)   OB_NumNegTransRENTL180D FROM [OPENBANKING].[dbo].[Transaction_Analytics] 
WHERE APPREF = @INPUT 
AND TYPE = 1 
ORDER BY RESPONSE_DATE DESC</v>
      </c>
      <c r="B334" s="3" t="s">
        <v>986</v>
      </c>
      <c r="D334" s="1"/>
    </row>
    <row r="335" spans="1:4" x14ac:dyDescent="0.35">
      <c r="A335" t="str">
        <f t="shared" si="5"/>
        <v>SELECT top (1)   OB_NumNegTransRENT FROM [OPENBANKING].[dbo].[Transaction_Analytics] 
WHERE APPREF = @INPUT 
AND TYPE = 1 
ORDER BY RESPONSE_DATE DESC</v>
      </c>
      <c r="B335" s="3" t="s">
        <v>987</v>
      </c>
      <c r="D335" s="1"/>
    </row>
    <row r="336" spans="1:4" x14ac:dyDescent="0.35">
      <c r="A336" t="str">
        <f t="shared" si="5"/>
        <v>SELECT top (1)   OB_AmtNegPENSIONL30D FROM [OPENBANKING].[dbo].[Transaction_Analytics] 
WHERE APPREF = @INPUT 
AND TYPE = 1 
ORDER BY RESPONSE_DATE DESC</v>
      </c>
      <c r="B336" s="3" t="s">
        <v>988</v>
      </c>
      <c r="D336" s="1"/>
    </row>
    <row r="337" spans="1:4" x14ac:dyDescent="0.35">
      <c r="A337" t="str">
        <f t="shared" si="5"/>
        <v>SELECT top (1)   OB_AmtNegPENSIONL60D FROM [OPENBANKING].[dbo].[Transaction_Analytics] 
WHERE APPREF = @INPUT 
AND TYPE = 1 
ORDER BY RESPONSE_DATE DESC</v>
      </c>
      <c r="B337" s="3" t="s">
        <v>989</v>
      </c>
      <c r="D337" s="1"/>
    </row>
    <row r="338" spans="1:4" x14ac:dyDescent="0.35">
      <c r="A338" t="str">
        <f t="shared" si="5"/>
        <v>SELECT top (1)   OB_AmtNegPENSIONL90D FROM [OPENBANKING].[dbo].[Transaction_Analytics] 
WHERE APPREF = @INPUT 
AND TYPE = 1 
ORDER BY RESPONSE_DATE DESC</v>
      </c>
      <c r="B338" s="3" t="s">
        <v>990</v>
      </c>
      <c r="D338" s="1"/>
    </row>
    <row r="339" spans="1:4" x14ac:dyDescent="0.35">
      <c r="A339" t="str">
        <f t="shared" ref="A339:A402" si="6">"SELECT top (1)"&amp;"   "&amp;B339&amp;" "&amp;"FROM [OPENBANKING].[dbo].[Transaction_Analytics] 
WHERE APPREF = @INPUT 
AND TYPE = 1 
ORDER BY RESPONSE_DATE DESC"</f>
        <v>SELECT top (1)   OB_AmtNegPENSIONL180D FROM [OPENBANKING].[dbo].[Transaction_Analytics] 
WHERE APPREF = @INPUT 
AND TYPE = 1 
ORDER BY RESPONSE_DATE DESC</v>
      </c>
      <c r="B339" s="3" t="s">
        <v>991</v>
      </c>
      <c r="D339" s="1"/>
    </row>
    <row r="340" spans="1:4" x14ac:dyDescent="0.35">
      <c r="A340" t="str">
        <f t="shared" si="6"/>
        <v>SELECT top (1)   OB_AmtNegPENSION FROM [OPENBANKING].[dbo].[Transaction_Analytics] 
WHERE APPREF = @INPUT 
AND TYPE = 1 
ORDER BY RESPONSE_DATE DESC</v>
      </c>
      <c r="B340" s="3" t="s">
        <v>992</v>
      </c>
      <c r="D340" s="1"/>
    </row>
    <row r="341" spans="1:4" x14ac:dyDescent="0.35">
      <c r="A341" t="str">
        <f t="shared" si="6"/>
        <v>SELECT top (1)   OB_NumNegTransPENSIONL30D FROM [OPENBANKING].[dbo].[Transaction_Analytics] 
WHERE APPREF = @INPUT 
AND TYPE = 1 
ORDER BY RESPONSE_DATE DESC</v>
      </c>
      <c r="B341" s="3" t="s">
        <v>993</v>
      </c>
      <c r="D341" s="1"/>
    </row>
    <row r="342" spans="1:4" x14ac:dyDescent="0.35">
      <c r="A342" t="str">
        <f t="shared" si="6"/>
        <v>SELECT top (1)   OB_NumNegTransPENSIONL60D FROM [OPENBANKING].[dbo].[Transaction_Analytics] 
WHERE APPREF = @INPUT 
AND TYPE = 1 
ORDER BY RESPONSE_DATE DESC</v>
      </c>
      <c r="B342" s="3" t="s">
        <v>994</v>
      </c>
      <c r="D342" s="1"/>
    </row>
    <row r="343" spans="1:4" x14ac:dyDescent="0.35">
      <c r="A343" t="str">
        <f t="shared" si="6"/>
        <v>SELECT top (1)   OB_NumNegTransPENSIONL90D FROM [OPENBANKING].[dbo].[Transaction_Analytics] 
WHERE APPREF = @INPUT 
AND TYPE = 1 
ORDER BY RESPONSE_DATE DESC</v>
      </c>
      <c r="B343" s="3" t="s">
        <v>995</v>
      </c>
      <c r="D343" s="1"/>
    </row>
    <row r="344" spans="1:4" x14ac:dyDescent="0.35">
      <c r="A344" t="str">
        <f t="shared" si="6"/>
        <v>SELECT top (1)   OB_NumNegTransPENSIONL180D FROM [OPENBANKING].[dbo].[Transaction_Analytics] 
WHERE APPREF = @INPUT 
AND TYPE = 1 
ORDER BY RESPONSE_DATE DESC</v>
      </c>
      <c r="B344" s="3" t="s">
        <v>996</v>
      </c>
      <c r="D344" s="1"/>
    </row>
    <row r="345" spans="1:4" x14ac:dyDescent="0.35">
      <c r="A345" t="str">
        <f t="shared" si="6"/>
        <v>SELECT top (1)   OB_NumNegTransPENSION FROM [OPENBANKING].[dbo].[Transaction_Analytics] 
WHERE APPREF = @INPUT 
AND TYPE = 1 
ORDER BY RESPONSE_DATE DESC</v>
      </c>
      <c r="B345" s="3" t="s">
        <v>997</v>
      </c>
      <c r="D345" s="1"/>
    </row>
    <row r="346" spans="1:4" x14ac:dyDescent="0.35">
      <c r="A346" t="str">
        <f t="shared" si="6"/>
        <v>SELECT top (1)   OB_AmtNegCREDITCARDSL30D FROM [OPENBANKING].[dbo].[Transaction_Analytics] 
WHERE APPREF = @INPUT 
AND TYPE = 1 
ORDER BY RESPONSE_DATE DESC</v>
      </c>
      <c r="B346" s="3" t="s">
        <v>998</v>
      </c>
      <c r="D346" s="1"/>
    </row>
    <row r="347" spans="1:4" x14ac:dyDescent="0.35">
      <c r="A347" t="str">
        <f t="shared" si="6"/>
        <v>SELECT top (1)   OB_AmtNegCREDITCARDSL60D FROM [OPENBANKING].[dbo].[Transaction_Analytics] 
WHERE APPREF = @INPUT 
AND TYPE = 1 
ORDER BY RESPONSE_DATE DESC</v>
      </c>
      <c r="B347" s="3" t="s">
        <v>999</v>
      </c>
      <c r="D347" s="1"/>
    </row>
    <row r="348" spans="1:4" x14ac:dyDescent="0.35">
      <c r="A348" t="str">
        <f t="shared" si="6"/>
        <v>SELECT top (1)   OB_AmtNegCREDITCARDSL90D FROM [OPENBANKING].[dbo].[Transaction_Analytics] 
WHERE APPREF = @INPUT 
AND TYPE = 1 
ORDER BY RESPONSE_DATE DESC</v>
      </c>
      <c r="B348" s="3" t="s">
        <v>1000</v>
      </c>
      <c r="D348" s="1"/>
    </row>
    <row r="349" spans="1:4" x14ac:dyDescent="0.35">
      <c r="A349" t="str">
        <f t="shared" si="6"/>
        <v>SELECT top (1)   OB_AmtNegCREDITCARDSL180D FROM [OPENBANKING].[dbo].[Transaction_Analytics] 
WHERE APPREF = @INPUT 
AND TYPE = 1 
ORDER BY RESPONSE_DATE DESC</v>
      </c>
      <c r="B349" s="3" t="s">
        <v>1001</v>
      </c>
      <c r="D349" s="1"/>
    </row>
    <row r="350" spans="1:4" x14ac:dyDescent="0.35">
      <c r="A350" t="str">
        <f t="shared" si="6"/>
        <v>SELECT top (1)   OB_AmtNegCREDITCARDS FROM [OPENBANKING].[dbo].[Transaction_Analytics] 
WHERE APPREF = @INPUT 
AND TYPE = 1 
ORDER BY RESPONSE_DATE DESC</v>
      </c>
      <c r="B350" s="3" t="s">
        <v>1002</v>
      </c>
      <c r="D350" s="1"/>
    </row>
    <row r="351" spans="1:4" x14ac:dyDescent="0.35">
      <c r="A351" t="str">
        <f t="shared" si="6"/>
        <v>SELECT top (1)   OB_NumNegTransCREDITCARDSL30D FROM [OPENBANKING].[dbo].[Transaction_Analytics] 
WHERE APPREF = @INPUT 
AND TYPE = 1 
ORDER BY RESPONSE_DATE DESC</v>
      </c>
      <c r="B351" s="3" t="s">
        <v>1003</v>
      </c>
      <c r="D351" s="1"/>
    </row>
    <row r="352" spans="1:4" x14ac:dyDescent="0.35">
      <c r="A352" t="str">
        <f t="shared" si="6"/>
        <v>SELECT top (1)   OB_NumNegTransCREDITCARDSL60D FROM [OPENBANKING].[dbo].[Transaction_Analytics] 
WHERE APPREF = @INPUT 
AND TYPE = 1 
ORDER BY RESPONSE_DATE DESC</v>
      </c>
      <c r="B352" s="3" t="s">
        <v>1004</v>
      </c>
      <c r="D352" s="1"/>
    </row>
    <row r="353" spans="1:4" x14ac:dyDescent="0.35">
      <c r="A353" t="str">
        <f t="shared" si="6"/>
        <v>SELECT top (1)   OB_NumNegTransCREDITCARDSL90D FROM [OPENBANKING].[dbo].[Transaction_Analytics] 
WHERE APPREF = @INPUT 
AND TYPE = 1 
ORDER BY RESPONSE_DATE DESC</v>
      </c>
      <c r="B353" s="3" t="s">
        <v>1005</v>
      </c>
      <c r="D353" s="1"/>
    </row>
    <row r="354" spans="1:4" x14ac:dyDescent="0.35">
      <c r="A354" t="str">
        <f t="shared" si="6"/>
        <v>SELECT top (1)   OB_NumNegTransCREDITCARDSL180D FROM [OPENBANKING].[dbo].[Transaction_Analytics] 
WHERE APPREF = @INPUT 
AND TYPE = 1 
ORDER BY RESPONSE_DATE DESC</v>
      </c>
      <c r="B354" s="3" t="s">
        <v>1006</v>
      </c>
      <c r="D354" s="1"/>
    </row>
    <row r="355" spans="1:4" x14ac:dyDescent="0.35">
      <c r="A355" t="str">
        <f t="shared" si="6"/>
        <v>SELECT top (1)   OB_NumNegTransCREDITCARDS FROM [OPENBANKING].[dbo].[Transaction_Analytics] 
WHERE APPREF = @INPUT 
AND TYPE = 1 
ORDER BY RESPONSE_DATE DESC</v>
      </c>
      <c r="B355" s="3" t="s">
        <v>1007</v>
      </c>
      <c r="D355" s="1"/>
    </row>
    <row r="356" spans="1:4" x14ac:dyDescent="0.35">
      <c r="A356" t="str">
        <f t="shared" si="6"/>
        <v>SELECT top (1)   OB_AmtNegLEASINGL30D FROM [OPENBANKING].[dbo].[Transaction_Analytics] 
WHERE APPREF = @INPUT 
AND TYPE = 1 
ORDER BY RESPONSE_DATE DESC</v>
      </c>
      <c r="B356" s="3" t="s">
        <v>1008</v>
      </c>
      <c r="D356" s="1"/>
    </row>
    <row r="357" spans="1:4" x14ac:dyDescent="0.35">
      <c r="A357" t="str">
        <f t="shared" si="6"/>
        <v>SELECT top (1)   OB_AmtNegLEASINGL60D FROM [OPENBANKING].[dbo].[Transaction_Analytics] 
WHERE APPREF = @INPUT 
AND TYPE = 1 
ORDER BY RESPONSE_DATE DESC</v>
      </c>
      <c r="B357" s="3" t="s">
        <v>1009</v>
      </c>
      <c r="D357" s="1"/>
    </row>
    <row r="358" spans="1:4" x14ac:dyDescent="0.35">
      <c r="A358" t="str">
        <f t="shared" si="6"/>
        <v>SELECT top (1)   OB_AmtNegLEASINGL90D FROM [OPENBANKING].[dbo].[Transaction_Analytics] 
WHERE APPREF = @INPUT 
AND TYPE = 1 
ORDER BY RESPONSE_DATE DESC</v>
      </c>
      <c r="B358" s="3" t="s">
        <v>1010</v>
      </c>
      <c r="D358" s="1"/>
    </row>
    <row r="359" spans="1:4" x14ac:dyDescent="0.35">
      <c r="A359" t="str">
        <f t="shared" si="6"/>
        <v>SELECT top (1)   OB_AmtNegLEASINGL180D FROM [OPENBANKING].[dbo].[Transaction_Analytics] 
WHERE APPREF = @INPUT 
AND TYPE = 1 
ORDER BY RESPONSE_DATE DESC</v>
      </c>
      <c r="B359" s="3" t="s">
        <v>1011</v>
      </c>
      <c r="D359" s="1"/>
    </row>
    <row r="360" spans="1:4" x14ac:dyDescent="0.35">
      <c r="A360" t="str">
        <f t="shared" si="6"/>
        <v>SELECT top (1)   OB_AmtNegLEASING FROM [OPENBANKING].[dbo].[Transaction_Analytics] 
WHERE APPREF = @INPUT 
AND TYPE = 1 
ORDER BY RESPONSE_DATE DESC</v>
      </c>
      <c r="B360" s="3" t="s">
        <v>1012</v>
      </c>
      <c r="D360" s="1"/>
    </row>
    <row r="361" spans="1:4" x14ac:dyDescent="0.35">
      <c r="A361" t="str">
        <f t="shared" si="6"/>
        <v>SELECT top (1)   OB_NumNegTransLEASINGL30D FROM [OPENBANKING].[dbo].[Transaction_Analytics] 
WHERE APPREF = @INPUT 
AND TYPE = 1 
ORDER BY RESPONSE_DATE DESC</v>
      </c>
      <c r="B361" s="3" t="s">
        <v>1013</v>
      </c>
      <c r="D361" s="1"/>
    </row>
    <row r="362" spans="1:4" x14ac:dyDescent="0.35">
      <c r="A362" t="str">
        <f t="shared" si="6"/>
        <v>SELECT top (1)   OB_NumNegTransLEASINGL60D FROM [OPENBANKING].[dbo].[Transaction_Analytics] 
WHERE APPREF = @INPUT 
AND TYPE = 1 
ORDER BY RESPONSE_DATE DESC</v>
      </c>
      <c r="B362" s="3" t="s">
        <v>1014</v>
      </c>
      <c r="D362" s="1"/>
    </row>
    <row r="363" spans="1:4" x14ac:dyDescent="0.35">
      <c r="A363" t="str">
        <f t="shared" si="6"/>
        <v>SELECT top (1)   OB_NumNegTransLEASINGL90D FROM [OPENBANKING].[dbo].[Transaction_Analytics] 
WHERE APPREF = @INPUT 
AND TYPE = 1 
ORDER BY RESPONSE_DATE DESC</v>
      </c>
      <c r="B363" s="3" t="s">
        <v>1015</v>
      </c>
      <c r="D363" s="1"/>
    </row>
    <row r="364" spans="1:4" x14ac:dyDescent="0.35">
      <c r="A364" t="str">
        <f t="shared" si="6"/>
        <v>SELECT top (1)   OB_NumNegTransLEASINGL180D FROM [OPENBANKING].[dbo].[Transaction_Analytics] 
WHERE APPREF = @INPUT 
AND TYPE = 1 
ORDER BY RESPONSE_DATE DESC</v>
      </c>
      <c r="B364" s="3" t="s">
        <v>1016</v>
      </c>
      <c r="D364" s="1"/>
    </row>
    <row r="365" spans="1:4" x14ac:dyDescent="0.35">
      <c r="A365" t="str">
        <f t="shared" si="6"/>
        <v>SELECT top (1)   OB_NumNegTransLEASING FROM [OPENBANKING].[dbo].[Transaction_Analytics] 
WHERE APPREF = @INPUT 
AND TYPE = 1 
ORDER BY RESPONSE_DATE DESC</v>
      </c>
      <c r="B365" s="3" t="s">
        <v>1017</v>
      </c>
      <c r="D365" s="1"/>
    </row>
    <row r="366" spans="1:4" x14ac:dyDescent="0.35">
      <c r="A366" t="str">
        <f t="shared" si="6"/>
        <v>SELECT top (1)   OB_AmtNegDEBTCOLLL30D FROM [OPENBANKING].[dbo].[Transaction_Analytics] 
WHERE APPREF = @INPUT 
AND TYPE = 1 
ORDER BY RESPONSE_DATE DESC</v>
      </c>
      <c r="B366" s="3" t="s">
        <v>1018</v>
      </c>
      <c r="D366" s="1"/>
    </row>
    <row r="367" spans="1:4" x14ac:dyDescent="0.35">
      <c r="A367" t="str">
        <f t="shared" si="6"/>
        <v>SELECT top (1)   OB_AmtNegDEBTCOLLL60D FROM [OPENBANKING].[dbo].[Transaction_Analytics] 
WHERE APPREF = @INPUT 
AND TYPE = 1 
ORDER BY RESPONSE_DATE DESC</v>
      </c>
      <c r="B367" s="3" t="s">
        <v>1019</v>
      </c>
      <c r="D367" s="1"/>
    </row>
    <row r="368" spans="1:4" x14ac:dyDescent="0.35">
      <c r="A368" t="str">
        <f t="shared" si="6"/>
        <v>SELECT top (1)   OB_AmtNegDEBTCOLLL90D FROM [OPENBANKING].[dbo].[Transaction_Analytics] 
WHERE APPREF = @INPUT 
AND TYPE = 1 
ORDER BY RESPONSE_DATE DESC</v>
      </c>
      <c r="B368" s="3" t="s">
        <v>1020</v>
      </c>
      <c r="D368" s="1"/>
    </row>
    <row r="369" spans="1:4" x14ac:dyDescent="0.35">
      <c r="A369" t="str">
        <f t="shared" si="6"/>
        <v>SELECT top (1)   OB_AmtNegDEBTCOLLL180D FROM [OPENBANKING].[dbo].[Transaction_Analytics] 
WHERE APPREF = @INPUT 
AND TYPE = 1 
ORDER BY RESPONSE_DATE DESC</v>
      </c>
      <c r="B369" s="3" t="s">
        <v>1021</v>
      </c>
      <c r="D369" s="1"/>
    </row>
    <row r="370" spans="1:4" x14ac:dyDescent="0.35">
      <c r="A370" t="str">
        <f t="shared" si="6"/>
        <v>SELECT top (1)   OB_AmtNegDEBTCOLL FROM [OPENBANKING].[dbo].[Transaction_Analytics] 
WHERE APPREF = @INPUT 
AND TYPE = 1 
ORDER BY RESPONSE_DATE DESC</v>
      </c>
      <c r="B370" s="3" t="s">
        <v>1022</v>
      </c>
      <c r="D370" s="1"/>
    </row>
    <row r="371" spans="1:4" x14ac:dyDescent="0.35">
      <c r="A371" t="str">
        <f t="shared" si="6"/>
        <v>SELECT top (1)   OB_NumNegTransDEBTCOLLL30D FROM [OPENBANKING].[dbo].[Transaction_Analytics] 
WHERE APPREF = @INPUT 
AND TYPE = 1 
ORDER BY RESPONSE_DATE DESC</v>
      </c>
      <c r="B371" s="3" t="s">
        <v>1023</v>
      </c>
      <c r="D371" s="1"/>
    </row>
    <row r="372" spans="1:4" x14ac:dyDescent="0.35">
      <c r="A372" t="str">
        <f t="shared" si="6"/>
        <v>SELECT top (1)   OB_NumNegTransDEBTCOLLL60D FROM [OPENBANKING].[dbo].[Transaction_Analytics] 
WHERE APPREF = @INPUT 
AND TYPE = 1 
ORDER BY RESPONSE_DATE DESC</v>
      </c>
      <c r="B372" s="3" t="s">
        <v>1024</v>
      </c>
      <c r="D372" s="1"/>
    </row>
    <row r="373" spans="1:4" x14ac:dyDescent="0.35">
      <c r="A373" t="str">
        <f t="shared" si="6"/>
        <v>SELECT top (1)   OB_NumNegTransDEBTCOLLL90D FROM [OPENBANKING].[dbo].[Transaction_Analytics] 
WHERE APPREF = @INPUT 
AND TYPE = 1 
ORDER BY RESPONSE_DATE DESC</v>
      </c>
      <c r="B373" s="3" t="s">
        <v>1025</v>
      </c>
      <c r="D373" s="1"/>
    </row>
    <row r="374" spans="1:4" x14ac:dyDescent="0.35">
      <c r="A374" t="str">
        <f t="shared" si="6"/>
        <v>SELECT top (1)   OB_NumNegTransDEBTCOLLL180D FROM [OPENBANKING].[dbo].[Transaction_Analytics] 
WHERE APPREF = @INPUT 
AND TYPE = 1 
ORDER BY RESPONSE_DATE DESC</v>
      </c>
      <c r="B374" s="3" t="s">
        <v>1026</v>
      </c>
      <c r="D374" s="1"/>
    </row>
    <row r="375" spans="1:4" x14ac:dyDescent="0.35">
      <c r="A375" t="str">
        <f t="shared" si="6"/>
        <v>SELECT top (1)   OB_NumNegTransDEBTCOLL FROM [OPENBANKING].[dbo].[Transaction_Analytics] 
WHERE APPREF = @INPUT 
AND TYPE = 1 
ORDER BY RESPONSE_DATE DESC</v>
      </c>
      <c r="B375" s="3" t="s">
        <v>1027</v>
      </c>
      <c r="D375" s="1"/>
    </row>
    <row r="376" spans="1:4" x14ac:dyDescent="0.35">
      <c r="A376" t="str">
        <f t="shared" si="6"/>
        <v>SELECT top (1)   OB_AmtNegCASHL30D FROM [OPENBANKING].[dbo].[Transaction_Analytics] 
WHERE APPREF = @INPUT 
AND TYPE = 1 
ORDER BY RESPONSE_DATE DESC</v>
      </c>
      <c r="B376" s="3" t="s">
        <v>1028</v>
      </c>
      <c r="D376" s="1"/>
    </row>
    <row r="377" spans="1:4" x14ac:dyDescent="0.35">
      <c r="A377" t="str">
        <f t="shared" si="6"/>
        <v>SELECT top (1)   OB_AmtNegCASHL60D FROM [OPENBANKING].[dbo].[Transaction_Analytics] 
WHERE APPREF = @INPUT 
AND TYPE = 1 
ORDER BY RESPONSE_DATE DESC</v>
      </c>
      <c r="B377" s="3" t="s">
        <v>1029</v>
      </c>
      <c r="D377" s="1"/>
    </row>
    <row r="378" spans="1:4" x14ac:dyDescent="0.35">
      <c r="A378" t="str">
        <f t="shared" si="6"/>
        <v>SELECT top (1)   OB_AmtNegCASHL90D FROM [OPENBANKING].[dbo].[Transaction_Analytics] 
WHERE APPREF = @INPUT 
AND TYPE = 1 
ORDER BY RESPONSE_DATE DESC</v>
      </c>
      <c r="B378" s="3" t="s">
        <v>1030</v>
      </c>
      <c r="D378" s="1"/>
    </row>
    <row r="379" spans="1:4" x14ac:dyDescent="0.35">
      <c r="A379" t="str">
        <f t="shared" si="6"/>
        <v>SELECT top (1)   OB_AmtNegCASHL180D FROM [OPENBANKING].[dbo].[Transaction_Analytics] 
WHERE APPREF = @INPUT 
AND TYPE = 1 
ORDER BY RESPONSE_DATE DESC</v>
      </c>
      <c r="B379" s="3" t="s">
        <v>1031</v>
      </c>
      <c r="D379" s="1"/>
    </row>
    <row r="380" spans="1:4" x14ac:dyDescent="0.35">
      <c r="A380" t="str">
        <f t="shared" si="6"/>
        <v>SELECT top (1)   OB_AmtNegCASH FROM [OPENBANKING].[dbo].[Transaction_Analytics] 
WHERE APPREF = @INPUT 
AND TYPE = 1 
ORDER BY RESPONSE_DATE DESC</v>
      </c>
      <c r="B380" s="3" t="s">
        <v>1032</v>
      </c>
      <c r="D380" s="1"/>
    </row>
    <row r="381" spans="1:4" x14ac:dyDescent="0.35">
      <c r="A381" t="str">
        <f t="shared" si="6"/>
        <v>SELECT top (1)   OB_NumNegTransCASHL30D FROM [OPENBANKING].[dbo].[Transaction_Analytics] 
WHERE APPREF = @INPUT 
AND TYPE = 1 
ORDER BY RESPONSE_DATE DESC</v>
      </c>
      <c r="B381" s="3" t="s">
        <v>1033</v>
      </c>
      <c r="D381" s="1"/>
    </row>
    <row r="382" spans="1:4" x14ac:dyDescent="0.35">
      <c r="A382" t="str">
        <f t="shared" si="6"/>
        <v>SELECT top (1)   OB_NumNegTransCASHL60D FROM [OPENBANKING].[dbo].[Transaction_Analytics] 
WHERE APPREF = @INPUT 
AND TYPE = 1 
ORDER BY RESPONSE_DATE DESC</v>
      </c>
      <c r="B382" s="3" t="s">
        <v>1034</v>
      </c>
      <c r="D382" s="1"/>
    </row>
    <row r="383" spans="1:4" x14ac:dyDescent="0.35">
      <c r="A383" t="str">
        <f t="shared" si="6"/>
        <v>SELECT top (1)   OB_NumNegTransCASHL90D FROM [OPENBANKING].[dbo].[Transaction_Analytics] 
WHERE APPREF = @INPUT 
AND TYPE = 1 
ORDER BY RESPONSE_DATE DESC</v>
      </c>
      <c r="B383" s="3" t="s">
        <v>1035</v>
      </c>
      <c r="D383" s="1"/>
    </row>
    <row r="384" spans="1:4" x14ac:dyDescent="0.35">
      <c r="A384" t="str">
        <f t="shared" si="6"/>
        <v>SELECT top (1)   OB_NumNegTransCASHL180D FROM [OPENBANKING].[dbo].[Transaction_Analytics] 
WHERE APPREF = @INPUT 
AND TYPE = 1 
ORDER BY RESPONSE_DATE DESC</v>
      </c>
      <c r="B384" s="3" t="s">
        <v>1036</v>
      </c>
      <c r="D384" s="1"/>
    </row>
    <row r="385" spans="1:4" x14ac:dyDescent="0.35">
      <c r="A385" t="str">
        <f t="shared" si="6"/>
        <v>SELECT top (1)   OB_NumNegTransCASH FROM [OPENBANKING].[dbo].[Transaction_Analytics] 
WHERE APPREF = @INPUT 
AND TYPE = 1 
ORDER BY RESPONSE_DATE DESC</v>
      </c>
      <c r="B385" s="3" t="s">
        <v>1037</v>
      </c>
      <c r="D385" s="1"/>
    </row>
    <row r="386" spans="1:4" x14ac:dyDescent="0.35">
      <c r="A386" t="str">
        <f t="shared" si="6"/>
        <v>SELECT top (1)   OB_AMTPOSCHILDSUPPL30D FROM [OPENBANKING].[dbo].[Transaction_Analytics] 
WHERE APPREF = @INPUT 
AND TYPE = 1 
ORDER BY RESPONSE_DATE DESC</v>
      </c>
      <c r="B386" s="3" t="s">
        <v>1038</v>
      </c>
      <c r="D386" s="1"/>
    </row>
    <row r="387" spans="1:4" x14ac:dyDescent="0.35">
      <c r="A387" t="str">
        <f t="shared" si="6"/>
        <v>SELECT top (1)   OB_AMTPOSCHILDSUPPL60D FROM [OPENBANKING].[dbo].[Transaction_Analytics] 
WHERE APPREF = @INPUT 
AND TYPE = 1 
ORDER BY RESPONSE_DATE DESC</v>
      </c>
      <c r="B387" s="3" t="s">
        <v>1039</v>
      </c>
      <c r="D387" s="1"/>
    </row>
    <row r="388" spans="1:4" x14ac:dyDescent="0.35">
      <c r="A388" t="str">
        <f t="shared" si="6"/>
        <v>SELECT top (1)   OB_AMTPOSCHILDSUPPL90D FROM [OPENBANKING].[dbo].[Transaction_Analytics] 
WHERE APPREF = @INPUT 
AND TYPE = 1 
ORDER BY RESPONSE_DATE DESC</v>
      </c>
      <c r="B388" s="3" t="s">
        <v>1040</v>
      </c>
      <c r="D388" s="1"/>
    </row>
    <row r="389" spans="1:4" x14ac:dyDescent="0.35">
      <c r="A389" t="str">
        <f t="shared" si="6"/>
        <v>SELECT top (1)   OB_AMTPOSCHILDSUPPL180D FROM [OPENBANKING].[dbo].[Transaction_Analytics] 
WHERE APPREF = @INPUT 
AND TYPE = 1 
ORDER BY RESPONSE_DATE DESC</v>
      </c>
      <c r="B389" s="3" t="s">
        <v>1041</v>
      </c>
      <c r="D389" s="1"/>
    </row>
    <row r="390" spans="1:4" x14ac:dyDescent="0.35">
      <c r="A390" t="str">
        <f t="shared" si="6"/>
        <v>SELECT top (1)   OB_AMTPOSCHILDSUPP FROM [OPENBANKING].[dbo].[Transaction_Analytics] 
WHERE APPREF = @INPUT 
AND TYPE = 1 
ORDER BY RESPONSE_DATE DESC</v>
      </c>
      <c r="B390" s="3" t="s">
        <v>1042</v>
      </c>
      <c r="D390" s="1"/>
    </row>
    <row r="391" spans="1:4" x14ac:dyDescent="0.35">
      <c r="A391" t="str">
        <f t="shared" si="6"/>
        <v>SELECT top (1)   OB_NUMPOSTRANSCHILDSUPPL30D FROM [OPENBANKING].[dbo].[Transaction_Analytics] 
WHERE APPREF = @INPUT 
AND TYPE = 1 
ORDER BY RESPONSE_DATE DESC</v>
      </c>
      <c r="B391" s="3" t="s">
        <v>1043</v>
      </c>
      <c r="D391" s="1"/>
    </row>
    <row r="392" spans="1:4" x14ac:dyDescent="0.35">
      <c r="A392" t="str">
        <f t="shared" si="6"/>
        <v>SELECT top (1)   OB_NUMPOSTRANSCHILDSUPPL60D FROM [OPENBANKING].[dbo].[Transaction_Analytics] 
WHERE APPREF = @INPUT 
AND TYPE = 1 
ORDER BY RESPONSE_DATE DESC</v>
      </c>
      <c r="B392" s="3" t="s">
        <v>1044</v>
      </c>
      <c r="D392" s="1"/>
    </row>
    <row r="393" spans="1:4" x14ac:dyDescent="0.35">
      <c r="A393" t="str">
        <f t="shared" si="6"/>
        <v>SELECT top (1)   OB_NUMPOSTRANSCHILDSUPPL90D FROM [OPENBANKING].[dbo].[Transaction_Analytics] 
WHERE APPREF = @INPUT 
AND TYPE = 1 
ORDER BY RESPONSE_DATE DESC</v>
      </c>
      <c r="B393" s="3" t="s">
        <v>1045</v>
      </c>
      <c r="D393" s="1"/>
    </row>
    <row r="394" spans="1:4" x14ac:dyDescent="0.35">
      <c r="A394" t="str">
        <f t="shared" si="6"/>
        <v>SELECT top (1)   OB_NUMPOSTRANSCHILDSUPPL180D FROM [OPENBANKING].[dbo].[Transaction_Analytics] 
WHERE APPREF = @INPUT 
AND TYPE = 1 
ORDER BY RESPONSE_DATE DESC</v>
      </c>
      <c r="B394" s="3" t="s">
        <v>1046</v>
      </c>
      <c r="D394" s="1"/>
    </row>
    <row r="395" spans="1:4" x14ac:dyDescent="0.35">
      <c r="A395" t="str">
        <f t="shared" si="6"/>
        <v>SELECT top (1)   OB_NUMPOSTRANSCHILDSUPP FROM [OPENBANKING].[dbo].[Transaction_Analytics] 
WHERE APPREF = @INPUT 
AND TYPE = 1 
ORDER BY RESPONSE_DATE DESC</v>
      </c>
      <c r="B395" s="3" t="s">
        <v>1047</v>
      </c>
      <c r="D395" s="1"/>
    </row>
    <row r="396" spans="1:4" x14ac:dyDescent="0.35">
      <c r="A396" t="str">
        <f t="shared" si="6"/>
        <v>SELECT top (1)   OB_AMTPOSPENSIONL30D FROM [OPENBANKING].[dbo].[Transaction_Analytics] 
WHERE APPREF = @INPUT 
AND TYPE = 1 
ORDER BY RESPONSE_DATE DESC</v>
      </c>
      <c r="B396" s="3" t="s">
        <v>1048</v>
      </c>
      <c r="D396" s="1"/>
    </row>
    <row r="397" spans="1:4" x14ac:dyDescent="0.35">
      <c r="A397" t="str">
        <f t="shared" si="6"/>
        <v>SELECT top (1)   OB_AMTPOSPENSIONL60D FROM [OPENBANKING].[dbo].[Transaction_Analytics] 
WHERE APPREF = @INPUT 
AND TYPE = 1 
ORDER BY RESPONSE_DATE DESC</v>
      </c>
      <c r="B397" s="3" t="s">
        <v>1049</v>
      </c>
      <c r="D397" s="1"/>
    </row>
    <row r="398" spans="1:4" x14ac:dyDescent="0.35">
      <c r="A398" t="str">
        <f t="shared" si="6"/>
        <v>SELECT top (1)   OB_AMTPOSPENSIONL90D FROM [OPENBANKING].[dbo].[Transaction_Analytics] 
WHERE APPREF = @INPUT 
AND TYPE = 1 
ORDER BY RESPONSE_DATE DESC</v>
      </c>
      <c r="B398" s="3" t="s">
        <v>1050</v>
      </c>
      <c r="D398" s="1"/>
    </row>
    <row r="399" spans="1:4" x14ac:dyDescent="0.35">
      <c r="A399" t="str">
        <f t="shared" si="6"/>
        <v>SELECT top (1)   OB_AMTPOSPENSIONL180D FROM [OPENBANKING].[dbo].[Transaction_Analytics] 
WHERE APPREF = @INPUT 
AND TYPE = 1 
ORDER BY RESPONSE_DATE DESC</v>
      </c>
      <c r="B399" s="3" t="s">
        <v>1051</v>
      </c>
      <c r="D399" s="1"/>
    </row>
    <row r="400" spans="1:4" x14ac:dyDescent="0.35">
      <c r="A400" t="str">
        <f t="shared" si="6"/>
        <v>SELECT top (1)   OB_AMTPOSPENSION FROM [OPENBANKING].[dbo].[Transaction_Analytics] 
WHERE APPREF = @INPUT 
AND TYPE = 1 
ORDER BY RESPONSE_DATE DESC</v>
      </c>
      <c r="B400" s="3" t="s">
        <v>1052</v>
      </c>
      <c r="D400" s="1"/>
    </row>
    <row r="401" spans="1:4" x14ac:dyDescent="0.35">
      <c r="A401" t="str">
        <f t="shared" si="6"/>
        <v>SELECT top (1)   OB_NUMPOSTRANSPENSIONL30D FROM [OPENBANKING].[dbo].[Transaction_Analytics] 
WHERE APPREF = @INPUT 
AND TYPE = 1 
ORDER BY RESPONSE_DATE DESC</v>
      </c>
      <c r="B401" s="3" t="s">
        <v>1053</v>
      </c>
      <c r="D401" s="1"/>
    </row>
    <row r="402" spans="1:4" x14ac:dyDescent="0.35">
      <c r="A402" t="str">
        <f t="shared" si="6"/>
        <v>SELECT top (1)   OB_NUMPOSTRANSPENSIONL60D FROM [OPENBANKING].[dbo].[Transaction_Analytics] 
WHERE APPREF = @INPUT 
AND TYPE = 1 
ORDER BY RESPONSE_DATE DESC</v>
      </c>
      <c r="B402" s="3" t="s">
        <v>1054</v>
      </c>
      <c r="D402" s="1"/>
    </row>
    <row r="403" spans="1:4" x14ac:dyDescent="0.35">
      <c r="A403" t="str">
        <f t="shared" ref="A403:A466" si="7">"SELECT top (1)"&amp;"   "&amp;B403&amp;" "&amp;"FROM [OPENBANKING].[dbo].[Transaction_Analytics] 
WHERE APPREF = @INPUT 
AND TYPE = 1 
ORDER BY RESPONSE_DATE DESC"</f>
        <v>SELECT top (1)   OB_NUMPOSTRANSPENSIONL90D FROM [OPENBANKING].[dbo].[Transaction_Analytics] 
WHERE APPREF = @INPUT 
AND TYPE = 1 
ORDER BY RESPONSE_DATE DESC</v>
      </c>
      <c r="B403" s="3" t="s">
        <v>1055</v>
      </c>
      <c r="D403" s="1"/>
    </row>
    <row r="404" spans="1:4" x14ac:dyDescent="0.35">
      <c r="A404" t="str">
        <f t="shared" si="7"/>
        <v>SELECT top (1)   OB_NUMPOSTRANSPENSIONL180D FROM [OPENBANKING].[dbo].[Transaction_Analytics] 
WHERE APPREF = @INPUT 
AND TYPE = 1 
ORDER BY RESPONSE_DATE DESC</v>
      </c>
      <c r="B404" s="3" t="s">
        <v>1056</v>
      </c>
      <c r="D404" s="1"/>
    </row>
    <row r="405" spans="1:4" x14ac:dyDescent="0.35">
      <c r="A405" t="str">
        <f t="shared" si="7"/>
        <v>SELECT top (1)   OB_NUMPOSTRANSPENSION FROM [OPENBANKING].[dbo].[Transaction_Analytics] 
WHERE APPREF = @INPUT 
AND TYPE = 1 
ORDER BY RESPONSE_DATE DESC</v>
      </c>
      <c r="B405" s="3" t="s">
        <v>1057</v>
      </c>
      <c r="D405" s="1"/>
    </row>
    <row r="406" spans="1:4" x14ac:dyDescent="0.35">
      <c r="A406" t="str">
        <f t="shared" si="7"/>
        <v>SELECT top (1)   OB_AMTPOSSALARYL30D FROM [OPENBANKING].[dbo].[Transaction_Analytics] 
WHERE APPREF = @INPUT 
AND TYPE = 1 
ORDER BY RESPONSE_DATE DESC</v>
      </c>
      <c r="B406" s="3" t="s">
        <v>1058</v>
      </c>
      <c r="D406" s="1"/>
    </row>
    <row r="407" spans="1:4" x14ac:dyDescent="0.35">
      <c r="A407" t="str">
        <f t="shared" si="7"/>
        <v>SELECT top (1)   OB_AMTPOSSALARYL60D FROM [OPENBANKING].[dbo].[Transaction_Analytics] 
WHERE APPREF = @INPUT 
AND TYPE = 1 
ORDER BY RESPONSE_DATE DESC</v>
      </c>
      <c r="B407" s="3" t="s">
        <v>1059</v>
      </c>
      <c r="D407" s="1"/>
    </row>
    <row r="408" spans="1:4" x14ac:dyDescent="0.35">
      <c r="A408" t="str">
        <f t="shared" si="7"/>
        <v>SELECT top (1)   OB_AMTPOSSALARYL90D FROM [OPENBANKING].[dbo].[Transaction_Analytics] 
WHERE APPREF = @INPUT 
AND TYPE = 1 
ORDER BY RESPONSE_DATE DESC</v>
      </c>
      <c r="B408" s="3" t="s">
        <v>1060</v>
      </c>
      <c r="D408" s="1"/>
    </row>
    <row r="409" spans="1:4" x14ac:dyDescent="0.35">
      <c r="A409" t="str">
        <f t="shared" si="7"/>
        <v>SELECT top (1)   OB_AMTPOSSALARYL180D FROM [OPENBANKING].[dbo].[Transaction_Analytics] 
WHERE APPREF = @INPUT 
AND TYPE = 1 
ORDER BY RESPONSE_DATE DESC</v>
      </c>
      <c r="B409" s="3" t="s">
        <v>1061</v>
      </c>
      <c r="D409" s="1"/>
    </row>
    <row r="410" spans="1:4" x14ac:dyDescent="0.35">
      <c r="A410" t="str">
        <f t="shared" si="7"/>
        <v>SELECT top (1)   OB_AMTPOSSALARY FROM [OPENBANKING].[dbo].[Transaction_Analytics] 
WHERE APPREF = @INPUT 
AND TYPE = 1 
ORDER BY RESPONSE_DATE DESC</v>
      </c>
      <c r="B410" s="3" t="s">
        <v>1062</v>
      </c>
      <c r="D410" s="1"/>
    </row>
    <row r="411" spans="1:4" x14ac:dyDescent="0.35">
      <c r="A411" t="str">
        <f t="shared" si="7"/>
        <v>SELECT top (1)   OB_NUMPOSTRANSSALARYL30D FROM [OPENBANKING].[dbo].[Transaction_Analytics] 
WHERE APPREF = @INPUT 
AND TYPE = 1 
ORDER BY RESPONSE_DATE DESC</v>
      </c>
      <c r="B411" s="3" t="s">
        <v>1063</v>
      </c>
      <c r="D411" s="1"/>
    </row>
    <row r="412" spans="1:4" x14ac:dyDescent="0.35">
      <c r="A412" t="str">
        <f t="shared" si="7"/>
        <v>SELECT top (1)   OB_NUMPOSTRANSSALARYL60D FROM [OPENBANKING].[dbo].[Transaction_Analytics] 
WHERE APPREF = @INPUT 
AND TYPE = 1 
ORDER BY RESPONSE_DATE DESC</v>
      </c>
      <c r="B412" s="3" t="s">
        <v>1064</v>
      </c>
      <c r="D412" s="1"/>
    </row>
    <row r="413" spans="1:4" x14ac:dyDescent="0.35">
      <c r="A413" t="str">
        <f t="shared" si="7"/>
        <v>SELECT top (1)   OB_NUMPOSTRANSSALARYL90D FROM [OPENBANKING].[dbo].[Transaction_Analytics] 
WHERE APPREF = @INPUT 
AND TYPE = 1 
ORDER BY RESPONSE_DATE DESC</v>
      </c>
      <c r="B413" s="3" t="s">
        <v>1065</v>
      </c>
      <c r="D413" s="1"/>
    </row>
    <row r="414" spans="1:4" x14ac:dyDescent="0.35">
      <c r="A414" t="str">
        <f t="shared" si="7"/>
        <v>SELECT top (1)   OB_NUMPOSTRANSSALARYL180D FROM [OPENBANKING].[dbo].[Transaction_Analytics] 
WHERE APPREF = @INPUT 
AND TYPE = 1 
ORDER BY RESPONSE_DATE DESC</v>
      </c>
      <c r="B414" s="3" t="s">
        <v>1066</v>
      </c>
      <c r="D414" s="1"/>
    </row>
    <row r="415" spans="1:4" x14ac:dyDescent="0.35">
      <c r="A415" t="str">
        <f t="shared" si="7"/>
        <v>SELECT top (1)   OB_NUMPOSTRANSSALARY FROM [OPENBANKING].[dbo].[Transaction_Analytics] 
WHERE APPREF = @INPUT 
AND TYPE = 1 
ORDER BY RESPONSE_DATE DESC</v>
      </c>
      <c r="B415" s="3" t="s">
        <v>1067</v>
      </c>
      <c r="D415" s="1"/>
    </row>
    <row r="416" spans="1:4" x14ac:dyDescent="0.35">
      <c r="A416" t="str">
        <f t="shared" si="7"/>
        <v>SELECT top (1)   OB_AMTPOSRENTL30D FROM [OPENBANKING].[dbo].[Transaction_Analytics] 
WHERE APPREF = @INPUT 
AND TYPE = 1 
ORDER BY RESPONSE_DATE DESC</v>
      </c>
      <c r="B416" s="3" t="s">
        <v>1068</v>
      </c>
      <c r="D416" s="1"/>
    </row>
    <row r="417" spans="1:4" x14ac:dyDescent="0.35">
      <c r="A417" t="str">
        <f t="shared" si="7"/>
        <v>SELECT top (1)   OB_AMTPOSRENTL60D FROM [OPENBANKING].[dbo].[Transaction_Analytics] 
WHERE APPREF = @INPUT 
AND TYPE = 1 
ORDER BY RESPONSE_DATE DESC</v>
      </c>
      <c r="B417" s="3" t="s">
        <v>1069</v>
      </c>
      <c r="D417" s="1"/>
    </row>
    <row r="418" spans="1:4" x14ac:dyDescent="0.35">
      <c r="A418" t="str">
        <f t="shared" si="7"/>
        <v>SELECT top (1)   OB_AMTPOSRENTL90D FROM [OPENBANKING].[dbo].[Transaction_Analytics] 
WHERE APPREF = @INPUT 
AND TYPE = 1 
ORDER BY RESPONSE_DATE DESC</v>
      </c>
      <c r="B418" s="3" t="s">
        <v>1070</v>
      </c>
      <c r="D418" s="1"/>
    </row>
    <row r="419" spans="1:4" x14ac:dyDescent="0.35">
      <c r="A419" t="str">
        <f t="shared" si="7"/>
        <v>SELECT top (1)   OB_AMTPOSRENTL180D FROM [OPENBANKING].[dbo].[Transaction_Analytics] 
WHERE APPREF = @INPUT 
AND TYPE = 1 
ORDER BY RESPONSE_DATE DESC</v>
      </c>
      <c r="B419" s="3" t="s">
        <v>1071</v>
      </c>
      <c r="D419" s="1"/>
    </row>
    <row r="420" spans="1:4" x14ac:dyDescent="0.35">
      <c r="A420" t="str">
        <f t="shared" si="7"/>
        <v>SELECT top (1)   OB_AMTPOSRENT FROM [OPENBANKING].[dbo].[Transaction_Analytics] 
WHERE APPREF = @INPUT 
AND TYPE = 1 
ORDER BY RESPONSE_DATE DESC</v>
      </c>
      <c r="B420" s="3" t="s">
        <v>1072</v>
      </c>
      <c r="D420" s="1"/>
    </row>
    <row r="421" spans="1:4" x14ac:dyDescent="0.35">
      <c r="A421" t="str">
        <f t="shared" si="7"/>
        <v>SELECT top (1)   OB_NUMPOSTRANSRENTL30D FROM [OPENBANKING].[dbo].[Transaction_Analytics] 
WHERE APPREF = @INPUT 
AND TYPE = 1 
ORDER BY RESPONSE_DATE DESC</v>
      </c>
      <c r="B421" s="3" t="s">
        <v>1073</v>
      </c>
      <c r="D421" s="1"/>
    </row>
    <row r="422" spans="1:4" x14ac:dyDescent="0.35">
      <c r="A422" t="str">
        <f t="shared" si="7"/>
        <v>SELECT top (1)   OB_NUMPOSTRANSRENTL60D FROM [OPENBANKING].[dbo].[Transaction_Analytics] 
WHERE APPREF = @INPUT 
AND TYPE = 1 
ORDER BY RESPONSE_DATE DESC</v>
      </c>
      <c r="B422" s="3" t="s">
        <v>1074</v>
      </c>
      <c r="D422" s="1"/>
    </row>
    <row r="423" spans="1:4" x14ac:dyDescent="0.35">
      <c r="A423" t="str">
        <f t="shared" si="7"/>
        <v>SELECT top (1)   OB_NUMPOSTRANSRENTL90D FROM [OPENBANKING].[dbo].[Transaction_Analytics] 
WHERE APPREF = @INPUT 
AND TYPE = 1 
ORDER BY RESPONSE_DATE DESC</v>
      </c>
      <c r="B423" s="3" t="s">
        <v>1075</v>
      </c>
      <c r="D423" s="1"/>
    </row>
    <row r="424" spans="1:4" x14ac:dyDescent="0.35">
      <c r="A424" t="str">
        <f t="shared" si="7"/>
        <v>SELECT top (1)   OB_NUMPOSTRANSRENTL180D FROM [OPENBANKING].[dbo].[Transaction_Analytics] 
WHERE APPREF = @INPUT 
AND TYPE = 1 
ORDER BY RESPONSE_DATE DESC</v>
      </c>
      <c r="B424" s="3" t="s">
        <v>1076</v>
      </c>
      <c r="D424" s="1"/>
    </row>
    <row r="425" spans="1:4" x14ac:dyDescent="0.35">
      <c r="A425" t="str">
        <f t="shared" si="7"/>
        <v>SELECT top (1)   OB_NUMPOSTRANSRENT FROM [OPENBANKING].[dbo].[Transaction_Analytics] 
WHERE APPREF = @INPUT 
AND TYPE = 1 
ORDER BY RESPONSE_DATE DESC</v>
      </c>
      <c r="B425" s="3" t="s">
        <v>1077</v>
      </c>
      <c r="D425" s="1"/>
    </row>
    <row r="426" spans="1:4" x14ac:dyDescent="0.35">
      <c r="A426" t="str">
        <f t="shared" si="7"/>
        <v>SELECT top (1)   OB_AMTPOSSOCWELL30D FROM [OPENBANKING].[dbo].[Transaction_Analytics] 
WHERE APPREF = @INPUT 
AND TYPE = 1 
ORDER BY RESPONSE_DATE DESC</v>
      </c>
      <c r="B426" s="3" t="s">
        <v>1078</v>
      </c>
      <c r="D426" s="1"/>
    </row>
    <row r="427" spans="1:4" x14ac:dyDescent="0.35">
      <c r="A427" t="str">
        <f t="shared" si="7"/>
        <v>SELECT top (1)   OB_AMTPOSSOCWELL60D FROM [OPENBANKING].[dbo].[Transaction_Analytics] 
WHERE APPREF = @INPUT 
AND TYPE = 1 
ORDER BY RESPONSE_DATE DESC</v>
      </c>
      <c r="B427" s="3" t="s">
        <v>1079</v>
      </c>
      <c r="D427" s="1"/>
    </row>
    <row r="428" spans="1:4" x14ac:dyDescent="0.35">
      <c r="A428" t="str">
        <f t="shared" si="7"/>
        <v>SELECT top (1)   OB_AMTPOSSOCWELL90D FROM [OPENBANKING].[dbo].[Transaction_Analytics] 
WHERE APPREF = @INPUT 
AND TYPE = 1 
ORDER BY RESPONSE_DATE DESC</v>
      </c>
      <c r="B428" s="3" t="s">
        <v>1080</v>
      </c>
      <c r="D428" s="1"/>
    </row>
    <row r="429" spans="1:4" x14ac:dyDescent="0.35">
      <c r="A429" t="str">
        <f t="shared" si="7"/>
        <v>SELECT top (1)   OB_AMTPOSSOCWELL180D FROM [OPENBANKING].[dbo].[Transaction_Analytics] 
WHERE APPREF = @INPUT 
AND TYPE = 1 
ORDER BY RESPONSE_DATE DESC</v>
      </c>
      <c r="B429" s="3" t="s">
        <v>1081</v>
      </c>
      <c r="D429" s="1"/>
    </row>
    <row r="430" spans="1:4" x14ac:dyDescent="0.35">
      <c r="A430" t="str">
        <f t="shared" si="7"/>
        <v>SELECT top (1)   OB_AMTPOSSOCWEL FROM [OPENBANKING].[dbo].[Transaction_Analytics] 
WHERE APPREF = @INPUT 
AND TYPE = 1 
ORDER BY RESPONSE_DATE DESC</v>
      </c>
      <c r="B430" s="3" t="s">
        <v>1082</v>
      </c>
      <c r="D430" s="1"/>
    </row>
    <row r="431" spans="1:4" x14ac:dyDescent="0.35">
      <c r="A431" t="str">
        <f t="shared" si="7"/>
        <v>SELECT top (1)   OB_NUMPOSTRANSSOCWELL30D FROM [OPENBANKING].[dbo].[Transaction_Analytics] 
WHERE APPREF = @INPUT 
AND TYPE = 1 
ORDER BY RESPONSE_DATE DESC</v>
      </c>
      <c r="B431" s="3" t="s">
        <v>1083</v>
      </c>
      <c r="D431" s="1"/>
    </row>
    <row r="432" spans="1:4" x14ac:dyDescent="0.35">
      <c r="A432" t="str">
        <f t="shared" si="7"/>
        <v>SELECT top (1)   OB_NUMPOSTRANSSOCWELL60D FROM [OPENBANKING].[dbo].[Transaction_Analytics] 
WHERE APPREF = @INPUT 
AND TYPE = 1 
ORDER BY RESPONSE_DATE DESC</v>
      </c>
      <c r="B432" s="3" t="s">
        <v>1084</v>
      </c>
      <c r="D432" s="1"/>
    </row>
    <row r="433" spans="1:4" x14ac:dyDescent="0.35">
      <c r="A433" t="str">
        <f t="shared" si="7"/>
        <v>SELECT top (1)   OB_NUMPOSTRANSSOCWELL90D FROM [OPENBANKING].[dbo].[Transaction_Analytics] 
WHERE APPREF = @INPUT 
AND TYPE = 1 
ORDER BY RESPONSE_DATE DESC</v>
      </c>
      <c r="B433" s="3" t="s">
        <v>1085</v>
      </c>
      <c r="D433" s="1"/>
    </row>
    <row r="434" spans="1:4" x14ac:dyDescent="0.35">
      <c r="A434" t="str">
        <f t="shared" si="7"/>
        <v>SELECT top (1)   OB_NUMPOSTRANSSOCWELL180D FROM [OPENBANKING].[dbo].[Transaction_Analytics] 
WHERE APPREF = @INPUT 
AND TYPE = 1 
ORDER BY RESPONSE_DATE DESC</v>
      </c>
      <c r="B434" s="3" t="s">
        <v>1086</v>
      </c>
      <c r="D434" s="1"/>
    </row>
    <row r="435" spans="1:4" x14ac:dyDescent="0.35">
      <c r="A435" t="str">
        <f t="shared" si="7"/>
        <v>SELECT top (1)   OB_NUMPOSTRANSSOCWEL FROM [OPENBANKING].[dbo].[Transaction_Analytics] 
WHERE APPREF = @INPUT 
AND TYPE = 1 
ORDER BY RESPONSE_DATE DESC</v>
      </c>
      <c r="B435" s="3" t="s">
        <v>1087</v>
      </c>
      <c r="D435" s="1"/>
    </row>
    <row r="436" spans="1:4" x14ac:dyDescent="0.35">
      <c r="A436" t="str">
        <f t="shared" si="7"/>
        <v>SELECT top (1)   OB_AMTPOSSEVERENCEL30D FROM [OPENBANKING].[dbo].[Transaction_Analytics] 
WHERE APPREF = @INPUT 
AND TYPE = 1 
ORDER BY RESPONSE_DATE DESC</v>
      </c>
      <c r="B436" s="3" t="s">
        <v>1088</v>
      </c>
      <c r="D436" s="1"/>
    </row>
    <row r="437" spans="1:4" x14ac:dyDescent="0.35">
      <c r="A437" t="str">
        <f t="shared" si="7"/>
        <v>SELECT top (1)   OB_AMTPOSSEVERENCEL60D FROM [OPENBANKING].[dbo].[Transaction_Analytics] 
WHERE APPREF = @INPUT 
AND TYPE = 1 
ORDER BY RESPONSE_DATE DESC</v>
      </c>
      <c r="B437" s="3" t="s">
        <v>1089</v>
      </c>
      <c r="D437" s="1"/>
    </row>
    <row r="438" spans="1:4" x14ac:dyDescent="0.35">
      <c r="A438" t="str">
        <f t="shared" si="7"/>
        <v>SELECT top (1)   OB_AMTPOSSEVERENCEL90D FROM [OPENBANKING].[dbo].[Transaction_Analytics] 
WHERE APPREF = @INPUT 
AND TYPE = 1 
ORDER BY RESPONSE_DATE DESC</v>
      </c>
      <c r="B438" s="3" t="s">
        <v>1090</v>
      </c>
      <c r="D438" s="1"/>
    </row>
    <row r="439" spans="1:4" x14ac:dyDescent="0.35">
      <c r="A439" t="str">
        <f t="shared" si="7"/>
        <v>SELECT top (1)   OB_AMTPOSSEVERENCEL180D FROM [OPENBANKING].[dbo].[Transaction_Analytics] 
WHERE APPREF = @INPUT 
AND TYPE = 1 
ORDER BY RESPONSE_DATE DESC</v>
      </c>
      <c r="B439" s="3" t="s">
        <v>1091</v>
      </c>
      <c r="D439" s="1"/>
    </row>
    <row r="440" spans="1:4" x14ac:dyDescent="0.35">
      <c r="A440" t="str">
        <f t="shared" si="7"/>
        <v>SELECT top (1)   OB_AMTPOSSEVERENCE FROM [OPENBANKING].[dbo].[Transaction_Analytics] 
WHERE APPREF = @INPUT 
AND TYPE = 1 
ORDER BY RESPONSE_DATE DESC</v>
      </c>
      <c r="B440" s="3" t="s">
        <v>1092</v>
      </c>
      <c r="D440" s="1"/>
    </row>
    <row r="441" spans="1:4" x14ac:dyDescent="0.35">
      <c r="A441" t="str">
        <f t="shared" si="7"/>
        <v>SELECT top (1)   OB_NUMPOSTRANSSEVERENCEL30D FROM [OPENBANKING].[dbo].[Transaction_Analytics] 
WHERE APPREF = @INPUT 
AND TYPE = 1 
ORDER BY RESPONSE_DATE DESC</v>
      </c>
      <c r="B441" s="3" t="s">
        <v>1093</v>
      </c>
      <c r="D441" s="1"/>
    </row>
    <row r="442" spans="1:4" x14ac:dyDescent="0.35">
      <c r="A442" t="str">
        <f t="shared" si="7"/>
        <v>SELECT top (1)   OB_NUMPOSTRANSSEVERENCEL60D FROM [OPENBANKING].[dbo].[Transaction_Analytics] 
WHERE APPREF = @INPUT 
AND TYPE = 1 
ORDER BY RESPONSE_DATE DESC</v>
      </c>
      <c r="B442" s="3" t="s">
        <v>1094</v>
      </c>
      <c r="D442" s="1"/>
    </row>
    <row r="443" spans="1:4" x14ac:dyDescent="0.35">
      <c r="A443" t="str">
        <f t="shared" si="7"/>
        <v>SELECT top (1)   OB_NUMPOSTRANSSEVERENCEL90D FROM [OPENBANKING].[dbo].[Transaction_Analytics] 
WHERE APPREF = @INPUT 
AND TYPE = 1 
ORDER BY RESPONSE_DATE DESC</v>
      </c>
      <c r="B443" s="3" t="s">
        <v>1095</v>
      </c>
      <c r="D443" s="1"/>
    </row>
    <row r="444" spans="1:4" x14ac:dyDescent="0.35">
      <c r="A444" t="str">
        <f t="shared" si="7"/>
        <v>SELECT top (1)   OB_NUMPOSTRANSSEVERENCEL180D FROM [OPENBANKING].[dbo].[Transaction_Analytics] 
WHERE APPREF = @INPUT 
AND TYPE = 1 
ORDER BY RESPONSE_DATE DESC</v>
      </c>
      <c r="B444" s="3" t="s">
        <v>1096</v>
      </c>
      <c r="D444" s="1"/>
    </row>
    <row r="445" spans="1:4" x14ac:dyDescent="0.35">
      <c r="A445" t="str">
        <f t="shared" si="7"/>
        <v>SELECT top (1)   OB_NUMPOSTRANSSEVERENCE FROM [OPENBANKING].[dbo].[Transaction_Analytics] 
WHERE APPREF = @INPUT 
AND TYPE = 1 
ORDER BY RESPONSE_DATE DESC</v>
      </c>
      <c r="B445" s="3" t="s">
        <v>1097</v>
      </c>
      <c r="D445" s="1"/>
    </row>
    <row r="446" spans="1:4" x14ac:dyDescent="0.35">
      <c r="A446" t="str">
        <f t="shared" si="7"/>
        <v>SELECT top (1)   OB_AMTPOSEXPREFUNDL30D FROM [OPENBANKING].[dbo].[Transaction_Analytics] 
WHERE APPREF = @INPUT 
AND TYPE = 1 
ORDER BY RESPONSE_DATE DESC</v>
      </c>
      <c r="B446" s="3" t="s">
        <v>1098</v>
      </c>
      <c r="D446" s="1"/>
    </row>
    <row r="447" spans="1:4" x14ac:dyDescent="0.35">
      <c r="A447" t="str">
        <f t="shared" si="7"/>
        <v>SELECT top (1)   OB_AMTPOSEXPREFUNDL60D FROM [OPENBANKING].[dbo].[Transaction_Analytics] 
WHERE APPREF = @INPUT 
AND TYPE = 1 
ORDER BY RESPONSE_DATE DESC</v>
      </c>
      <c r="B447" s="3" t="s">
        <v>1099</v>
      </c>
      <c r="D447" s="1"/>
    </row>
    <row r="448" spans="1:4" x14ac:dyDescent="0.35">
      <c r="A448" t="str">
        <f t="shared" si="7"/>
        <v>SELECT top (1)   OB_AMTPOSEXPREFUNDL90D FROM [OPENBANKING].[dbo].[Transaction_Analytics] 
WHERE APPREF = @INPUT 
AND TYPE = 1 
ORDER BY RESPONSE_DATE DESC</v>
      </c>
      <c r="B448" s="3" t="s">
        <v>1100</v>
      </c>
      <c r="D448" s="1"/>
    </row>
    <row r="449" spans="1:4" x14ac:dyDescent="0.35">
      <c r="A449" t="str">
        <f t="shared" si="7"/>
        <v>SELECT top (1)   OB_AMTPOSEXPREFUNDL180D FROM [OPENBANKING].[dbo].[Transaction_Analytics] 
WHERE APPREF = @INPUT 
AND TYPE = 1 
ORDER BY RESPONSE_DATE DESC</v>
      </c>
      <c r="B449" s="3" t="s">
        <v>1101</v>
      </c>
      <c r="D449" s="1"/>
    </row>
    <row r="450" spans="1:4" x14ac:dyDescent="0.35">
      <c r="A450" t="str">
        <f t="shared" si="7"/>
        <v>SELECT top (1)   OB_AMTPOSEXPREFUND FROM [OPENBANKING].[dbo].[Transaction_Analytics] 
WHERE APPREF = @INPUT 
AND TYPE = 1 
ORDER BY RESPONSE_DATE DESC</v>
      </c>
      <c r="B450" s="3" t="s">
        <v>1102</v>
      </c>
      <c r="D450" s="1"/>
    </row>
    <row r="451" spans="1:4" x14ac:dyDescent="0.35">
      <c r="A451" t="str">
        <f t="shared" si="7"/>
        <v>SELECT top (1)   OB_NUMPOSTRANSEXPREFUNDL30D FROM [OPENBANKING].[dbo].[Transaction_Analytics] 
WHERE APPREF = @INPUT 
AND TYPE = 1 
ORDER BY RESPONSE_DATE DESC</v>
      </c>
      <c r="B451" s="3" t="s">
        <v>1103</v>
      </c>
      <c r="D451" s="1"/>
    </row>
    <row r="452" spans="1:4" x14ac:dyDescent="0.35">
      <c r="A452" t="str">
        <f t="shared" si="7"/>
        <v>SELECT top (1)   OB_NUMPOSTRANSEXPREFUNDL60D FROM [OPENBANKING].[dbo].[Transaction_Analytics] 
WHERE APPREF = @INPUT 
AND TYPE = 1 
ORDER BY RESPONSE_DATE DESC</v>
      </c>
      <c r="B452" s="3" t="s">
        <v>1104</v>
      </c>
      <c r="D452" s="1"/>
    </row>
    <row r="453" spans="1:4" x14ac:dyDescent="0.35">
      <c r="A453" t="str">
        <f t="shared" si="7"/>
        <v>SELECT top (1)   OB_NUMPOSTRANSEXPREFUNDL90D FROM [OPENBANKING].[dbo].[Transaction_Analytics] 
WHERE APPREF = @INPUT 
AND TYPE = 1 
ORDER BY RESPONSE_DATE DESC</v>
      </c>
      <c r="B453" s="3" t="s">
        <v>1105</v>
      </c>
      <c r="D453" s="1"/>
    </row>
    <row r="454" spans="1:4" x14ac:dyDescent="0.35">
      <c r="A454" t="str">
        <f t="shared" si="7"/>
        <v>SELECT top (1)   OB_NUMPOSTRANSEXPREFUNDL180D FROM [OPENBANKING].[dbo].[Transaction_Analytics] 
WHERE APPREF = @INPUT 
AND TYPE = 1 
ORDER BY RESPONSE_DATE DESC</v>
      </c>
      <c r="B454" s="3" t="s">
        <v>1106</v>
      </c>
      <c r="D454" s="1"/>
    </row>
    <row r="455" spans="1:4" x14ac:dyDescent="0.35">
      <c r="A455" t="str">
        <f t="shared" si="7"/>
        <v>SELECT top (1)   OB_NUMPOSTRANSEXPREFUND FROM [OPENBANKING].[dbo].[Transaction_Analytics] 
WHERE APPREF = @INPUT 
AND TYPE = 1 
ORDER BY RESPONSE_DATE DESC</v>
      </c>
      <c r="B455" s="3" t="s">
        <v>1107</v>
      </c>
      <c r="D455" s="1"/>
    </row>
    <row r="456" spans="1:4" x14ac:dyDescent="0.35">
      <c r="A456" t="str">
        <f t="shared" si="7"/>
        <v>SELECT top (1)   OB_AmtNegTAXESL30D FROM [OPENBANKING].[dbo].[Transaction_Analytics] 
WHERE APPREF = @INPUT 
AND TYPE = 1 
ORDER BY RESPONSE_DATE DESC</v>
      </c>
      <c r="B456" s="3" t="s">
        <v>1108</v>
      </c>
      <c r="D456" s="1"/>
    </row>
    <row r="457" spans="1:4" x14ac:dyDescent="0.35">
      <c r="A457" t="str">
        <f t="shared" si="7"/>
        <v>SELECT top (1)   OB_AmtNegTAXESL60D FROM [OPENBANKING].[dbo].[Transaction_Analytics] 
WHERE APPREF = @INPUT 
AND TYPE = 1 
ORDER BY RESPONSE_DATE DESC</v>
      </c>
      <c r="B457" s="3" t="s">
        <v>1109</v>
      </c>
      <c r="D457" s="1"/>
    </row>
    <row r="458" spans="1:4" x14ac:dyDescent="0.35">
      <c r="A458" t="str">
        <f t="shared" si="7"/>
        <v>SELECT top (1)   OB_AmtNegTAXESL90D FROM [OPENBANKING].[dbo].[Transaction_Analytics] 
WHERE APPREF = @INPUT 
AND TYPE = 1 
ORDER BY RESPONSE_DATE DESC</v>
      </c>
      <c r="B458" s="3" t="s">
        <v>1110</v>
      </c>
      <c r="D458" s="1"/>
    </row>
    <row r="459" spans="1:4" x14ac:dyDescent="0.35">
      <c r="A459" t="str">
        <f t="shared" si="7"/>
        <v>SELECT top (1)   OB_AmtNegTAXESL180D FROM [OPENBANKING].[dbo].[Transaction_Analytics] 
WHERE APPREF = @INPUT 
AND TYPE = 1 
ORDER BY RESPONSE_DATE DESC</v>
      </c>
      <c r="B459" s="3" t="s">
        <v>1111</v>
      </c>
      <c r="D459" s="1"/>
    </row>
    <row r="460" spans="1:4" x14ac:dyDescent="0.35">
      <c r="A460" t="str">
        <f t="shared" si="7"/>
        <v>SELECT top (1)   OB_AmtNegTAXES FROM [OPENBANKING].[dbo].[Transaction_Analytics] 
WHERE APPREF = @INPUT 
AND TYPE = 1 
ORDER BY RESPONSE_DATE DESC</v>
      </c>
      <c r="B460" s="3" t="s">
        <v>1112</v>
      </c>
      <c r="D460" s="1"/>
    </row>
    <row r="461" spans="1:4" x14ac:dyDescent="0.35">
      <c r="A461" t="str">
        <f t="shared" si="7"/>
        <v>SELECT top (1)   OB_NumNegTransTAXESL30D FROM [OPENBANKING].[dbo].[Transaction_Analytics] 
WHERE APPREF = @INPUT 
AND TYPE = 1 
ORDER BY RESPONSE_DATE DESC</v>
      </c>
      <c r="B461" s="3" t="s">
        <v>1113</v>
      </c>
      <c r="D461" s="1"/>
    </row>
    <row r="462" spans="1:4" x14ac:dyDescent="0.35">
      <c r="A462" t="str">
        <f t="shared" si="7"/>
        <v>SELECT top (1)   OB_NumNegTransTAXESL60D FROM [OPENBANKING].[dbo].[Transaction_Analytics] 
WHERE APPREF = @INPUT 
AND TYPE = 1 
ORDER BY RESPONSE_DATE DESC</v>
      </c>
      <c r="B462" s="3" t="s">
        <v>1114</v>
      </c>
      <c r="D462" s="1"/>
    </row>
    <row r="463" spans="1:4" x14ac:dyDescent="0.35">
      <c r="A463" t="str">
        <f t="shared" si="7"/>
        <v>SELECT top (1)   OB_NumNegTransTAXESL90D FROM [OPENBANKING].[dbo].[Transaction_Analytics] 
WHERE APPREF = @INPUT 
AND TYPE = 1 
ORDER BY RESPONSE_DATE DESC</v>
      </c>
      <c r="B463" s="3" t="s">
        <v>1115</v>
      </c>
      <c r="D463" s="1"/>
    </row>
    <row r="464" spans="1:4" x14ac:dyDescent="0.35">
      <c r="A464" t="str">
        <f t="shared" si="7"/>
        <v>SELECT top (1)   OB_NumNegTransTAXESL180D FROM [OPENBANKING].[dbo].[Transaction_Analytics] 
WHERE APPREF = @INPUT 
AND TYPE = 1 
ORDER BY RESPONSE_DATE DESC</v>
      </c>
      <c r="B464" s="3" t="s">
        <v>1116</v>
      </c>
      <c r="D464" s="1"/>
    </row>
    <row r="465" spans="1:4" x14ac:dyDescent="0.35">
      <c r="A465" t="str">
        <f t="shared" si="7"/>
        <v>SELECT top (1)   OB_NumNegTransTAXES FROM [OPENBANKING].[dbo].[Transaction_Analytics] 
WHERE APPREF = @INPUT 
AND TYPE = 1 
ORDER BY RESPONSE_DATE DESC</v>
      </c>
      <c r="B465" s="3" t="s">
        <v>1117</v>
      </c>
      <c r="D465" s="1"/>
    </row>
    <row r="466" spans="1:4" x14ac:dyDescent="0.35">
      <c r="A466" t="str">
        <f t="shared" si="7"/>
        <v>SELECT top (1)   OB_AmtNegWHTAXESL30D FROM [OPENBANKING].[dbo].[Transaction_Analytics] 
WHERE APPREF = @INPUT 
AND TYPE = 1 
ORDER BY RESPONSE_DATE DESC</v>
      </c>
      <c r="B466" s="3" t="s">
        <v>1118</v>
      </c>
      <c r="D466" s="1"/>
    </row>
    <row r="467" spans="1:4" x14ac:dyDescent="0.35">
      <c r="A467" t="str">
        <f t="shared" ref="A467:A530" si="8">"SELECT top (1)"&amp;"   "&amp;B467&amp;" "&amp;"FROM [OPENBANKING].[dbo].[Transaction_Analytics] 
WHERE APPREF = @INPUT 
AND TYPE = 1 
ORDER BY RESPONSE_DATE DESC"</f>
        <v>SELECT top (1)   OB_AmtNegWHTAXESL60D FROM [OPENBANKING].[dbo].[Transaction_Analytics] 
WHERE APPREF = @INPUT 
AND TYPE = 1 
ORDER BY RESPONSE_DATE DESC</v>
      </c>
      <c r="B467" s="3" t="s">
        <v>1119</v>
      </c>
      <c r="D467" s="1"/>
    </row>
    <row r="468" spans="1:4" x14ac:dyDescent="0.35">
      <c r="A468" t="str">
        <f t="shared" si="8"/>
        <v>SELECT top (1)   OB_AmtNegWHTAXESL90D FROM [OPENBANKING].[dbo].[Transaction_Analytics] 
WHERE APPREF = @INPUT 
AND TYPE = 1 
ORDER BY RESPONSE_DATE DESC</v>
      </c>
      <c r="B468" s="3" t="s">
        <v>1120</v>
      </c>
      <c r="D468" s="1"/>
    </row>
    <row r="469" spans="1:4" x14ac:dyDescent="0.35">
      <c r="A469" t="str">
        <f t="shared" si="8"/>
        <v>SELECT top (1)   OB_AmtNegWHTAXESL180D FROM [OPENBANKING].[dbo].[Transaction_Analytics] 
WHERE APPREF = @INPUT 
AND TYPE = 1 
ORDER BY RESPONSE_DATE DESC</v>
      </c>
      <c r="B469" s="3" t="s">
        <v>1121</v>
      </c>
      <c r="D469" s="1"/>
    </row>
    <row r="470" spans="1:4" x14ac:dyDescent="0.35">
      <c r="A470" t="str">
        <f t="shared" si="8"/>
        <v>SELECT top (1)   OB_AmtNegWHTAXES FROM [OPENBANKING].[dbo].[Transaction_Analytics] 
WHERE APPREF = @INPUT 
AND TYPE = 1 
ORDER BY RESPONSE_DATE DESC</v>
      </c>
      <c r="B470" s="3" t="s">
        <v>1122</v>
      </c>
      <c r="D470" s="1"/>
    </row>
    <row r="471" spans="1:4" x14ac:dyDescent="0.35">
      <c r="A471" t="str">
        <f t="shared" si="8"/>
        <v>SELECT top (1)   OB_NumNegTransWHTAXESL30D FROM [OPENBANKING].[dbo].[Transaction_Analytics] 
WHERE APPREF = @INPUT 
AND TYPE = 1 
ORDER BY RESPONSE_DATE DESC</v>
      </c>
      <c r="B471" s="3" t="s">
        <v>1123</v>
      </c>
      <c r="D471" s="1"/>
    </row>
    <row r="472" spans="1:4" x14ac:dyDescent="0.35">
      <c r="A472" t="str">
        <f t="shared" si="8"/>
        <v>SELECT top (1)   OB_NumNegTransWHTAXESL60D FROM [OPENBANKING].[dbo].[Transaction_Analytics] 
WHERE APPREF = @INPUT 
AND TYPE = 1 
ORDER BY RESPONSE_DATE DESC</v>
      </c>
      <c r="B472" s="3" t="s">
        <v>1124</v>
      </c>
      <c r="D472" s="1"/>
    </row>
    <row r="473" spans="1:4" x14ac:dyDescent="0.35">
      <c r="A473" t="str">
        <f t="shared" si="8"/>
        <v>SELECT top (1)   OB_NumNegTransWHTAXESL90D FROM [OPENBANKING].[dbo].[Transaction_Analytics] 
WHERE APPREF = @INPUT 
AND TYPE = 1 
ORDER BY RESPONSE_DATE DESC</v>
      </c>
      <c r="B473" s="3" t="s">
        <v>1125</v>
      </c>
      <c r="D473" s="1"/>
    </row>
    <row r="474" spans="1:4" x14ac:dyDescent="0.35">
      <c r="A474" t="str">
        <f t="shared" si="8"/>
        <v>SELECT top (1)   OB_NumNegTransWHTAXESL180D FROM [OPENBANKING].[dbo].[Transaction_Analytics] 
WHERE APPREF = @INPUT 
AND TYPE = 1 
ORDER BY RESPONSE_DATE DESC</v>
      </c>
      <c r="B474" s="3" t="s">
        <v>1126</v>
      </c>
      <c r="D474" s="1"/>
    </row>
    <row r="475" spans="1:4" x14ac:dyDescent="0.35">
      <c r="A475" t="str">
        <f t="shared" si="8"/>
        <v>SELECT top (1)   OB_NumNegTransWHTAXES FROM [OPENBANKING].[dbo].[Transaction_Analytics] 
WHERE APPREF = @INPUT 
AND TYPE = 1 
ORDER BY RESPONSE_DATE DESC</v>
      </c>
      <c r="B475" s="3" t="s">
        <v>1127</v>
      </c>
      <c r="D475" s="1"/>
    </row>
    <row r="476" spans="1:4" x14ac:dyDescent="0.35">
      <c r="A476" t="str">
        <f t="shared" si="8"/>
        <v>SELECT top (1)   OB_AmtNegLUXGOODSL30D FROM [OPENBANKING].[dbo].[Transaction_Analytics] 
WHERE APPREF = @INPUT 
AND TYPE = 1 
ORDER BY RESPONSE_DATE DESC</v>
      </c>
      <c r="B476" s="3" t="s">
        <v>1128</v>
      </c>
      <c r="D476" s="1"/>
    </row>
    <row r="477" spans="1:4" x14ac:dyDescent="0.35">
      <c r="A477" t="str">
        <f t="shared" si="8"/>
        <v>SELECT top (1)   OB_AmtNegLUXGOODSL60D FROM [OPENBANKING].[dbo].[Transaction_Analytics] 
WHERE APPREF = @INPUT 
AND TYPE = 1 
ORDER BY RESPONSE_DATE DESC</v>
      </c>
      <c r="B477" s="3" t="s">
        <v>1129</v>
      </c>
      <c r="D477" s="1"/>
    </row>
    <row r="478" spans="1:4" x14ac:dyDescent="0.35">
      <c r="A478" t="str">
        <f t="shared" si="8"/>
        <v>SELECT top (1)   OB_AmtNegLUXGOODSL90D FROM [OPENBANKING].[dbo].[Transaction_Analytics] 
WHERE APPREF = @INPUT 
AND TYPE = 1 
ORDER BY RESPONSE_DATE DESC</v>
      </c>
      <c r="B478" s="3" t="s">
        <v>1130</v>
      </c>
      <c r="D478" s="1"/>
    </row>
    <row r="479" spans="1:4" x14ac:dyDescent="0.35">
      <c r="A479" t="str">
        <f t="shared" si="8"/>
        <v>SELECT top (1)   OB_AmtNegLUXGOODSL180D FROM [OPENBANKING].[dbo].[Transaction_Analytics] 
WHERE APPREF = @INPUT 
AND TYPE = 1 
ORDER BY RESPONSE_DATE DESC</v>
      </c>
      <c r="B479" s="3" t="s">
        <v>1131</v>
      </c>
      <c r="D479" s="1"/>
    </row>
    <row r="480" spans="1:4" x14ac:dyDescent="0.35">
      <c r="A480" t="str">
        <f t="shared" si="8"/>
        <v>SELECT top (1)   OB_AmtNegLUXGOODS FROM [OPENBANKING].[dbo].[Transaction_Analytics] 
WHERE APPREF = @INPUT 
AND TYPE = 1 
ORDER BY RESPONSE_DATE DESC</v>
      </c>
      <c r="B480" s="3" t="s">
        <v>1132</v>
      </c>
      <c r="D480" s="1"/>
    </row>
    <row r="481" spans="1:4" x14ac:dyDescent="0.35">
      <c r="A481" t="str">
        <f t="shared" si="8"/>
        <v>SELECT top (1)   OB_NumNegTransLUXGOODSL30D FROM [OPENBANKING].[dbo].[Transaction_Analytics] 
WHERE APPREF = @INPUT 
AND TYPE = 1 
ORDER BY RESPONSE_DATE DESC</v>
      </c>
      <c r="B481" s="3" t="s">
        <v>1133</v>
      </c>
      <c r="D481" s="1"/>
    </row>
    <row r="482" spans="1:4" x14ac:dyDescent="0.35">
      <c r="A482" t="str">
        <f t="shared" si="8"/>
        <v>SELECT top (1)   OB_NumNegTransLUXGOODSL60D FROM [OPENBANKING].[dbo].[Transaction_Analytics] 
WHERE APPREF = @INPUT 
AND TYPE = 1 
ORDER BY RESPONSE_DATE DESC</v>
      </c>
      <c r="B482" s="3" t="s">
        <v>1134</v>
      </c>
      <c r="D482" s="1"/>
    </row>
    <row r="483" spans="1:4" x14ac:dyDescent="0.35">
      <c r="A483" t="str">
        <f t="shared" si="8"/>
        <v>SELECT top (1)   OB_NumNegTransLUXGOODSL90D FROM [OPENBANKING].[dbo].[Transaction_Analytics] 
WHERE APPREF = @INPUT 
AND TYPE = 1 
ORDER BY RESPONSE_DATE DESC</v>
      </c>
      <c r="B483" s="3" t="s">
        <v>1135</v>
      </c>
      <c r="D483" s="1"/>
    </row>
    <row r="484" spans="1:4" x14ac:dyDescent="0.35">
      <c r="A484" t="str">
        <f t="shared" si="8"/>
        <v>SELECT top (1)   OB_NumNegTransLUXGOODSL180D FROM [OPENBANKING].[dbo].[Transaction_Analytics] 
WHERE APPREF = @INPUT 
AND TYPE = 1 
ORDER BY RESPONSE_DATE DESC</v>
      </c>
      <c r="B484" s="3" t="s">
        <v>1136</v>
      </c>
      <c r="D484" s="1"/>
    </row>
    <row r="485" spans="1:4" x14ac:dyDescent="0.35">
      <c r="A485" t="str">
        <f t="shared" si="8"/>
        <v>SELECT top (1)   OB_NumNegTransLUXGOODS FROM [OPENBANKING].[dbo].[Transaction_Analytics] 
WHERE APPREF = @INPUT 
AND TYPE = 1 
ORDER BY RESPONSE_DATE DESC</v>
      </c>
      <c r="B485" s="3" t="s">
        <v>1137</v>
      </c>
      <c r="D485" s="1"/>
    </row>
    <row r="486" spans="1:4" x14ac:dyDescent="0.35">
      <c r="A486" t="str">
        <f t="shared" si="8"/>
        <v>SELECT top (1)   OB_HighBalL30D FROM [OPENBANKING].[dbo].[Transaction_Analytics] 
WHERE APPREF = @INPUT 
AND TYPE = 1 
ORDER BY RESPONSE_DATE DESC</v>
      </c>
      <c r="B486" s="3" t="s">
        <v>1138</v>
      </c>
      <c r="D486" s="1"/>
    </row>
    <row r="487" spans="1:4" x14ac:dyDescent="0.35">
      <c r="A487" t="str">
        <f t="shared" si="8"/>
        <v>SELECT top (1)   OB_HighBal31to60D FROM [OPENBANKING].[dbo].[Transaction_Analytics] 
WHERE APPREF = @INPUT 
AND TYPE = 1 
ORDER BY RESPONSE_DATE DESC</v>
      </c>
      <c r="B487" s="3" t="s">
        <v>1139</v>
      </c>
      <c r="D487" s="1"/>
    </row>
    <row r="488" spans="1:4" x14ac:dyDescent="0.35">
      <c r="A488" t="str">
        <f t="shared" si="8"/>
        <v>SELECT top (1)   OB_HighBal61to90D FROM [OPENBANKING].[dbo].[Transaction_Analytics] 
WHERE APPREF = @INPUT 
AND TYPE = 1 
ORDER BY RESPONSE_DATE DESC</v>
      </c>
      <c r="B488" s="3" t="s">
        <v>1140</v>
      </c>
      <c r="D488" s="1"/>
    </row>
    <row r="489" spans="1:4" x14ac:dyDescent="0.35">
      <c r="A489" t="str">
        <f t="shared" si="8"/>
        <v>SELECT top (1)   OB_HighBal91to180D FROM [OPENBANKING].[dbo].[Transaction_Analytics] 
WHERE APPREF = @INPUT 
AND TYPE = 1 
ORDER BY RESPONSE_DATE DESC</v>
      </c>
      <c r="B489" s="3" t="s">
        <v>1141</v>
      </c>
      <c r="D489" s="1"/>
    </row>
    <row r="490" spans="1:4" x14ac:dyDescent="0.35">
      <c r="A490" t="str">
        <f t="shared" si="8"/>
        <v>SELECT top (1)   OB_HighBal181to365D FROM [OPENBANKING].[dbo].[Transaction_Analytics] 
WHERE APPREF = @INPUT 
AND TYPE = 1 
ORDER BY RESPONSE_DATE DESC</v>
      </c>
      <c r="B490" s="3" t="s">
        <v>1142</v>
      </c>
      <c r="D490" s="1"/>
    </row>
    <row r="491" spans="1:4" x14ac:dyDescent="0.35">
      <c r="A491" t="str">
        <f t="shared" si="8"/>
        <v>SELECT top (1)   OB_HighBal366to730D FROM [OPENBANKING].[dbo].[Transaction_Analytics] 
WHERE APPREF = @INPUT 
AND TYPE = 1 
ORDER BY RESPONSE_DATE DESC</v>
      </c>
      <c r="B491" s="3" t="s">
        <v>1143</v>
      </c>
      <c r="D491" s="1"/>
    </row>
    <row r="492" spans="1:4" x14ac:dyDescent="0.35">
      <c r="A492" t="str">
        <f t="shared" si="8"/>
        <v>SELECT top (1)   OB_LowBalL30D FROM [OPENBANKING].[dbo].[Transaction_Analytics] 
WHERE APPREF = @INPUT 
AND TYPE = 1 
ORDER BY RESPONSE_DATE DESC</v>
      </c>
      <c r="B492" s="3" t="s">
        <v>1144</v>
      </c>
      <c r="D492" s="1"/>
    </row>
    <row r="493" spans="1:4" x14ac:dyDescent="0.35">
      <c r="A493" t="str">
        <f t="shared" si="8"/>
        <v>SELECT top (1)   OB_LowBal31to60D FROM [OPENBANKING].[dbo].[Transaction_Analytics] 
WHERE APPREF = @INPUT 
AND TYPE = 1 
ORDER BY RESPONSE_DATE DESC</v>
      </c>
      <c r="B493" s="3" t="s">
        <v>1145</v>
      </c>
      <c r="D493" s="1"/>
    </row>
    <row r="494" spans="1:4" x14ac:dyDescent="0.35">
      <c r="A494" t="str">
        <f t="shared" si="8"/>
        <v>SELECT top (1)   OB_LowBal61to90D FROM [OPENBANKING].[dbo].[Transaction_Analytics] 
WHERE APPREF = @INPUT 
AND TYPE = 1 
ORDER BY RESPONSE_DATE DESC</v>
      </c>
      <c r="B494" s="3" t="s">
        <v>1146</v>
      </c>
      <c r="D494" s="1"/>
    </row>
    <row r="495" spans="1:4" x14ac:dyDescent="0.35">
      <c r="A495" t="str">
        <f t="shared" si="8"/>
        <v>SELECT top (1)   OB_LowBal91to180D FROM [OPENBANKING].[dbo].[Transaction_Analytics] 
WHERE APPREF = @INPUT 
AND TYPE = 1 
ORDER BY RESPONSE_DATE DESC</v>
      </c>
      <c r="B495" s="3" t="s">
        <v>1147</v>
      </c>
      <c r="D495" s="1"/>
    </row>
    <row r="496" spans="1:4" x14ac:dyDescent="0.35">
      <c r="A496" t="str">
        <f t="shared" si="8"/>
        <v>SELECT top (1)   OB_LowBal181to365D FROM [OPENBANKING].[dbo].[Transaction_Analytics] 
WHERE APPREF = @INPUT 
AND TYPE = 1 
ORDER BY RESPONSE_DATE DESC</v>
      </c>
      <c r="B496" s="3" t="s">
        <v>1148</v>
      </c>
      <c r="D496" s="1"/>
    </row>
    <row r="497" spans="1:4" x14ac:dyDescent="0.35">
      <c r="A497" t="str">
        <f t="shared" si="8"/>
        <v>SELECT top (1)   OB_LowBal366to730D FROM [OPENBANKING].[dbo].[Transaction_Analytics] 
WHERE APPREF = @INPUT 
AND TYPE = 1 
ORDER BY RESPONSE_DATE DESC</v>
      </c>
      <c r="B497" s="3" t="s">
        <v>1149</v>
      </c>
      <c r="D497" s="1"/>
    </row>
    <row r="498" spans="1:4" x14ac:dyDescent="0.35">
      <c r="A498" t="str">
        <f t="shared" si="8"/>
        <v>SELECT top (1)   OB_AvgBalL30D FROM [OPENBANKING].[dbo].[Transaction_Analytics] 
WHERE APPREF = @INPUT 
AND TYPE = 1 
ORDER BY RESPONSE_DATE DESC</v>
      </c>
      <c r="B498" s="3" t="s">
        <v>1150</v>
      </c>
      <c r="D498" s="1"/>
    </row>
    <row r="499" spans="1:4" x14ac:dyDescent="0.35">
      <c r="A499" t="str">
        <f t="shared" si="8"/>
        <v>SELECT top (1)   OB_AvgBal31to60D FROM [OPENBANKING].[dbo].[Transaction_Analytics] 
WHERE APPREF = @INPUT 
AND TYPE = 1 
ORDER BY RESPONSE_DATE DESC</v>
      </c>
      <c r="B499" s="3" t="s">
        <v>1151</v>
      </c>
      <c r="D499" s="1"/>
    </row>
    <row r="500" spans="1:4" x14ac:dyDescent="0.35">
      <c r="A500" t="str">
        <f t="shared" si="8"/>
        <v>SELECT top (1)   OB_AvgBal61to90D FROM [OPENBANKING].[dbo].[Transaction_Analytics] 
WHERE APPREF = @INPUT 
AND TYPE = 1 
ORDER BY RESPONSE_DATE DESC</v>
      </c>
      <c r="B500" s="3" t="s">
        <v>1152</v>
      </c>
      <c r="D500" s="1"/>
    </row>
    <row r="501" spans="1:4" x14ac:dyDescent="0.35">
      <c r="A501" t="str">
        <f t="shared" si="8"/>
        <v>SELECT top (1)   OB_AvgBal91to180D FROM [OPENBANKING].[dbo].[Transaction_Analytics] 
WHERE APPREF = @INPUT 
AND TYPE = 1 
ORDER BY RESPONSE_DATE DESC</v>
      </c>
      <c r="B501" s="3" t="s">
        <v>1153</v>
      </c>
      <c r="D501" s="1"/>
    </row>
    <row r="502" spans="1:4" x14ac:dyDescent="0.35">
      <c r="A502" t="str">
        <f t="shared" si="8"/>
        <v>SELECT top (1)   OB_AvgBal181to365D FROM [OPENBANKING].[dbo].[Transaction_Analytics] 
WHERE APPREF = @INPUT 
AND TYPE = 1 
ORDER BY RESPONSE_DATE DESC</v>
      </c>
      <c r="B502" s="3" t="s">
        <v>1154</v>
      </c>
      <c r="D502" s="1"/>
    </row>
    <row r="503" spans="1:4" x14ac:dyDescent="0.35">
      <c r="A503" t="str">
        <f t="shared" si="8"/>
        <v>SELECT top (1)   OB_AvgBal366to730D FROM [OPENBANKING].[dbo].[Transaction_Analytics] 
WHERE APPREF = @INPUT 
AND TYPE = 1 
ORDER BY RESPONSE_DATE DESC</v>
      </c>
      <c r="B503" s="3" t="s">
        <v>1155</v>
      </c>
      <c r="D503" s="1"/>
    </row>
    <row r="504" spans="1:4" x14ac:dyDescent="0.35">
      <c r="A504" t="str">
        <f t="shared" si="8"/>
        <v>SELECT top (1)   OB_TotInflowL30D FROM [OPENBANKING].[dbo].[Transaction_Analytics] 
WHERE APPREF = @INPUT 
AND TYPE = 1 
ORDER BY RESPONSE_DATE DESC</v>
      </c>
      <c r="B504" s="3" t="s">
        <v>1156</v>
      </c>
      <c r="D504" s="1"/>
    </row>
    <row r="505" spans="1:4" x14ac:dyDescent="0.35">
      <c r="A505" t="str">
        <f t="shared" si="8"/>
        <v>SELECT top (1)   OB_TotInflow31to60D FROM [OPENBANKING].[dbo].[Transaction_Analytics] 
WHERE APPREF = @INPUT 
AND TYPE = 1 
ORDER BY RESPONSE_DATE DESC</v>
      </c>
      <c r="B505" s="3" t="s">
        <v>1157</v>
      </c>
      <c r="D505" s="1"/>
    </row>
    <row r="506" spans="1:4" x14ac:dyDescent="0.35">
      <c r="A506" t="str">
        <f t="shared" si="8"/>
        <v>SELECT top (1)   OB_TotInflow61to90D FROM [OPENBANKING].[dbo].[Transaction_Analytics] 
WHERE APPREF = @INPUT 
AND TYPE = 1 
ORDER BY RESPONSE_DATE DESC</v>
      </c>
      <c r="B506" s="3" t="s">
        <v>1158</v>
      </c>
      <c r="D506" s="1"/>
    </row>
    <row r="507" spans="1:4" x14ac:dyDescent="0.35">
      <c r="A507" t="str">
        <f t="shared" si="8"/>
        <v>SELECT top (1)   OB_TotInflow91to180D FROM [OPENBANKING].[dbo].[Transaction_Analytics] 
WHERE APPREF = @INPUT 
AND TYPE = 1 
ORDER BY RESPONSE_DATE DESC</v>
      </c>
      <c r="B507" s="3" t="s">
        <v>1159</v>
      </c>
      <c r="D507" s="1"/>
    </row>
    <row r="508" spans="1:4" x14ac:dyDescent="0.35">
      <c r="A508" t="str">
        <f t="shared" si="8"/>
        <v>SELECT top (1)   OB_TotInflow181to365D FROM [OPENBANKING].[dbo].[Transaction_Analytics] 
WHERE APPREF = @INPUT 
AND TYPE = 1 
ORDER BY RESPONSE_DATE DESC</v>
      </c>
      <c r="B508" s="3" t="s">
        <v>1160</v>
      </c>
      <c r="D508" s="1"/>
    </row>
    <row r="509" spans="1:4" x14ac:dyDescent="0.35">
      <c r="A509" t="str">
        <f t="shared" si="8"/>
        <v>SELECT top (1)   OB_TotInflow366to730D FROM [OPENBANKING].[dbo].[Transaction_Analytics] 
WHERE APPREF = @INPUT 
AND TYPE = 1 
ORDER BY RESPONSE_DATE DESC</v>
      </c>
      <c r="B509" s="3" t="s">
        <v>1161</v>
      </c>
      <c r="D509" s="1"/>
    </row>
    <row r="510" spans="1:4" x14ac:dyDescent="0.35">
      <c r="A510" t="str">
        <f t="shared" si="8"/>
        <v>SELECT top (1)   OB_TotOutflowL30D FROM [OPENBANKING].[dbo].[Transaction_Analytics] 
WHERE APPREF = @INPUT 
AND TYPE = 1 
ORDER BY RESPONSE_DATE DESC</v>
      </c>
      <c r="B510" s="3" t="s">
        <v>1162</v>
      </c>
      <c r="D510" s="1"/>
    </row>
    <row r="511" spans="1:4" x14ac:dyDescent="0.35">
      <c r="A511" t="str">
        <f t="shared" si="8"/>
        <v>SELECT top (1)   OB_TotOutflow31to60D FROM [OPENBANKING].[dbo].[Transaction_Analytics] 
WHERE APPREF = @INPUT 
AND TYPE = 1 
ORDER BY RESPONSE_DATE DESC</v>
      </c>
      <c r="B511" s="3" t="s">
        <v>1163</v>
      </c>
      <c r="D511" s="1"/>
    </row>
    <row r="512" spans="1:4" x14ac:dyDescent="0.35">
      <c r="A512" t="str">
        <f t="shared" si="8"/>
        <v>SELECT top (1)   OB_TotOutflow61to90D FROM [OPENBANKING].[dbo].[Transaction_Analytics] 
WHERE APPREF = @INPUT 
AND TYPE = 1 
ORDER BY RESPONSE_DATE DESC</v>
      </c>
      <c r="B512" s="3" t="s">
        <v>1164</v>
      </c>
      <c r="D512" s="1"/>
    </row>
    <row r="513" spans="1:4" x14ac:dyDescent="0.35">
      <c r="A513" t="str">
        <f t="shared" si="8"/>
        <v>SELECT top (1)   OB_TotOutflow91to180D FROM [OPENBANKING].[dbo].[Transaction_Analytics] 
WHERE APPREF = @INPUT 
AND TYPE = 1 
ORDER BY RESPONSE_DATE DESC</v>
      </c>
      <c r="B513" s="3" t="s">
        <v>1165</v>
      </c>
      <c r="D513" s="1"/>
    </row>
    <row r="514" spans="1:4" x14ac:dyDescent="0.35">
      <c r="A514" t="str">
        <f t="shared" si="8"/>
        <v>SELECT top (1)   OB_TotOutflow181to365D FROM [OPENBANKING].[dbo].[Transaction_Analytics] 
WHERE APPREF = @INPUT 
AND TYPE = 1 
ORDER BY RESPONSE_DATE DESC</v>
      </c>
      <c r="B514" s="3" t="s">
        <v>1166</v>
      </c>
      <c r="D514" s="1"/>
    </row>
    <row r="515" spans="1:4" x14ac:dyDescent="0.35">
      <c r="A515" t="str">
        <f t="shared" si="8"/>
        <v>SELECT top (1)   OB_TotOutflow366to730D FROM [OPENBANKING].[dbo].[Transaction_Analytics] 
WHERE APPREF = @INPUT 
AND TYPE = 1 
ORDER BY RESPONSE_DATE DESC</v>
      </c>
      <c r="B515" s="3" t="s">
        <v>1167</v>
      </c>
      <c r="D515" s="1"/>
    </row>
    <row r="516" spans="1:4" x14ac:dyDescent="0.35">
      <c r="A516" t="str">
        <f t="shared" si="8"/>
        <v>SELECT top (1)   OB_DaysCRL30D FROM [OPENBANKING].[dbo].[Transaction_Analytics] 
WHERE APPREF = @INPUT 
AND TYPE = 1 
ORDER BY RESPONSE_DATE DESC</v>
      </c>
      <c r="B516" s="3" t="s">
        <v>1168</v>
      </c>
      <c r="D516" s="1"/>
    </row>
    <row r="517" spans="1:4" x14ac:dyDescent="0.35">
      <c r="A517" t="str">
        <f t="shared" si="8"/>
        <v>SELECT top (1)   OB_DaysCR31to60D FROM [OPENBANKING].[dbo].[Transaction_Analytics] 
WHERE APPREF = @INPUT 
AND TYPE = 1 
ORDER BY RESPONSE_DATE DESC</v>
      </c>
      <c r="B517" s="3" t="s">
        <v>1169</v>
      </c>
      <c r="D517" s="1"/>
    </row>
    <row r="518" spans="1:4" x14ac:dyDescent="0.35">
      <c r="A518" t="str">
        <f t="shared" si="8"/>
        <v>SELECT top (1)   OB_DaysCR61to90D FROM [OPENBANKING].[dbo].[Transaction_Analytics] 
WHERE APPREF = @INPUT 
AND TYPE = 1 
ORDER BY RESPONSE_DATE DESC</v>
      </c>
      <c r="B518" s="3" t="s">
        <v>1170</v>
      </c>
      <c r="D518" s="1"/>
    </row>
    <row r="519" spans="1:4" x14ac:dyDescent="0.35">
      <c r="A519" t="str">
        <f t="shared" si="8"/>
        <v>SELECT top (1)   OB_DaysCR91to180D FROM [OPENBANKING].[dbo].[Transaction_Analytics] 
WHERE APPREF = @INPUT 
AND TYPE = 1 
ORDER BY RESPONSE_DATE DESC</v>
      </c>
      <c r="B519" s="3" t="s">
        <v>1171</v>
      </c>
      <c r="D519" s="1"/>
    </row>
    <row r="520" spans="1:4" x14ac:dyDescent="0.35">
      <c r="A520" t="str">
        <f t="shared" si="8"/>
        <v>SELECT top (1)   OB_DaysCR181to365D FROM [OPENBANKING].[dbo].[Transaction_Analytics] 
WHERE APPREF = @INPUT 
AND TYPE = 1 
ORDER BY RESPONSE_DATE DESC</v>
      </c>
      <c r="B520" s="3" t="s">
        <v>1172</v>
      </c>
      <c r="D520" s="1"/>
    </row>
    <row r="521" spans="1:4" x14ac:dyDescent="0.35">
      <c r="A521" t="str">
        <f t="shared" si="8"/>
        <v>SELECT top (1)   OB_DaysCR366to730D FROM [OPENBANKING].[dbo].[Transaction_Analytics] 
WHERE APPREF = @INPUT 
AND TYPE = 1 
ORDER BY RESPONSE_DATE DESC</v>
      </c>
      <c r="B521" s="3" t="s">
        <v>1173</v>
      </c>
      <c r="D521" s="1"/>
    </row>
    <row r="522" spans="1:4" x14ac:dyDescent="0.35">
      <c r="A522" t="str">
        <f t="shared" si="8"/>
        <v>SELECT top (1)   OB_DaysDRL30D FROM [OPENBANKING].[dbo].[Transaction_Analytics] 
WHERE APPREF = @INPUT 
AND TYPE = 1 
ORDER BY RESPONSE_DATE DESC</v>
      </c>
      <c r="B522" s="3" t="s">
        <v>1174</v>
      </c>
      <c r="D522" s="1"/>
    </row>
    <row r="523" spans="1:4" x14ac:dyDescent="0.35">
      <c r="A523" t="str">
        <f t="shared" si="8"/>
        <v>SELECT top (1)   OB_DaysDR31to60D FROM [OPENBANKING].[dbo].[Transaction_Analytics] 
WHERE APPREF = @INPUT 
AND TYPE = 1 
ORDER BY RESPONSE_DATE DESC</v>
      </c>
      <c r="B523" s="3" t="s">
        <v>1175</v>
      </c>
      <c r="D523" s="1"/>
    </row>
    <row r="524" spans="1:4" x14ac:dyDescent="0.35">
      <c r="A524" t="str">
        <f t="shared" si="8"/>
        <v>SELECT top (1)   OB_DaysDR61to90D FROM [OPENBANKING].[dbo].[Transaction_Analytics] 
WHERE APPREF = @INPUT 
AND TYPE = 1 
ORDER BY RESPONSE_DATE DESC</v>
      </c>
      <c r="B524" s="3" t="s">
        <v>1176</v>
      </c>
      <c r="D524" s="1"/>
    </row>
    <row r="525" spans="1:4" x14ac:dyDescent="0.35">
      <c r="A525" t="str">
        <f t="shared" si="8"/>
        <v>SELECT top (1)   OB_DaysDR91to180D FROM [OPENBANKING].[dbo].[Transaction_Analytics] 
WHERE APPREF = @INPUT 
AND TYPE = 1 
ORDER BY RESPONSE_DATE DESC</v>
      </c>
      <c r="B525" s="3" t="s">
        <v>1177</v>
      </c>
      <c r="D525" s="1"/>
    </row>
    <row r="526" spans="1:4" x14ac:dyDescent="0.35">
      <c r="A526" t="str">
        <f t="shared" si="8"/>
        <v>SELECT top (1)   OB_DaysDR181to365D FROM [OPENBANKING].[dbo].[Transaction_Analytics] 
WHERE APPREF = @INPUT 
AND TYPE = 1 
ORDER BY RESPONSE_DATE DESC</v>
      </c>
      <c r="B526" s="3" t="s">
        <v>1178</v>
      </c>
      <c r="D526" s="1"/>
    </row>
    <row r="527" spans="1:4" x14ac:dyDescent="0.35">
      <c r="A527" t="str">
        <f t="shared" si="8"/>
        <v>SELECT top (1)   OB_DaysDR366to730D FROM [OPENBANKING].[dbo].[Transaction_Analytics] 
WHERE APPREF = @INPUT 
AND TYPE = 1 
ORDER BY RESPONSE_DATE DESC</v>
      </c>
      <c r="B527" s="3" t="s">
        <v>1179</v>
      </c>
      <c r="D527" s="1"/>
    </row>
    <row r="528" spans="1:4" x14ac:dyDescent="0.35">
      <c r="A528" t="str">
        <f t="shared" si="8"/>
        <v>SELECT top (1)   OB_AvgCRBalL30D FROM [OPENBANKING].[dbo].[Transaction_Analytics] 
WHERE APPREF = @INPUT 
AND TYPE = 1 
ORDER BY RESPONSE_DATE DESC</v>
      </c>
      <c r="B528" s="3" t="s">
        <v>1180</v>
      </c>
      <c r="D528" s="1"/>
    </row>
    <row r="529" spans="1:4" x14ac:dyDescent="0.35">
      <c r="A529" t="str">
        <f t="shared" si="8"/>
        <v>SELECT top (1)   OB_AvgCRBal31to60D FROM [OPENBANKING].[dbo].[Transaction_Analytics] 
WHERE APPREF = @INPUT 
AND TYPE = 1 
ORDER BY RESPONSE_DATE DESC</v>
      </c>
      <c r="B529" s="3" t="s">
        <v>1181</v>
      </c>
      <c r="D529" s="1"/>
    </row>
    <row r="530" spans="1:4" x14ac:dyDescent="0.35">
      <c r="A530" t="str">
        <f t="shared" si="8"/>
        <v>SELECT top (1)   OB_AvgCRBal61to90D FROM [OPENBANKING].[dbo].[Transaction_Analytics] 
WHERE APPREF = @INPUT 
AND TYPE = 1 
ORDER BY RESPONSE_DATE DESC</v>
      </c>
      <c r="B530" s="3" t="s">
        <v>1182</v>
      </c>
      <c r="D530" s="1"/>
    </row>
    <row r="531" spans="1:4" x14ac:dyDescent="0.35">
      <c r="A531" t="str">
        <f t="shared" ref="A531:A594" si="9">"SELECT top (1)"&amp;"   "&amp;B531&amp;" "&amp;"FROM [OPENBANKING].[dbo].[Transaction_Analytics] 
WHERE APPREF = @INPUT 
AND TYPE = 1 
ORDER BY RESPONSE_DATE DESC"</f>
        <v>SELECT top (1)   OB_AvgCRBal91to180D FROM [OPENBANKING].[dbo].[Transaction_Analytics] 
WHERE APPREF = @INPUT 
AND TYPE = 1 
ORDER BY RESPONSE_DATE DESC</v>
      </c>
      <c r="B531" s="3" t="s">
        <v>1183</v>
      </c>
      <c r="D531" s="1"/>
    </row>
    <row r="532" spans="1:4" x14ac:dyDescent="0.35">
      <c r="A532" t="str">
        <f t="shared" si="9"/>
        <v>SELECT top (1)   OB_AvgCRBal181to365D FROM [OPENBANKING].[dbo].[Transaction_Analytics] 
WHERE APPREF = @INPUT 
AND TYPE = 1 
ORDER BY RESPONSE_DATE DESC</v>
      </c>
      <c r="B532" s="3" t="s">
        <v>1184</v>
      </c>
      <c r="D532" s="1"/>
    </row>
    <row r="533" spans="1:4" x14ac:dyDescent="0.35">
      <c r="A533" t="str">
        <f t="shared" si="9"/>
        <v>SELECT top (1)   OB_AvgCRBal366to730D FROM [OPENBANKING].[dbo].[Transaction_Analytics] 
WHERE APPREF = @INPUT 
AND TYPE = 1 
ORDER BY RESPONSE_DATE DESC</v>
      </c>
      <c r="B533" s="3" t="s">
        <v>1185</v>
      </c>
      <c r="D533" s="1"/>
    </row>
    <row r="534" spans="1:4" x14ac:dyDescent="0.35">
      <c r="A534" t="str">
        <f t="shared" si="9"/>
        <v>SELECT top (1)   OB_AvgDRBalL30D FROM [OPENBANKING].[dbo].[Transaction_Analytics] 
WHERE APPREF = @INPUT 
AND TYPE = 1 
ORDER BY RESPONSE_DATE DESC</v>
      </c>
      <c r="B534" s="3" t="s">
        <v>1186</v>
      </c>
      <c r="D534" s="1"/>
    </row>
    <row r="535" spans="1:4" x14ac:dyDescent="0.35">
      <c r="A535" t="str">
        <f t="shared" si="9"/>
        <v>SELECT top (1)   OB_AvgDRBal31to60D FROM [OPENBANKING].[dbo].[Transaction_Analytics] 
WHERE APPREF = @INPUT 
AND TYPE = 1 
ORDER BY RESPONSE_DATE DESC</v>
      </c>
      <c r="B535" s="3" t="s">
        <v>1187</v>
      </c>
      <c r="D535" s="1"/>
    </row>
    <row r="536" spans="1:4" x14ac:dyDescent="0.35">
      <c r="A536" t="str">
        <f t="shared" si="9"/>
        <v>SELECT top (1)   OB_AvgDRBal61to90D FROM [OPENBANKING].[dbo].[Transaction_Analytics] 
WHERE APPREF = @INPUT 
AND TYPE = 1 
ORDER BY RESPONSE_DATE DESC</v>
      </c>
      <c r="B536" s="3" t="s">
        <v>1188</v>
      </c>
      <c r="D536" s="1"/>
    </row>
    <row r="537" spans="1:4" x14ac:dyDescent="0.35">
      <c r="A537" t="str">
        <f t="shared" si="9"/>
        <v>SELECT top (1)   OB_AvgDRBal91to180D FROM [OPENBANKING].[dbo].[Transaction_Analytics] 
WHERE APPREF = @INPUT 
AND TYPE = 1 
ORDER BY RESPONSE_DATE DESC</v>
      </c>
      <c r="B537" s="3" t="s">
        <v>1189</v>
      </c>
      <c r="D537" s="1"/>
    </row>
    <row r="538" spans="1:4" x14ac:dyDescent="0.35">
      <c r="A538" t="str">
        <f t="shared" si="9"/>
        <v>SELECT top (1)   OB_AvgDRBal181to365D FROM [OPENBANKING].[dbo].[Transaction_Analytics] 
WHERE APPREF = @INPUT 
AND TYPE = 1 
ORDER BY RESPONSE_DATE DESC</v>
      </c>
      <c r="B538" s="3" t="s">
        <v>1190</v>
      </c>
      <c r="D538" s="1"/>
    </row>
    <row r="539" spans="1:4" x14ac:dyDescent="0.35">
      <c r="A539" t="str">
        <f t="shared" si="9"/>
        <v>SELECT top (1)   OB_AvgDRBal366to730D FROM [OPENBANKING].[dbo].[Transaction_Analytics] 
WHERE APPREF = @INPUT 
AND TYPE = 1 
ORDER BY RESPONSE_DATE DESC</v>
      </c>
      <c r="B539" s="3" t="s">
        <v>1191</v>
      </c>
      <c r="D539" s="1"/>
    </row>
    <row r="540" spans="1:4" x14ac:dyDescent="0.35">
      <c r="A540" t="str">
        <f t="shared" si="9"/>
        <v>SELECT top (1)   OB_NumDDL30D FROM [OPENBANKING].[dbo].[Transaction_Analytics] 
WHERE APPREF = @INPUT 
AND TYPE = 1 
ORDER BY RESPONSE_DATE DESC</v>
      </c>
      <c r="B540" s="3" t="s">
        <v>1192</v>
      </c>
      <c r="D540" s="1"/>
    </row>
    <row r="541" spans="1:4" x14ac:dyDescent="0.35">
      <c r="A541" t="str">
        <f t="shared" si="9"/>
        <v>SELECT top (1)   OB_NumDD31to60D FROM [OPENBANKING].[dbo].[Transaction_Analytics] 
WHERE APPREF = @INPUT 
AND TYPE = 1 
ORDER BY RESPONSE_DATE DESC</v>
      </c>
      <c r="B541" s="3" t="s">
        <v>1193</v>
      </c>
      <c r="D541" s="1"/>
    </row>
    <row r="542" spans="1:4" x14ac:dyDescent="0.35">
      <c r="A542" t="str">
        <f t="shared" si="9"/>
        <v>SELECT top (1)   OB_NumDD61to90D FROM [OPENBANKING].[dbo].[Transaction_Analytics] 
WHERE APPREF = @INPUT 
AND TYPE = 1 
ORDER BY RESPONSE_DATE DESC</v>
      </c>
      <c r="B542" s="3" t="s">
        <v>1194</v>
      </c>
      <c r="D542" s="1"/>
    </row>
    <row r="543" spans="1:4" x14ac:dyDescent="0.35">
      <c r="A543" t="str">
        <f t="shared" si="9"/>
        <v>SELECT top (1)   OB_NumDD91to180D FROM [OPENBANKING].[dbo].[Transaction_Analytics] 
WHERE APPREF = @INPUT 
AND TYPE = 1 
ORDER BY RESPONSE_DATE DESC</v>
      </c>
      <c r="B543" s="3" t="s">
        <v>1195</v>
      </c>
      <c r="D543" s="1"/>
    </row>
    <row r="544" spans="1:4" x14ac:dyDescent="0.35">
      <c r="A544" t="str">
        <f t="shared" si="9"/>
        <v>SELECT top (1)   OB_NumDD181to365D FROM [OPENBANKING].[dbo].[Transaction_Analytics] 
WHERE APPREF = @INPUT 
AND TYPE = 1 
ORDER BY RESPONSE_DATE DESC</v>
      </c>
      <c r="B544" s="3" t="s">
        <v>1196</v>
      </c>
      <c r="D544" s="1"/>
    </row>
    <row r="545" spans="1:4" x14ac:dyDescent="0.35">
      <c r="A545" t="str">
        <f t="shared" si="9"/>
        <v>SELECT top (1)   OB_NumDD366to730D FROM [OPENBANKING].[dbo].[Transaction_Analytics] 
WHERE APPREF = @INPUT 
AND TYPE = 1 
ORDER BY RESPONSE_DATE DESC</v>
      </c>
      <c r="B545" s="3" t="s">
        <v>1197</v>
      </c>
      <c r="D545" s="1"/>
    </row>
    <row r="546" spans="1:4" x14ac:dyDescent="0.35">
      <c r="A546" t="str">
        <f t="shared" si="9"/>
        <v>SELECT top (1)   OB_AmtNegSAVINGSL30D FROM [OPENBANKING].[dbo].[Transaction_Analytics] 
WHERE APPREF = @INPUT 
AND TYPE = 1 
ORDER BY RESPONSE_DATE DESC</v>
      </c>
      <c r="B546" s="3" t="s">
        <v>1198</v>
      </c>
      <c r="D546" s="1"/>
    </row>
    <row r="547" spans="1:4" x14ac:dyDescent="0.35">
      <c r="A547" t="str">
        <f t="shared" si="9"/>
        <v>SELECT top (1)   OB_AmtNegSAVINGSL60D FROM [OPENBANKING].[dbo].[Transaction_Analytics] 
WHERE APPREF = @INPUT 
AND TYPE = 1 
ORDER BY RESPONSE_DATE DESC</v>
      </c>
      <c r="B547" s="3" t="s">
        <v>1199</v>
      </c>
      <c r="D547" s="1"/>
    </row>
    <row r="548" spans="1:4" x14ac:dyDescent="0.35">
      <c r="A548" t="str">
        <f t="shared" si="9"/>
        <v>SELECT top (1)   OB_AmtNegSAVINGSL90D FROM [OPENBANKING].[dbo].[Transaction_Analytics] 
WHERE APPREF = @INPUT 
AND TYPE = 1 
ORDER BY RESPONSE_DATE DESC</v>
      </c>
      <c r="B548" s="3" t="s">
        <v>1200</v>
      </c>
      <c r="D548" s="1"/>
    </row>
    <row r="549" spans="1:4" x14ac:dyDescent="0.35">
      <c r="A549" t="str">
        <f t="shared" si="9"/>
        <v>SELECT top (1)   OB_AmtNegSAVINGSL180D FROM [OPENBANKING].[dbo].[Transaction_Analytics] 
WHERE APPREF = @INPUT 
AND TYPE = 1 
ORDER BY RESPONSE_DATE DESC</v>
      </c>
      <c r="B549" s="3" t="s">
        <v>1201</v>
      </c>
      <c r="D549" s="1"/>
    </row>
    <row r="550" spans="1:4" x14ac:dyDescent="0.35">
      <c r="A550" t="str">
        <f t="shared" si="9"/>
        <v>SELECT top (1)   OB_AmtNegSAVINGS FROM [OPENBANKING].[dbo].[Transaction_Analytics] 
WHERE APPREF = @INPUT 
AND TYPE = 1 
ORDER BY RESPONSE_DATE DESC</v>
      </c>
      <c r="B550" s="3" t="s">
        <v>1202</v>
      </c>
      <c r="D550" s="1"/>
    </row>
    <row r="551" spans="1:4" x14ac:dyDescent="0.35">
      <c r="A551" t="str">
        <f t="shared" si="9"/>
        <v>SELECT top (1)   OB_NumTransSAVINGSL30D FROM [OPENBANKING].[dbo].[Transaction_Analytics] 
WHERE APPREF = @INPUT 
AND TYPE = 1 
ORDER BY RESPONSE_DATE DESC</v>
      </c>
      <c r="B551" s="3" t="s">
        <v>1203</v>
      </c>
      <c r="D551" s="1"/>
    </row>
    <row r="552" spans="1:4" x14ac:dyDescent="0.35">
      <c r="A552" t="str">
        <f t="shared" si="9"/>
        <v>SELECT top (1)   OB_NumTransSAVINGSL60D FROM [OPENBANKING].[dbo].[Transaction_Analytics] 
WHERE APPREF = @INPUT 
AND TYPE = 1 
ORDER BY RESPONSE_DATE DESC</v>
      </c>
      <c r="B552" s="3" t="s">
        <v>1204</v>
      </c>
      <c r="D552" s="1"/>
    </row>
    <row r="553" spans="1:4" x14ac:dyDescent="0.35">
      <c r="A553" t="str">
        <f t="shared" si="9"/>
        <v>SELECT top (1)   OB_NumTransSAVINGSL90D FROM [OPENBANKING].[dbo].[Transaction_Analytics] 
WHERE APPREF = @INPUT 
AND TYPE = 1 
ORDER BY RESPONSE_DATE DESC</v>
      </c>
      <c r="B553" s="3" t="s">
        <v>1205</v>
      </c>
      <c r="D553" s="1"/>
    </row>
    <row r="554" spans="1:4" x14ac:dyDescent="0.35">
      <c r="A554" t="str">
        <f t="shared" si="9"/>
        <v>SELECT top (1)   OB_NumTransSAVINGSL180D FROM [OPENBANKING].[dbo].[Transaction_Analytics] 
WHERE APPREF = @INPUT 
AND TYPE = 1 
ORDER BY RESPONSE_DATE DESC</v>
      </c>
      <c r="B554" s="3" t="s">
        <v>1206</v>
      </c>
      <c r="D554" s="1"/>
    </row>
    <row r="555" spans="1:4" x14ac:dyDescent="0.35">
      <c r="A555" t="str">
        <f t="shared" si="9"/>
        <v>SELECT top (1)   OB_NumTransSAVINGS FROM [OPENBANKING].[dbo].[Transaction_Analytics] 
WHERE APPREF = @INPUT 
AND TYPE = 1 
ORDER BY RESPONSE_DATE DESC</v>
      </c>
      <c r="B555" s="3" t="s">
        <v>1207</v>
      </c>
      <c r="D555" s="1"/>
    </row>
    <row r="556" spans="1:4" x14ac:dyDescent="0.35">
      <c r="A556" t="str">
        <f t="shared" si="9"/>
        <v>SELECT top (1)   OB_NumTransDEBTSINL30D FROM [OPENBANKING].[dbo].[Transaction_Analytics] 
WHERE APPREF = @INPUT 
AND TYPE = 1 
ORDER BY RESPONSE_DATE DESC</v>
      </c>
      <c r="B556" s="3" t="s">
        <v>1208</v>
      </c>
      <c r="D556" s="1"/>
    </row>
    <row r="557" spans="1:4" x14ac:dyDescent="0.35">
      <c r="A557" t="str">
        <f t="shared" si="9"/>
        <v>SELECT top (1)   OB_NumTransDEBTSINL60D FROM [OPENBANKING].[dbo].[Transaction_Analytics] 
WHERE APPREF = @INPUT 
AND TYPE = 1 
ORDER BY RESPONSE_DATE DESC</v>
      </c>
      <c r="B557" s="3" t="s">
        <v>1209</v>
      </c>
      <c r="D557" s="1"/>
    </row>
    <row r="558" spans="1:4" x14ac:dyDescent="0.35">
      <c r="A558" t="str">
        <f t="shared" si="9"/>
        <v>SELECT top (1)   OB_NumTransDEBTSINL90D FROM [OPENBANKING].[dbo].[Transaction_Analytics] 
WHERE APPREF = @INPUT 
AND TYPE = 1 
ORDER BY RESPONSE_DATE DESC</v>
      </c>
      <c r="B558" s="3" t="s">
        <v>1210</v>
      </c>
      <c r="D558" s="1"/>
    </row>
    <row r="559" spans="1:4" x14ac:dyDescent="0.35">
      <c r="A559" t="str">
        <f t="shared" si="9"/>
        <v>SELECT top (1)   OB_NumTransDEBTSINL180D FROM [OPENBANKING].[dbo].[Transaction_Analytics] 
WHERE APPREF = @INPUT 
AND TYPE = 1 
ORDER BY RESPONSE_DATE DESC</v>
      </c>
      <c r="B559" s="3" t="s">
        <v>1211</v>
      </c>
      <c r="D559" s="1"/>
    </row>
    <row r="560" spans="1:4" x14ac:dyDescent="0.35">
      <c r="A560" t="str">
        <f t="shared" si="9"/>
        <v>SELECT top (1)   OB_NumTransDEBTSIN FROM [OPENBANKING].[dbo].[Transaction_Analytics] 
WHERE APPREF = @INPUT 
AND TYPE = 1 
ORDER BY RESPONSE_DATE DESC</v>
      </c>
      <c r="B560" s="3" t="s">
        <v>1212</v>
      </c>
      <c r="D560" s="1"/>
    </row>
    <row r="561" spans="1:4" x14ac:dyDescent="0.35">
      <c r="A561" t="str">
        <f t="shared" si="9"/>
        <v>SELECT top (1)   OB_AmtNegFEESL30D FROM [OPENBANKING].[dbo].[Transaction_Analytics] 
WHERE APPREF = @INPUT 
AND TYPE = 1 
ORDER BY RESPONSE_DATE DESC</v>
      </c>
      <c r="B561" s="3" t="s">
        <v>1213</v>
      </c>
      <c r="D561" s="1"/>
    </row>
    <row r="562" spans="1:4" x14ac:dyDescent="0.35">
      <c r="A562" t="str">
        <f t="shared" si="9"/>
        <v>SELECT top (1)   OB_AmtNegFEESL60D FROM [OPENBANKING].[dbo].[Transaction_Analytics] 
WHERE APPREF = @INPUT 
AND TYPE = 1 
ORDER BY RESPONSE_DATE DESC</v>
      </c>
      <c r="B562" s="3" t="s">
        <v>1214</v>
      </c>
      <c r="D562" s="1"/>
    </row>
    <row r="563" spans="1:4" x14ac:dyDescent="0.35">
      <c r="A563" t="str">
        <f t="shared" si="9"/>
        <v>SELECT top (1)   OB_AmtNegFEESL90D FROM [OPENBANKING].[dbo].[Transaction_Analytics] 
WHERE APPREF = @INPUT 
AND TYPE = 1 
ORDER BY RESPONSE_DATE DESC</v>
      </c>
      <c r="B563" s="3" t="s">
        <v>1215</v>
      </c>
      <c r="D563" s="1"/>
    </row>
    <row r="564" spans="1:4" x14ac:dyDescent="0.35">
      <c r="A564" t="str">
        <f t="shared" si="9"/>
        <v>SELECT top (1)   OB_AmtNegFEESL180D FROM [OPENBANKING].[dbo].[Transaction_Analytics] 
WHERE APPREF = @INPUT 
AND TYPE = 1 
ORDER BY RESPONSE_DATE DESC</v>
      </c>
      <c r="B564" s="3" t="s">
        <v>1216</v>
      </c>
      <c r="D564" s="1"/>
    </row>
    <row r="565" spans="1:4" x14ac:dyDescent="0.35">
      <c r="A565" t="str">
        <f t="shared" si="9"/>
        <v>SELECT top (1)   OB_AmtNegFEES FROM [OPENBANKING].[dbo].[Transaction_Analytics] 
WHERE APPREF = @INPUT 
AND TYPE = 1 
ORDER BY RESPONSE_DATE DESC</v>
      </c>
      <c r="B565" s="3" t="s">
        <v>1217</v>
      </c>
      <c r="D565" s="1"/>
    </row>
    <row r="566" spans="1:4" x14ac:dyDescent="0.35">
      <c r="A566" t="str">
        <f t="shared" si="9"/>
        <v>SELECT top (1)   OB_NumTransFEESL30D FROM [OPENBANKING].[dbo].[Transaction_Analytics] 
WHERE APPREF = @INPUT 
AND TYPE = 1 
ORDER BY RESPONSE_DATE DESC</v>
      </c>
      <c r="B566" s="3" t="s">
        <v>1218</v>
      </c>
      <c r="D566" s="1"/>
    </row>
    <row r="567" spans="1:4" x14ac:dyDescent="0.35">
      <c r="A567" t="str">
        <f t="shared" si="9"/>
        <v>SELECT top (1)   OB_NumTransFEESL60D FROM [OPENBANKING].[dbo].[Transaction_Analytics] 
WHERE APPREF = @INPUT 
AND TYPE = 1 
ORDER BY RESPONSE_DATE DESC</v>
      </c>
      <c r="B567" s="3" t="s">
        <v>1219</v>
      </c>
      <c r="D567" s="1"/>
    </row>
    <row r="568" spans="1:4" x14ac:dyDescent="0.35">
      <c r="A568" t="str">
        <f t="shared" si="9"/>
        <v>SELECT top (1)   OB_NumTransFEESL90D FROM [OPENBANKING].[dbo].[Transaction_Analytics] 
WHERE APPREF = @INPUT 
AND TYPE = 1 
ORDER BY RESPONSE_DATE DESC</v>
      </c>
      <c r="B568" s="3" t="s">
        <v>1220</v>
      </c>
      <c r="D568" s="1"/>
    </row>
    <row r="569" spans="1:4" x14ac:dyDescent="0.35">
      <c r="A569" t="str">
        <f t="shared" si="9"/>
        <v>SELECT top (1)   OB_NumTransFEESL180D FROM [OPENBANKING].[dbo].[Transaction_Analytics] 
WHERE APPREF = @INPUT 
AND TYPE = 1 
ORDER BY RESPONSE_DATE DESC</v>
      </c>
      <c r="B569" s="3" t="s">
        <v>1221</v>
      </c>
      <c r="D569" s="1"/>
    </row>
    <row r="570" spans="1:4" x14ac:dyDescent="0.35">
      <c r="A570" t="str">
        <f t="shared" si="9"/>
        <v>SELECT top (1)   OB_NumTransFEES FROM [OPENBANKING].[dbo].[Transaction_Analytics] 
WHERE APPREF = @INPUT 
AND TYPE = 1 
ORDER BY RESPONSE_DATE DESC</v>
      </c>
      <c r="B570" s="3" t="s">
        <v>1222</v>
      </c>
      <c r="D570" s="1"/>
    </row>
    <row r="571" spans="1:4" x14ac:dyDescent="0.35">
      <c r="A571" t="str">
        <f t="shared" si="9"/>
        <v>SELECT top (1)   OB_AmtNegFINESL30D FROM [OPENBANKING].[dbo].[Transaction_Analytics] 
WHERE APPREF = @INPUT 
AND TYPE = 1 
ORDER BY RESPONSE_DATE DESC</v>
      </c>
      <c r="B571" s="3" t="s">
        <v>1223</v>
      </c>
      <c r="D571" s="1"/>
    </row>
    <row r="572" spans="1:4" x14ac:dyDescent="0.35">
      <c r="A572" t="str">
        <f t="shared" si="9"/>
        <v>SELECT top (1)   OB_AmtNegFINESL60D FROM [OPENBANKING].[dbo].[Transaction_Analytics] 
WHERE APPREF = @INPUT 
AND TYPE = 1 
ORDER BY RESPONSE_DATE DESC</v>
      </c>
      <c r="B572" s="3" t="s">
        <v>1224</v>
      </c>
      <c r="D572" s="1"/>
    </row>
    <row r="573" spans="1:4" x14ac:dyDescent="0.35">
      <c r="A573" t="str">
        <f t="shared" si="9"/>
        <v>SELECT top (1)   OB_AmtNegFINESL90D FROM [OPENBANKING].[dbo].[Transaction_Analytics] 
WHERE APPREF = @INPUT 
AND TYPE = 1 
ORDER BY RESPONSE_DATE DESC</v>
      </c>
      <c r="B573" s="3" t="s">
        <v>1225</v>
      </c>
      <c r="D573" s="1"/>
    </row>
    <row r="574" spans="1:4" x14ac:dyDescent="0.35">
      <c r="A574" t="str">
        <f t="shared" si="9"/>
        <v>SELECT top (1)   OB_AmtNegFINESL180D FROM [OPENBANKING].[dbo].[Transaction_Analytics] 
WHERE APPREF = @INPUT 
AND TYPE = 1 
ORDER BY RESPONSE_DATE DESC</v>
      </c>
      <c r="B574" s="3" t="s">
        <v>1226</v>
      </c>
      <c r="D574" s="1"/>
    </row>
    <row r="575" spans="1:4" x14ac:dyDescent="0.35">
      <c r="A575" t="str">
        <f t="shared" si="9"/>
        <v>SELECT top (1)   OB_AmtNegFINES FROM [OPENBANKING].[dbo].[Transaction_Analytics] 
WHERE APPREF = @INPUT 
AND TYPE = 1 
ORDER BY RESPONSE_DATE DESC</v>
      </c>
      <c r="B575" s="3" t="s">
        <v>1227</v>
      </c>
      <c r="D575" s="1"/>
    </row>
    <row r="576" spans="1:4" x14ac:dyDescent="0.35">
      <c r="A576" t="str">
        <f t="shared" si="9"/>
        <v>SELECT top (1)   OB_NumTransFINESL30D FROM [OPENBANKING].[dbo].[Transaction_Analytics] 
WHERE APPREF = @INPUT 
AND TYPE = 1 
ORDER BY RESPONSE_DATE DESC</v>
      </c>
      <c r="B576" s="3" t="s">
        <v>1228</v>
      </c>
      <c r="D576" s="1"/>
    </row>
    <row r="577" spans="1:4" x14ac:dyDescent="0.35">
      <c r="A577" t="str">
        <f t="shared" si="9"/>
        <v>SELECT top (1)   OB_NumTransFINESL60D FROM [OPENBANKING].[dbo].[Transaction_Analytics] 
WHERE APPREF = @INPUT 
AND TYPE = 1 
ORDER BY RESPONSE_DATE DESC</v>
      </c>
      <c r="B577" s="3" t="s">
        <v>1229</v>
      </c>
      <c r="D577" s="1"/>
    </row>
    <row r="578" spans="1:4" x14ac:dyDescent="0.35">
      <c r="A578" t="str">
        <f t="shared" si="9"/>
        <v>SELECT top (1)   OB_NumTransFINESL90D FROM [OPENBANKING].[dbo].[Transaction_Analytics] 
WHERE APPREF = @INPUT 
AND TYPE = 1 
ORDER BY RESPONSE_DATE DESC</v>
      </c>
      <c r="B578" s="3" t="s">
        <v>1230</v>
      </c>
      <c r="D578" s="1"/>
    </row>
    <row r="579" spans="1:4" x14ac:dyDescent="0.35">
      <c r="A579" t="str">
        <f t="shared" si="9"/>
        <v>SELECT top (1)   OB_NumTransFINESL180D FROM [OPENBANKING].[dbo].[Transaction_Analytics] 
WHERE APPREF = @INPUT 
AND TYPE = 1 
ORDER BY RESPONSE_DATE DESC</v>
      </c>
      <c r="B579" s="3" t="s">
        <v>1231</v>
      </c>
      <c r="D579" s="1"/>
    </row>
    <row r="580" spans="1:4" x14ac:dyDescent="0.35">
      <c r="A580" t="str">
        <f t="shared" si="9"/>
        <v>SELECT top (1)   OB_NumTransFINES FROM [OPENBANKING].[dbo].[Transaction_Analytics] 
WHERE APPREF = @INPUT 
AND TYPE = 1 
ORDER BY RESPONSE_DATE DESC</v>
      </c>
      <c r="B580" s="3" t="s">
        <v>1232</v>
      </c>
      <c r="D580" s="1"/>
    </row>
    <row r="581" spans="1:4" x14ac:dyDescent="0.35">
      <c r="A581" t="str">
        <f t="shared" si="9"/>
        <v>SELECT top (1)   OB_NumTransOVER5KL30D FROM [OPENBANKING].[dbo].[Transaction_Analytics] 
WHERE APPREF = @INPUT 
AND TYPE = 1 
ORDER BY RESPONSE_DATE DESC</v>
      </c>
      <c r="B581" s="3" t="s">
        <v>1233</v>
      </c>
      <c r="D581" s="1"/>
    </row>
    <row r="582" spans="1:4" x14ac:dyDescent="0.35">
      <c r="A582" t="str">
        <f t="shared" si="9"/>
        <v>SELECT top (1)   OB_NumTransOVER5KL60D FROM [OPENBANKING].[dbo].[Transaction_Analytics] 
WHERE APPREF = @INPUT 
AND TYPE = 1 
ORDER BY RESPONSE_DATE DESC</v>
      </c>
      <c r="B582" s="3" t="s">
        <v>1234</v>
      </c>
      <c r="D582" s="1"/>
    </row>
    <row r="583" spans="1:4" x14ac:dyDescent="0.35">
      <c r="A583" t="str">
        <f t="shared" si="9"/>
        <v>SELECT top (1)   OB_NumTransOVER5KL90D FROM [OPENBANKING].[dbo].[Transaction_Analytics] 
WHERE APPREF = @INPUT 
AND TYPE = 1 
ORDER BY RESPONSE_DATE DESC</v>
      </c>
      <c r="B583" s="3" t="s">
        <v>1235</v>
      </c>
      <c r="D583" s="1"/>
    </row>
    <row r="584" spans="1:4" x14ac:dyDescent="0.35">
      <c r="A584" t="str">
        <f t="shared" si="9"/>
        <v>SELECT top (1)   OB_NumTransOVER5KL180D FROM [OPENBANKING].[dbo].[Transaction_Analytics] 
WHERE APPREF = @INPUT 
AND TYPE = 1 
ORDER BY RESPONSE_DATE DESC</v>
      </c>
      <c r="B584" s="3" t="s">
        <v>1236</v>
      </c>
      <c r="D584" s="1"/>
    </row>
    <row r="585" spans="1:4" x14ac:dyDescent="0.35">
      <c r="A585" t="str">
        <f t="shared" si="9"/>
        <v>SELECT top (1)   OB_NumTransOVER5K FROM [OPENBANKING].[dbo].[Transaction_Analytics] 
WHERE APPREF = @INPUT 
AND TYPE = 1 
ORDER BY RESPONSE_DATE DESC</v>
      </c>
      <c r="B585" s="3" t="s">
        <v>1237</v>
      </c>
      <c r="D585" s="1"/>
    </row>
    <row r="586" spans="1:4" x14ac:dyDescent="0.35">
      <c r="A586" t="str">
        <f t="shared" si="9"/>
        <v>SELECT top (1)   OB_AmtNegGAMBLINGL30D FROM [OPENBANKING].[dbo].[Transaction_Analytics] 
WHERE APPREF = @INPUT 
AND TYPE = 1 
ORDER BY RESPONSE_DATE DESC</v>
      </c>
      <c r="B586" s="3" t="s">
        <v>1238</v>
      </c>
      <c r="D586" s="1"/>
    </row>
    <row r="587" spans="1:4" x14ac:dyDescent="0.35">
      <c r="A587" t="str">
        <f t="shared" si="9"/>
        <v>SELECT top (1)   OB_AmtNegGAMBLINGL60D FROM [OPENBANKING].[dbo].[Transaction_Analytics] 
WHERE APPREF = @INPUT 
AND TYPE = 1 
ORDER BY RESPONSE_DATE DESC</v>
      </c>
      <c r="B587" s="3" t="s">
        <v>1239</v>
      </c>
      <c r="D587" s="1"/>
    </row>
    <row r="588" spans="1:4" x14ac:dyDescent="0.35">
      <c r="A588" t="str">
        <f t="shared" si="9"/>
        <v>SELECT top (1)   OB_AmtNegGAMBLINGL90D FROM [OPENBANKING].[dbo].[Transaction_Analytics] 
WHERE APPREF = @INPUT 
AND TYPE = 1 
ORDER BY RESPONSE_DATE DESC</v>
      </c>
      <c r="B588" s="3" t="s">
        <v>1240</v>
      </c>
      <c r="D588" s="1"/>
    </row>
    <row r="589" spans="1:4" x14ac:dyDescent="0.35">
      <c r="A589" t="str">
        <f t="shared" si="9"/>
        <v>SELECT top (1)   OB_AmtNegGAMBLINGL180D FROM [OPENBANKING].[dbo].[Transaction_Analytics] 
WHERE APPREF = @INPUT 
AND TYPE = 1 
ORDER BY RESPONSE_DATE DESC</v>
      </c>
      <c r="B589" s="3" t="s">
        <v>1241</v>
      </c>
      <c r="D589" s="1"/>
    </row>
    <row r="590" spans="1:4" x14ac:dyDescent="0.35">
      <c r="A590" t="str">
        <f t="shared" si="9"/>
        <v>SELECT top (1)   OB_AmtNegGAMBLING FROM [OPENBANKING].[dbo].[Transaction_Analytics] 
WHERE APPREF = @INPUT 
AND TYPE = 1 
ORDER BY RESPONSE_DATE DESC</v>
      </c>
      <c r="B590" s="3" t="s">
        <v>1242</v>
      </c>
      <c r="D590" s="1"/>
    </row>
    <row r="591" spans="1:4" x14ac:dyDescent="0.35">
      <c r="A591" t="str">
        <f t="shared" si="9"/>
        <v>SELECT top (1)   OB_NumNegTransGAMBLINGL30D FROM [OPENBANKING].[dbo].[Transaction_Analytics] 
WHERE APPREF = @INPUT 
AND TYPE = 1 
ORDER BY RESPONSE_DATE DESC</v>
      </c>
      <c r="B591" s="3" t="s">
        <v>1243</v>
      </c>
      <c r="D591" s="1"/>
    </row>
    <row r="592" spans="1:4" x14ac:dyDescent="0.35">
      <c r="A592" t="str">
        <f t="shared" si="9"/>
        <v>SELECT top (1)   OB_NumNegTransGAMBLINGL60D FROM [OPENBANKING].[dbo].[Transaction_Analytics] 
WHERE APPREF = @INPUT 
AND TYPE = 1 
ORDER BY RESPONSE_DATE DESC</v>
      </c>
      <c r="B592" s="3" t="s">
        <v>1244</v>
      </c>
      <c r="D592" s="1"/>
    </row>
    <row r="593" spans="1:4" x14ac:dyDescent="0.35">
      <c r="A593" t="str">
        <f t="shared" si="9"/>
        <v>SELECT top (1)   OB_NumNegTransGAMBLINGL90D FROM [OPENBANKING].[dbo].[Transaction_Analytics] 
WHERE APPREF = @INPUT 
AND TYPE = 1 
ORDER BY RESPONSE_DATE DESC</v>
      </c>
      <c r="B593" s="3" t="s">
        <v>1245</v>
      </c>
      <c r="D593" s="1"/>
    </row>
    <row r="594" spans="1:4" x14ac:dyDescent="0.35">
      <c r="A594" t="str">
        <f t="shared" si="9"/>
        <v>SELECT top (1)   OB_NumNegTransGAMBLINGL180D FROM [OPENBANKING].[dbo].[Transaction_Analytics] 
WHERE APPREF = @INPUT 
AND TYPE = 1 
ORDER BY RESPONSE_DATE DESC</v>
      </c>
      <c r="B594" s="3" t="s">
        <v>1246</v>
      </c>
      <c r="D594" s="1"/>
    </row>
    <row r="595" spans="1:4" x14ac:dyDescent="0.35">
      <c r="A595" t="str">
        <f t="shared" ref="A595:A655" si="10">"SELECT top (1)"&amp;"   "&amp;B595&amp;" "&amp;"FROM [OPENBANKING].[dbo].[Transaction_Analytics] 
WHERE APPREF = @INPUT 
AND TYPE = 1 
ORDER BY RESPONSE_DATE DESC"</f>
        <v>SELECT top (1)   OB_NumNegTransGAMBLING FROM [OPENBANKING].[dbo].[Transaction_Analytics] 
WHERE APPREF = @INPUT 
AND TYPE = 1 
ORDER BY RESPONSE_DATE DESC</v>
      </c>
      <c r="B595" s="3" t="s">
        <v>1247</v>
      </c>
      <c r="D595" s="1"/>
    </row>
    <row r="596" spans="1:4" x14ac:dyDescent="0.35">
      <c r="A596" t="str">
        <f t="shared" si="10"/>
        <v>SELECT top (1)   OB_AmtNegLNINSTL30D FROM [OPENBANKING].[dbo].[Transaction_Analytics] 
WHERE APPREF = @INPUT 
AND TYPE = 1 
ORDER BY RESPONSE_DATE DESC</v>
      </c>
      <c r="B596" s="3" t="s">
        <v>1248</v>
      </c>
      <c r="D596" s="1"/>
    </row>
    <row r="597" spans="1:4" x14ac:dyDescent="0.35">
      <c r="A597" t="str">
        <f t="shared" si="10"/>
        <v>SELECT top (1)   OB_AmtNegLNINSTL60D FROM [OPENBANKING].[dbo].[Transaction_Analytics] 
WHERE APPREF = @INPUT 
AND TYPE = 1 
ORDER BY RESPONSE_DATE DESC</v>
      </c>
      <c r="B597" s="3" t="s">
        <v>1249</v>
      </c>
      <c r="D597" s="1"/>
    </row>
    <row r="598" spans="1:4" x14ac:dyDescent="0.35">
      <c r="A598" t="str">
        <f t="shared" si="10"/>
        <v>SELECT top (1)   OB_AmtNegLNINSTL90D FROM [OPENBANKING].[dbo].[Transaction_Analytics] 
WHERE APPREF = @INPUT 
AND TYPE = 1 
ORDER BY RESPONSE_DATE DESC</v>
      </c>
      <c r="B598" s="3" t="s">
        <v>1250</v>
      </c>
      <c r="D598" s="1"/>
    </row>
    <row r="599" spans="1:4" x14ac:dyDescent="0.35">
      <c r="A599" t="str">
        <f t="shared" si="10"/>
        <v>SELECT top (1)   OB_AmtNegLNINSTL180D FROM [OPENBANKING].[dbo].[Transaction_Analytics] 
WHERE APPREF = @INPUT 
AND TYPE = 1 
ORDER BY RESPONSE_DATE DESC</v>
      </c>
      <c r="B599" s="3" t="s">
        <v>1251</v>
      </c>
      <c r="D599" s="1"/>
    </row>
    <row r="600" spans="1:4" x14ac:dyDescent="0.35">
      <c r="A600" t="str">
        <f t="shared" si="10"/>
        <v>SELECT top (1)   OB_AmtNegLNINST FROM [OPENBANKING].[dbo].[Transaction_Analytics] 
WHERE APPREF = @INPUT 
AND TYPE = 1 
ORDER BY RESPONSE_DATE DESC</v>
      </c>
      <c r="B600" s="3" t="s">
        <v>1252</v>
      </c>
      <c r="D600" s="1"/>
    </row>
    <row r="601" spans="1:4" x14ac:dyDescent="0.35">
      <c r="A601" t="str">
        <f t="shared" si="10"/>
        <v>SELECT top (1)   OB_NumNegTransLNINSTL30D FROM [OPENBANKING].[dbo].[Transaction_Analytics] 
WHERE APPREF = @INPUT 
AND TYPE = 1 
ORDER BY RESPONSE_DATE DESC</v>
      </c>
      <c r="B601" s="3" t="s">
        <v>1253</v>
      </c>
      <c r="D601" s="1"/>
    </row>
    <row r="602" spans="1:4" x14ac:dyDescent="0.35">
      <c r="A602" t="str">
        <f t="shared" si="10"/>
        <v>SELECT top (1)   OB_NumNegTransLNINSTL60D FROM [OPENBANKING].[dbo].[Transaction_Analytics] 
WHERE APPREF = @INPUT 
AND TYPE = 1 
ORDER BY RESPONSE_DATE DESC</v>
      </c>
      <c r="B602" s="3" t="s">
        <v>1254</v>
      </c>
      <c r="D602" s="1"/>
    </row>
    <row r="603" spans="1:4" x14ac:dyDescent="0.35">
      <c r="A603" t="str">
        <f t="shared" si="10"/>
        <v>SELECT top (1)   OB_NumNegTransLNINSTL90D FROM [OPENBANKING].[dbo].[Transaction_Analytics] 
WHERE APPREF = @INPUT 
AND TYPE = 1 
ORDER BY RESPONSE_DATE DESC</v>
      </c>
      <c r="B603" s="3" t="s">
        <v>1255</v>
      </c>
      <c r="D603" s="1"/>
    </row>
    <row r="604" spans="1:4" x14ac:dyDescent="0.35">
      <c r="A604" t="str">
        <f t="shared" si="10"/>
        <v>SELECT top (1)   OB_NumNegTransLNINSTL180D FROM [OPENBANKING].[dbo].[Transaction_Analytics] 
WHERE APPREF = @INPUT 
AND TYPE = 1 
ORDER BY RESPONSE_DATE DESC</v>
      </c>
      <c r="B604" s="3" t="s">
        <v>1256</v>
      </c>
      <c r="D604" s="1"/>
    </row>
    <row r="605" spans="1:4" x14ac:dyDescent="0.35">
      <c r="A605" t="str">
        <f t="shared" si="10"/>
        <v>SELECT top (1)   OB_NumNegTransLNINST FROM [OPENBANKING].[dbo].[Transaction_Analytics] 
WHERE APPREF = @INPUT 
AND TYPE = 1 
ORDER BY RESPONSE_DATE DESC</v>
      </c>
      <c r="B605" s="3" t="s">
        <v>1257</v>
      </c>
      <c r="D605" s="1"/>
    </row>
    <row r="606" spans="1:4" x14ac:dyDescent="0.35">
      <c r="A606" t="str">
        <f t="shared" si="10"/>
        <v>SELECT top (1)   OB_AmtPosGAMBLINGL30D FROM [OPENBANKING].[dbo].[Transaction_Analytics] 
WHERE APPREF = @INPUT 
AND TYPE = 1 
ORDER BY RESPONSE_DATE DESC</v>
      </c>
      <c r="B606" s="3" t="s">
        <v>1258</v>
      </c>
      <c r="D606" s="1"/>
    </row>
    <row r="607" spans="1:4" x14ac:dyDescent="0.35">
      <c r="A607" t="str">
        <f t="shared" si="10"/>
        <v>SELECT top (1)   OB_AmtPosGAMBLINGL60D FROM [OPENBANKING].[dbo].[Transaction_Analytics] 
WHERE APPREF = @INPUT 
AND TYPE = 1 
ORDER BY RESPONSE_DATE DESC</v>
      </c>
      <c r="B607" s="3" t="s">
        <v>1259</v>
      </c>
      <c r="D607" s="1"/>
    </row>
    <row r="608" spans="1:4" x14ac:dyDescent="0.35">
      <c r="A608" t="str">
        <f t="shared" si="10"/>
        <v>SELECT top (1)   OB_AmtPosGAMBLINGL90D FROM [OPENBANKING].[dbo].[Transaction_Analytics] 
WHERE APPREF = @INPUT 
AND TYPE = 1 
ORDER BY RESPONSE_DATE DESC</v>
      </c>
      <c r="B608" s="3" t="s">
        <v>1260</v>
      </c>
      <c r="D608" s="1"/>
    </row>
    <row r="609" spans="1:4" x14ac:dyDescent="0.35">
      <c r="A609" t="str">
        <f t="shared" si="10"/>
        <v>SELECT top (1)   OB_AmtPosGAMBLINGL180D FROM [OPENBANKING].[dbo].[Transaction_Analytics] 
WHERE APPREF = @INPUT 
AND TYPE = 1 
ORDER BY RESPONSE_DATE DESC</v>
      </c>
      <c r="B609" s="3" t="s">
        <v>1261</v>
      </c>
      <c r="D609" s="1"/>
    </row>
    <row r="610" spans="1:4" x14ac:dyDescent="0.35">
      <c r="A610" t="str">
        <f t="shared" si="10"/>
        <v>SELECT top (1)   OB_AmtPosGAMBLING FROM [OPENBANKING].[dbo].[Transaction_Analytics] 
WHERE APPREF = @INPUT 
AND TYPE = 1 
ORDER BY RESPONSE_DATE DESC</v>
      </c>
      <c r="B610" s="3" t="s">
        <v>1262</v>
      </c>
      <c r="D610" s="1"/>
    </row>
    <row r="611" spans="1:4" x14ac:dyDescent="0.35">
      <c r="A611" t="str">
        <f t="shared" si="10"/>
        <v>SELECT top (1)   OB_NumPosTransGAMBLINGL30D FROM [OPENBANKING].[dbo].[Transaction_Analytics] 
WHERE APPREF = @INPUT 
AND TYPE = 1 
ORDER BY RESPONSE_DATE DESC</v>
      </c>
      <c r="B611" s="3" t="s">
        <v>1263</v>
      </c>
      <c r="D611" s="1"/>
    </row>
    <row r="612" spans="1:4" x14ac:dyDescent="0.35">
      <c r="A612" t="str">
        <f t="shared" si="10"/>
        <v>SELECT top (1)   OB_NumPosTransGAMBLINGL60D FROM [OPENBANKING].[dbo].[Transaction_Analytics] 
WHERE APPREF = @INPUT 
AND TYPE = 1 
ORDER BY RESPONSE_DATE DESC</v>
      </c>
      <c r="B612" s="3" t="s">
        <v>1264</v>
      </c>
      <c r="D612" s="1"/>
    </row>
    <row r="613" spans="1:4" x14ac:dyDescent="0.35">
      <c r="A613" t="str">
        <f t="shared" si="10"/>
        <v>SELECT top (1)   OB_NumPosTransGAMBLINGL90D FROM [OPENBANKING].[dbo].[Transaction_Analytics] 
WHERE APPREF = @INPUT 
AND TYPE = 1 
ORDER BY RESPONSE_DATE DESC</v>
      </c>
      <c r="B613" s="3" t="s">
        <v>1265</v>
      </c>
      <c r="D613" s="1"/>
    </row>
    <row r="614" spans="1:4" x14ac:dyDescent="0.35">
      <c r="A614" t="str">
        <f t="shared" si="10"/>
        <v>SELECT top (1)   OB_NumPosTransGAMBLINGL180D FROM [OPENBANKING].[dbo].[Transaction_Analytics] 
WHERE APPREF = @INPUT 
AND TYPE = 1 
ORDER BY RESPONSE_DATE DESC</v>
      </c>
      <c r="B614" s="3" t="s">
        <v>1266</v>
      </c>
      <c r="D614" s="1"/>
    </row>
    <row r="615" spans="1:4" x14ac:dyDescent="0.35">
      <c r="A615" t="str">
        <f t="shared" si="10"/>
        <v>SELECT top (1)   OB_NumPosTransGAMBLING FROM [OPENBANKING].[dbo].[Transaction_Analytics] 
WHERE APPREF = @INPUT 
AND TYPE = 1 
ORDER BY RESPONSE_DATE DESC</v>
      </c>
      <c r="B615" s="3" t="s">
        <v>1267</v>
      </c>
      <c r="D615" s="1"/>
    </row>
    <row r="616" spans="1:4" x14ac:dyDescent="0.35">
      <c r="A616" t="str">
        <f t="shared" si="10"/>
        <v>SELECT top (1)   OB_AmtNegMTGL30D FROM [OPENBANKING].[dbo].[Transaction_Analytics] 
WHERE APPREF = @INPUT 
AND TYPE = 1 
ORDER BY RESPONSE_DATE DESC</v>
      </c>
      <c r="B616" s="3" t="s">
        <v>1268</v>
      </c>
      <c r="D616" s="1"/>
    </row>
    <row r="617" spans="1:4" x14ac:dyDescent="0.35">
      <c r="A617" t="str">
        <f t="shared" si="10"/>
        <v>SELECT top (1)   OB_AmtNegMTGL60D FROM [OPENBANKING].[dbo].[Transaction_Analytics] 
WHERE APPREF = @INPUT 
AND TYPE = 1 
ORDER BY RESPONSE_DATE DESC</v>
      </c>
      <c r="B617" s="3" t="s">
        <v>1269</v>
      </c>
      <c r="D617" s="1"/>
    </row>
    <row r="618" spans="1:4" x14ac:dyDescent="0.35">
      <c r="A618" t="str">
        <f t="shared" si="10"/>
        <v>SELECT top (1)   OB_AmtNegMTGL90D FROM [OPENBANKING].[dbo].[Transaction_Analytics] 
WHERE APPREF = @INPUT 
AND TYPE = 1 
ORDER BY RESPONSE_DATE DESC</v>
      </c>
      <c r="B618" s="3" t="s">
        <v>1270</v>
      </c>
      <c r="D618" s="1"/>
    </row>
    <row r="619" spans="1:4" x14ac:dyDescent="0.35">
      <c r="A619" t="str">
        <f t="shared" si="10"/>
        <v>SELECT top (1)   OB_AmtNegMTGL180D FROM [OPENBANKING].[dbo].[Transaction_Analytics] 
WHERE APPREF = @INPUT 
AND TYPE = 1 
ORDER BY RESPONSE_DATE DESC</v>
      </c>
      <c r="B619" s="3" t="s">
        <v>1271</v>
      </c>
      <c r="D619" s="1"/>
    </row>
    <row r="620" spans="1:4" x14ac:dyDescent="0.35">
      <c r="A620" t="str">
        <f t="shared" si="10"/>
        <v>SELECT top (1)   OB_AmtNegMTG FROM [OPENBANKING].[dbo].[Transaction_Analytics] 
WHERE APPREF = @INPUT 
AND TYPE = 1 
ORDER BY RESPONSE_DATE DESC</v>
      </c>
      <c r="B620" s="3" t="s">
        <v>1272</v>
      </c>
      <c r="D620" s="1"/>
    </row>
    <row r="621" spans="1:4" x14ac:dyDescent="0.35">
      <c r="A621" t="str">
        <f t="shared" si="10"/>
        <v>SELECT top (1)   OB_NumNegTransMTGL30D FROM [OPENBANKING].[dbo].[Transaction_Analytics] 
WHERE APPREF = @INPUT 
AND TYPE = 1 
ORDER BY RESPONSE_DATE DESC</v>
      </c>
      <c r="B621" s="3" t="s">
        <v>1273</v>
      </c>
      <c r="D621" s="1"/>
    </row>
    <row r="622" spans="1:4" x14ac:dyDescent="0.35">
      <c r="A622" t="str">
        <f t="shared" si="10"/>
        <v>SELECT top (1)   OB_NumNegTransMTGL60D FROM [OPENBANKING].[dbo].[Transaction_Analytics] 
WHERE APPREF = @INPUT 
AND TYPE = 1 
ORDER BY RESPONSE_DATE DESC</v>
      </c>
      <c r="B622" s="3" t="s">
        <v>1274</v>
      </c>
      <c r="D622" s="1"/>
    </row>
    <row r="623" spans="1:4" x14ac:dyDescent="0.35">
      <c r="A623" t="str">
        <f t="shared" si="10"/>
        <v>SELECT top (1)   OB_NumNegTransMTGL90D FROM [OPENBANKING].[dbo].[Transaction_Analytics] 
WHERE APPREF = @INPUT 
AND TYPE = 1 
ORDER BY RESPONSE_DATE DESC</v>
      </c>
      <c r="B623" s="3" t="s">
        <v>1275</v>
      </c>
      <c r="D623" s="1"/>
    </row>
    <row r="624" spans="1:4" x14ac:dyDescent="0.35">
      <c r="A624" t="str">
        <f t="shared" si="10"/>
        <v>SELECT top (1)   OB_NumNegTransMTGL180D FROM [OPENBANKING].[dbo].[Transaction_Analytics] 
WHERE APPREF = @INPUT 
AND TYPE = 1 
ORDER BY RESPONSE_DATE DESC</v>
      </c>
      <c r="B624" s="3" t="s">
        <v>1276</v>
      </c>
      <c r="D624" s="1"/>
    </row>
    <row r="625" spans="1:4" x14ac:dyDescent="0.35">
      <c r="A625" t="str">
        <f t="shared" si="10"/>
        <v>SELECT top (1)   OB_NumNegTransMTG FROM [OPENBANKING].[dbo].[Transaction_Analytics] 
WHERE APPREF = @INPUT 
AND TYPE = 1 
ORDER BY RESPONSE_DATE DESC</v>
      </c>
      <c r="B625" s="3" t="s">
        <v>1277</v>
      </c>
      <c r="D625" s="1"/>
    </row>
    <row r="626" spans="1:4" x14ac:dyDescent="0.35">
      <c r="A626" t="str">
        <f t="shared" si="10"/>
        <v>SELECT top (1)   OB_AmtPosCASHL30D FROM [OPENBANKING].[dbo].[Transaction_Analytics] 
WHERE APPREF = @INPUT 
AND TYPE = 1 
ORDER BY RESPONSE_DATE DESC</v>
      </c>
      <c r="B626" s="3" t="s">
        <v>1278</v>
      </c>
      <c r="D626" s="1"/>
    </row>
    <row r="627" spans="1:4" x14ac:dyDescent="0.35">
      <c r="A627" t="str">
        <f t="shared" si="10"/>
        <v>SELECT top (1)   OB_AmtPosCASHL60D FROM [OPENBANKING].[dbo].[Transaction_Analytics] 
WHERE APPREF = @INPUT 
AND TYPE = 1 
ORDER BY RESPONSE_DATE DESC</v>
      </c>
      <c r="B627" s="3" t="s">
        <v>1279</v>
      </c>
      <c r="D627" s="1"/>
    </row>
    <row r="628" spans="1:4" x14ac:dyDescent="0.35">
      <c r="A628" t="str">
        <f t="shared" si="10"/>
        <v>SELECT top (1)   OB_AmtPosCASHL90D FROM [OPENBANKING].[dbo].[Transaction_Analytics] 
WHERE APPREF = @INPUT 
AND TYPE = 1 
ORDER BY RESPONSE_DATE DESC</v>
      </c>
      <c r="B628" s="3" t="s">
        <v>1280</v>
      </c>
      <c r="D628" s="1"/>
    </row>
    <row r="629" spans="1:4" x14ac:dyDescent="0.35">
      <c r="A629" t="str">
        <f t="shared" si="10"/>
        <v>SELECT top (1)   OB_AmtPosCASHL180D FROM [OPENBANKING].[dbo].[Transaction_Analytics] 
WHERE APPREF = @INPUT 
AND TYPE = 1 
ORDER BY RESPONSE_DATE DESC</v>
      </c>
      <c r="B629" s="3" t="s">
        <v>1281</v>
      </c>
      <c r="D629" s="1"/>
    </row>
    <row r="630" spans="1:4" x14ac:dyDescent="0.35">
      <c r="A630" t="str">
        <f t="shared" si="10"/>
        <v>SELECT top (1)   OB_AmtPosCASH FROM [OPENBANKING].[dbo].[Transaction_Analytics] 
WHERE APPREF = @INPUT 
AND TYPE = 1 
ORDER BY RESPONSE_DATE DESC</v>
      </c>
      <c r="B630" s="3" t="s">
        <v>1282</v>
      </c>
      <c r="D630" s="1"/>
    </row>
    <row r="631" spans="1:4" x14ac:dyDescent="0.35">
      <c r="A631" t="str">
        <f t="shared" si="10"/>
        <v>SELECT top (1)   OB_NumPosTransCASHL30D FROM [OPENBANKING].[dbo].[Transaction_Analytics] 
WHERE APPREF = @INPUT 
AND TYPE = 1 
ORDER BY RESPONSE_DATE DESC</v>
      </c>
      <c r="B631" s="3" t="s">
        <v>1283</v>
      </c>
      <c r="D631" s="1"/>
    </row>
    <row r="632" spans="1:4" x14ac:dyDescent="0.35">
      <c r="A632" t="str">
        <f t="shared" si="10"/>
        <v>SELECT top (1)   OB_NumPosTransCASHL60D FROM [OPENBANKING].[dbo].[Transaction_Analytics] 
WHERE APPREF = @INPUT 
AND TYPE = 1 
ORDER BY RESPONSE_DATE DESC</v>
      </c>
      <c r="B632" s="3" t="s">
        <v>1284</v>
      </c>
      <c r="D632" s="1"/>
    </row>
    <row r="633" spans="1:4" x14ac:dyDescent="0.35">
      <c r="A633" t="str">
        <f t="shared" si="10"/>
        <v>SELECT top (1)   OB_NumPosTransCASHL90D FROM [OPENBANKING].[dbo].[Transaction_Analytics] 
WHERE APPREF = @INPUT 
AND TYPE = 1 
ORDER BY RESPONSE_DATE DESC</v>
      </c>
      <c r="B633" s="3" t="s">
        <v>1285</v>
      </c>
      <c r="D633" s="1"/>
    </row>
    <row r="634" spans="1:4" x14ac:dyDescent="0.35">
      <c r="A634" t="str">
        <f t="shared" si="10"/>
        <v>SELECT top (1)   OB_NumPosTransCASHL180D FROM [OPENBANKING].[dbo].[Transaction_Analytics] 
WHERE APPREF = @INPUT 
AND TYPE = 1 
ORDER BY RESPONSE_DATE DESC</v>
      </c>
      <c r="B634" s="3" t="s">
        <v>1286</v>
      </c>
      <c r="D634" s="1"/>
    </row>
    <row r="635" spans="1:4" x14ac:dyDescent="0.35">
      <c r="A635" t="str">
        <f t="shared" si="10"/>
        <v>SELECT top (1)   OB_NumPosTransCASH FROM [OPENBANKING].[dbo].[Transaction_Analytics] 
WHERE APPREF = @INPUT 
AND TYPE = 1 
ORDER BY RESPONSE_DATE DESC</v>
      </c>
      <c r="B635" s="3" t="s">
        <v>1287</v>
      </c>
      <c r="D635" s="1"/>
    </row>
    <row r="636" spans="1:4" x14ac:dyDescent="0.35">
      <c r="A636" t="str">
        <f t="shared" si="10"/>
        <v>SELECT top (1)   OB_NUMREFERRALSLAST30 FROM [OPENBANKING].[dbo].[Transaction_Analytics] 
WHERE APPREF = @INPUT 
AND TYPE = 1 
ORDER BY RESPONSE_DATE DESC</v>
      </c>
      <c r="B636" s="4" t="s">
        <v>1288</v>
      </c>
      <c r="D636" s="1"/>
    </row>
    <row r="637" spans="1:4" x14ac:dyDescent="0.35">
      <c r="A637" t="str">
        <f t="shared" si="10"/>
        <v>SELECT top (1)   OB_NUMREFERRALSLAST60 FROM [OPENBANKING].[dbo].[Transaction_Analytics] 
WHERE APPREF = @INPUT 
AND TYPE = 1 
ORDER BY RESPONSE_DATE DESC</v>
      </c>
      <c r="B637" s="4" t="s">
        <v>1289</v>
      </c>
      <c r="D637" s="1"/>
    </row>
    <row r="638" spans="1:4" x14ac:dyDescent="0.35">
      <c r="A638" t="str">
        <f t="shared" si="10"/>
        <v>SELECT top (1)   OB_NUMREFERRALSLAST90 FROM [OPENBANKING].[dbo].[Transaction_Analytics] 
WHERE APPREF = @INPUT 
AND TYPE = 1 
ORDER BY RESPONSE_DATE DESC</v>
      </c>
      <c r="B638" s="4" t="s">
        <v>1290</v>
      </c>
      <c r="D638" s="1"/>
    </row>
    <row r="639" spans="1:4" x14ac:dyDescent="0.35">
      <c r="A639" t="str">
        <f t="shared" si="10"/>
        <v>SELECT top (1)   OB_NUMREFERRALSLAST180 FROM [OPENBANKING].[dbo].[Transaction_Analytics] 
WHERE APPREF = @INPUT 
AND TYPE = 1 
ORDER BY RESPONSE_DATE DESC</v>
      </c>
      <c r="B639" s="4" t="s">
        <v>1291</v>
      </c>
      <c r="D639" s="1"/>
    </row>
    <row r="640" spans="1:4" x14ac:dyDescent="0.35">
      <c r="A640" t="str">
        <f t="shared" si="10"/>
        <v>SELECT top (1)   OB_NUMREFERRALS FROM [OPENBANKING].[dbo].[Transaction_Analytics] 
WHERE APPREF = @INPUT 
AND TYPE = 1 
ORDER BY RESPONSE_DATE DESC</v>
      </c>
      <c r="B640" s="4" t="s">
        <v>1292</v>
      </c>
      <c r="D640" s="1"/>
    </row>
    <row r="641" spans="1:4" x14ac:dyDescent="0.35">
      <c r="A641" t="str">
        <f t="shared" si="10"/>
        <v>SELECT top (1)   OB_NUMUNPAIDSLAST30 FROM [OPENBANKING].[dbo].[Transaction_Analytics] 
WHERE APPREF = @INPUT 
AND TYPE = 1 
ORDER BY RESPONSE_DATE DESC</v>
      </c>
      <c r="B641" s="4" t="s">
        <v>1293</v>
      </c>
      <c r="D641" s="1"/>
    </row>
    <row r="642" spans="1:4" x14ac:dyDescent="0.35">
      <c r="A642" t="str">
        <f t="shared" si="10"/>
        <v>SELECT top (1)   OB_NUMUNPAIDSLAST60 FROM [OPENBANKING].[dbo].[Transaction_Analytics] 
WHERE APPREF = @INPUT 
AND TYPE = 1 
ORDER BY RESPONSE_DATE DESC</v>
      </c>
      <c r="B642" s="4" t="s">
        <v>1294</v>
      </c>
      <c r="D642" s="1"/>
    </row>
    <row r="643" spans="1:4" x14ac:dyDescent="0.35">
      <c r="A643" t="str">
        <f t="shared" si="10"/>
        <v>SELECT top (1)   OB_NUMUNPAIDSLAST90 FROM [OPENBANKING].[dbo].[Transaction_Analytics] 
WHERE APPREF = @INPUT 
AND TYPE = 1 
ORDER BY RESPONSE_DATE DESC</v>
      </c>
      <c r="B643" s="4" t="s">
        <v>1295</v>
      </c>
      <c r="D643" s="1"/>
    </row>
    <row r="644" spans="1:4" x14ac:dyDescent="0.35">
      <c r="A644" t="str">
        <f t="shared" si="10"/>
        <v>SELECT top (1)   OB_NUMUNPAIDSLAST180 FROM [OPENBANKING].[dbo].[Transaction_Analytics] 
WHERE APPREF = @INPUT 
AND TYPE = 1 
ORDER BY RESPONSE_DATE DESC</v>
      </c>
      <c r="B644" s="4" t="s">
        <v>1296</v>
      </c>
      <c r="D644" s="1"/>
    </row>
    <row r="645" spans="1:4" x14ac:dyDescent="0.35">
      <c r="A645" t="str">
        <f t="shared" si="10"/>
        <v>SELECT top (1)   OB_NUMUNPAIDSLAST FROM [OPENBANKING].[dbo].[Transaction_Analytics] 
WHERE APPREF = @INPUT 
AND TYPE = 1 
ORDER BY RESPONSE_DATE DESC</v>
      </c>
      <c r="B645" s="4" t="s">
        <v>1297</v>
      </c>
      <c r="D645" s="1"/>
    </row>
    <row r="646" spans="1:4" x14ac:dyDescent="0.35">
      <c r="A646" t="str">
        <f>"SELECT top (1)"&amp;"   "&amp;B646&amp;" "&amp;"FROM [OPENBANKING].[dbo].[Transaction_Analytics] 
WHERE APPREF = @INPUT 
AND TYPE = 1 
ORDER BY RESPONSE_DATE DESC"</f>
        <v>SELECT top (1)   OB_AMTPOSNONEMPINCL30D FROM [OPENBANKING].[dbo].[Transaction_Analytics] 
WHERE APPREF = @INPUT 
AND TYPE = 1 
ORDER BY RESPONSE_DATE DESC</v>
      </c>
      <c r="B646" s="3" t="s">
        <v>1298</v>
      </c>
      <c r="D646" s="1"/>
    </row>
    <row r="647" spans="1:4" x14ac:dyDescent="0.35">
      <c r="A647" t="str">
        <f t="shared" si="10"/>
        <v>SELECT top (1)   OB_AMTPOSNONEMPINCL60D FROM [OPENBANKING].[dbo].[Transaction_Analytics] 
WHERE APPREF = @INPUT 
AND TYPE = 1 
ORDER BY RESPONSE_DATE DESC</v>
      </c>
      <c r="B647" s="3" t="s">
        <v>1299</v>
      </c>
      <c r="D647" s="1"/>
    </row>
    <row r="648" spans="1:4" x14ac:dyDescent="0.35">
      <c r="A648" t="str">
        <f t="shared" si="10"/>
        <v>SELECT top (1)   OB_AMTPOSNONEMPINCL90D FROM [OPENBANKING].[dbo].[Transaction_Analytics] 
WHERE APPREF = @INPUT 
AND TYPE = 1 
ORDER BY RESPONSE_DATE DESC</v>
      </c>
      <c r="B648" s="3" t="s">
        <v>1300</v>
      </c>
      <c r="D648" s="1"/>
    </row>
    <row r="649" spans="1:4" x14ac:dyDescent="0.35">
      <c r="A649" t="str">
        <f t="shared" si="10"/>
        <v>SELECT top (1)   OB_AMTPOSNONEMPINCL180D FROM [OPENBANKING].[dbo].[Transaction_Analytics] 
WHERE APPREF = @INPUT 
AND TYPE = 1 
ORDER BY RESPONSE_DATE DESC</v>
      </c>
      <c r="B649" s="3" t="s">
        <v>1301</v>
      </c>
    </row>
    <row r="650" spans="1:4" x14ac:dyDescent="0.35">
      <c r="A650" t="str">
        <f t="shared" si="10"/>
        <v>SELECT top (1)   OB_AMTPOSNONEMPINC FROM [OPENBANKING].[dbo].[Transaction_Analytics] 
WHERE APPREF = @INPUT 
AND TYPE = 1 
ORDER BY RESPONSE_DATE DESC</v>
      </c>
      <c r="B650" s="3" t="s">
        <v>1302</v>
      </c>
    </row>
    <row r="651" spans="1:4" x14ac:dyDescent="0.35">
      <c r="A651" t="str">
        <f t="shared" si="10"/>
        <v>SELECT top (1)   OB_NUMPOSTRANSNONEMPINCL30D FROM [OPENBANKING].[dbo].[Transaction_Analytics] 
WHERE APPREF = @INPUT 
AND TYPE = 1 
ORDER BY RESPONSE_DATE DESC</v>
      </c>
      <c r="B651" s="3" t="s">
        <v>1303</v>
      </c>
    </row>
    <row r="652" spans="1:4" x14ac:dyDescent="0.35">
      <c r="A652" t="str">
        <f t="shared" si="10"/>
        <v>SELECT top (1)   OB_NUMPOSTRANSNONEMPINCL60D FROM [OPENBANKING].[dbo].[Transaction_Analytics] 
WHERE APPREF = @INPUT 
AND TYPE = 1 
ORDER BY RESPONSE_DATE DESC</v>
      </c>
      <c r="B652" s="3" t="s">
        <v>1304</v>
      </c>
    </row>
    <row r="653" spans="1:4" x14ac:dyDescent="0.35">
      <c r="A653" t="str">
        <f t="shared" si="10"/>
        <v>SELECT top (1)   OB_NUMPOSTRANSNONEMPINCL90D FROM [OPENBANKING].[dbo].[Transaction_Analytics] 
WHERE APPREF = @INPUT 
AND TYPE = 1 
ORDER BY RESPONSE_DATE DESC</v>
      </c>
      <c r="B653" s="3" t="s">
        <v>1305</v>
      </c>
    </row>
    <row r="654" spans="1:4" x14ac:dyDescent="0.35">
      <c r="A654" t="str">
        <f t="shared" si="10"/>
        <v>SELECT top (1)   OB_NUMPOSTRANSNONEMPINCL180D FROM [OPENBANKING].[dbo].[Transaction_Analytics] 
WHERE APPREF = @INPUT 
AND TYPE = 1 
ORDER BY RESPONSE_DATE DESC</v>
      </c>
      <c r="B654" s="3" t="s">
        <v>1306</v>
      </c>
    </row>
    <row r="655" spans="1:4" x14ac:dyDescent="0.35">
      <c r="A655" t="str">
        <f t="shared" si="10"/>
        <v>SELECT top (1)   OB_NUMPOSTRANSNONEMPINC FROM [OPENBANKING].[dbo].[Transaction_Analytics] 
WHERE APPREF = @INPUT 
AND TYPE = 1 
ORDER BY RESPONSE_DATE DESC</v>
      </c>
      <c r="B655" s="3" t="s">
        <v>1307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184E-C2CC-40C7-B101-EA3D543D94A6}">
  <dimension ref="A1:C137"/>
  <sheetViews>
    <sheetView tabSelected="1" topLeftCell="A56" zoomScale="90" zoomScaleNormal="90" workbookViewId="0">
      <selection activeCell="A145" sqref="A145"/>
    </sheetView>
  </sheetViews>
  <sheetFormatPr baseColWidth="10" defaultColWidth="11.453125" defaultRowHeight="14.5" x14ac:dyDescent="0.35"/>
  <cols>
    <col min="1" max="1" width="255.54296875" bestFit="1" customWidth="1"/>
    <col min="2" max="2" width="10.81640625" customWidth="1"/>
  </cols>
  <sheetData>
    <row r="1" spans="1:3" x14ac:dyDescent="0.35">
      <c r="A1" t="str">
        <f>"SELECT top (1)"&amp;"  "&amp;B1&amp;" "&amp;"FROM [OPENBANKING].[dbo].[Subject_Analytics] 
WHERE APPREF = @INPUT 
AND TYPE = 2 
ORDER BY RESPONSE_DATE DESC"</f>
        <v>SELECT top (1)  OB_Bus_dataPeriod_startDate FROM [OPENBANKING].[dbo].[Subject_Analytics] 
WHERE APPREF = @INPUT 
AND TYPE = 2 
ORDER BY RESPONSE_DATE DESC</v>
      </c>
      <c r="B1" s="3" t="s">
        <v>1308</v>
      </c>
      <c r="C1" s="1"/>
    </row>
    <row r="2" spans="1:3" x14ac:dyDescent="0.35">
      <c r="A2" t="str">
        <f t="shared" ref="A2:A36" si="0">"SELECT top (1)"&amp;"  "&amp;B2&amp;" "&amp;"FROM [OPENBANKING].[dbo].[Subject_Analytics] 
WHERE APPREF = @INPUT 
AND TYPE = 2 
ORDER BY RESPONSE_DATE DESC"</f>
        <v>SELECT top (1)  OB_Bus_dataPeriod_endDate FROM [OPENBANKING].[dbo].[Subject_Analytics] 
WHERE APPREF = @INPUT 
AND TYPE = 2 
ORDER BY RESPONSE_DATE DESC</v>
      </c>
      <c r="B2" s="3" t="s">
        <v>1309</v>
      </c>
      <c r="C2" s="1"/>
    </row>
    <row r="3" spans="1:3" x14ac:dyDescent="0.35">
      <c r="A3" t="str">
        <f t="shared" si="0"/>
        <v>SELECT top (1)  OB_Bus_dataPeriod_daysCount FROM [OPENBANKING].[dbo].[Subject_Analytics] 
WHERE APPREF = @INPUT 
AND TYPE = 2 
ORDER BY RESPONSE_DATE DESC</v>
      </c>
      <c r="B3" s="3" t="s">
        <v>1310</v>
      </c>
      <c r="C3" s="1"/>
    </row>
    <row r="4" spans="1:3" x14ac:dyDescent="0.35">
      <c r="A4" t="str">
        <f t="shared" si="0"/>
        <v>SELECT top (1)  OB_Bus_dataPeriod_fullMonthCount FROM [OPENBANKING].[dbo].[Subject_Analytics] 
WHERE APPREF = @INPUT 
AND TYPE = 2 
ORDER BY RESPONSE_DATE DESC</v>
      </c>
      <c r="B4" s="3" t="s">
        <v>1311</v>
      </c>
      <c r="C4" s="1"/>
    </row>
    <row r="5" spans="1:3" x14ac:dyDescent="0.35">
      <c r="A5" t="str">
        <f t="shared" si="0"/>
        <v>SELECT top (1)  OB_Bus_kpi_significantAccountsCount FROM [OPENBANKING].[dbo].[Subject_Analytics] 
WHERE APPREF = @INPUT 
AND TYPE = 2 
ORDER BY RESPONSE_DATE DESC</v>
      </c>
      <c r="B5" s="3" t="s">
        <v>1312</v>
      </c>
      <c r="C5" s="1"/>
    </row>
    <row r="6" spans="1:3" x14ac:dyDescent="0.35">
      <c r="A6" t="str">
        <f t="shared" si="0"/>
        <v>SELECT top (1)  OB_Bus_kpi_balance_averageBalanceAmount FROM [OPENBANKING].[dbo].[Subject_Analytics] 
WHERE APPREF = @INPUT 
AND TYPE = 2 
ORDER BY RESPONSE_DATE DESC</v>
      </c>
      <c r="B6" s="3" t="s">
        <v>1313</v>
      </c>
      <c r="C6" s="1"/>
    </row>
    <row r="7" spans="1:3" x14ac:dyDescent="0.35">
      <c r="A7" t="str">
        <f t="shared" si="0"/>
        <v>SELECT top (1)  OB_Bus_kpi_balance_medianBalanceAmount FROM [OPENBANKING].[dbo].[Subject_Analytics] 
WHERE APPREF = @INPUT 
AND TYPE = 2 
ORDER BY RESPONSE_DATE DESC</v>
      </c>
      <c r="B7" s="3" t="s">
        <v>1314</v>
      </c>
      <c r="C7" s="1"/>
    </row>
    <row r="8" spans="1:3" x14ac:dyDescent="0.35">
      <c r="A8" t="str">
        <f t="shared" si="0"/>
        <v>SELECT top (1)  OB_Bus_kpi_balance_minBalanceAmount FROM [OPENBANKING].[dbo].[Subject_Analytics] 
WHERE APPREF = @INPUT 
AND TYPE = 2 
ORDER BY RESPONSE_DATE DESC</v>
      </c>
      <c r="B8" s="3" t="s">
        <v>1315</v>
      </c>
      <c r="C8" s="1"/>
    </row>
    <row r="9" spans="1:3" x14ac:dyDescent="0.35">
      <c r="A9" t="str">
        <f t="shared" si="0"/>
        <v>SELECT top (1)  OB_Bus_kpi_balance_maxBalanceAmount FROM [OPENBANKING].[dbo].[Subject_Analytics] 
WHERE APPREF = @INPUT 
AND TYPE = 2 
ORDER BY RESPONSE_DATE DESC</v>
      </c>
      <c r="B9" s="3" t="s">
        <v>1316</v>
      </c>
      <c r="C9" s="1"/>
    </row>
    <row r="10" spans="1:3" x14ac:dyDescent="0.35">
      <c r="A10" t="str">
        <f t="shared" si="0"/>
        <v>SELECT top (1)  OB_Bus_periodAnalysis_incomeExpensesRatio FROM [OPENBANKING].[dbo].[Subject_Analytics] 
WHERE APPREF = @INPUT 
AND TYPE = 2 
ORDER BY RESPONSE_DATE DESC</v>
      </c>
      <c r="B10" s="3" t="s">
        <v>1317</v>
      </c>
      <c r="C10" s="1"/>
    </row>
    <row r="11" spans="1:3" x14ac:dyDescent="0.35">
      <c r="A11" t="str">
        <f t="shared" si="0"/>
        <v>SELECT top (1)  OB_Bus_periodAnalysis_monthsWithNegativeSavingCount FROM [OPENBANKING].[dbo].[Subject_Analytics] 
WHERE APPREF = @INPUT 
AND TYPE = 2 
ORDER BY RESPONSE_DATE DESC</v>
      </c>
      <c r="B11" s="3" t="s">
        <v>1318</v>
      </c>
      <c r="C11" s="1"/>
    </row>
    <row r="12" spans="1:3" x14ac:dyDescent="0.35">
      <c r="A12" t="str">
        <f t="shared" si="0"/>
        <v>SELECT top (1)  OB_Bus_periodAnalysis_expensesAmount_total FROM [OPENBANKING].[dbo].[Subject_Analytics] 
WHERE APPREF = @INPUT 
AND TYPE = 2 
ORDER BY RESPONSE_DATE DESC</v>
      </c>
      <c r="B12" s="3" t="s">
        <v>1319</v>
      </c>
      <c r="C12" s="1"/>
    </row>
    <row r="13" spans="1:3" x14ac:dyDescent="0.35">
      <c r="A13" t="str">
        <f t="shared" si="0"/>
        <v>SELECT top (1)  OB_Bus_periodAnalysis_expensesAmount_average FROM [OPENBANKING].[dbo].[Subject_Analytics] 
WHERE APPREF = @INPUT 
AND TYPE = 2 
ORDER BY RESPONSE_DATE DESC</v>
      </c>
      <c r="B13" s="3" t="s">
        <v>1320</v>
      </c>
      <c r="C13" s="1"/>
    </row>
    <row r="14" spans="1:3" x14ac:dyDescent="0.35">
      <c r="A14" t="str">
        <f t="shared" si="0"/>
        <v>SELECT top (1)  OB_Bus_periodAnalysis_expensesAmount_median FROM [OPENBANKING].[dbo].[Subject_Analytics] 
WHERE APPREF = @INPUT 
AND TYPE = 2 
ORDER BY RESPONSE_DATE DESC</v>
      </c>
      <c r="B14" s="3" t="s">
        <v>1321</v>
      </c>
      <c r="C14" s="1"/>
    </row>
    <row r="15" spans="1:3" x14ac:dyDescent="0.35">
      <c r="A15" t="str">
        <f t="shared" si="0"/>
        <v>SELECT top (1)  OB_Bus_periodAnalysis_incomeAmount_total FROM [OPENBANKING].[dbo].[Subject_Analytics] 
WHERE APPREF = @INPUT 
AND TYPE = 2 
ORDER BY RESPONSE_DATE DESC</v>
      </c>
      <c r="B15" s="3" t="s">
        <v>1322</v>
      </c>
      <c r="C15" s="1"/>
    </row>
    <row r="16" spans="1:3" x14ac:dyDescent="0.35">
      <c r="A16" t="str">
        <f t="shared" si="0"/>
        <v>SELECT top (1)  OB_Bus_periodAnalysis_incomeAmount_average FROM [OPENBANKING].[dbo].[Subject_Analytics] 
WHERE APPREF = @INPUT 
AND TYPE = 2 
ORDER BY RESPONSE_DATE DESC</v>
      </c>
      <c r="B16" s="3" t="s">
        <v>1323</v>
      </c>
      <c r="C16" s="1"/>
    </row>
    <row r="17" spans="1:3" x14ac:dyDescent="0.35">
      <c r="A17" t="str">
        <f t="shared" si="0"/>
        <v>SELECT top (1)  OB_Bus_periodAnalysis_incomeAmount_median FROM [OPENBANKING].[dbo].[Subject_Analytics] 
WHERE APPREF = @INPUT 
AND TYPE = 2 
ORDER BY RESPONSE_DATE DESC</v>
      </c>
      <c r="B17" s="3" t="s">
        <v>1324</v>
      </c>
      <c r="C17" s="1"/>
    </row>
    <row r="18" spans="1:3" x14ac:dyDescent="0.35">
      <c r="A18" t="str">
        <f t="shared" si="0"/>
        <v>SELECT top (1)  OB_Bus_creditScore_score FROM [OPENBANKING].[dbo].[Subject_Analytics] 
WHERE APPREF = @INPUT 
AND TYPE = 2 
ORDER BY RESPONSE_DATE DESC</v>
      </c>
      <c r="B18" s="3" t="s">
        <v>1325</v>
      </c>
      <c r="C18" s="1"/>
    </row>
    <row r="19" spans="1:3" x14ac:dyDescent="0.35">
      <c r="A19" t="str">
        <f t="shared" si="0"/>
        <v>SELECT top (1)  OB_Bus_creditScore_tranche FROM [OPENBANKING].[dbo].[Subject_Analytics] 
WHERE APPREF = @INPUT 
AND TYPE = 2 
ORDER BY RESPONSE_DATE DESC</v>
      </c>
      <c r="B19" s="3" t="s">
        <v>1326</v>
      </c>
      <c r="C19" s="1"/>
    </row>
    <row r="20" spans="1:3" x14ac:dyDescent="0.35">
      <c r="A20" t="str">
        <f t="shared" si="0"/>
        <v>SELECT top (1)  OB_Bus_creditScore_area FROM [OPENBANKING].[dbo].[Subject_Analytics] 
WHERE APPREF = @INPUT 
AND TYPE = 2 
ORDER BY RESPONSE_DATE DESC</v>
      </c>
      <c r="B20" s="3" t="s">
        <v>1327</v>
      </c>
      <c r="C20" s="1"/>
    </row>
    <row r="21" spans="1:3" x14ac:dyDescent="0.35">
      <c r="A21" t="str">
        <f t="shared" si="0"/>
        <v>SELECT top (1)  OB_Bus_creditScore_defaultProbability FROM [OPENBANKING].[dbo].[Subject_Analytics] 
WHERE APPREF = @INPUT 
AND TYPE = 2 
ORDER BY RESPONSE_DATE DESC</v>
      </c>
      <c r="B21" s="3" t="s">
        <v>1328</v>
      </c>
      <c r="C21" s="1"/>
    </row>
    <row r="22" spans="1:3" x14ac:dyDescent="0.35">
      <c r="A22" t="str">
        <f t="shared" si="0"/>
        <v>SELECT top (1)  OB_Bus_creditscore_rent_score FROM [OPENBANKING].[dbo].[Subject_Analytics] 
WHERE APPREF = @INPUT 
AND TYPE = 2 
ORDER BY RESPONSE_DATE DESC</v>
      </c>
      <c r="B22" s="3" t="s">
        <v>1329</v>
      </c>
      <c r="C22" s="1"/>
    </row>
    <row r="23" spans="1:3" x14ac:dyDescent="0.35">
      <c r="A23" t="str">
        <f t="shared" si="0"/>
        <v>SELECT top (1)  OB_Bus_creditscore_rent_monthlyPotentialInstalmentAmount FROM [OPENBANKING].[dbo].[Subject_Analytics] 
WHERE APPREF = @INPUT 
AND TYPE = 2 
ORDER BY RESPONSE_DATE DESC</v>
      </c>
      <c r="B23" s="3" t="s">
        <v>1330</v>
      </c>
      <c r="C23" s="1"/>
    </row>
    <row r="24" spans="1:3" x14ac:dyDescent="0.35">
      <c r="A24" t="str">
        <f t="shared" si="0"/>
        <v>SELECT top (1)  OB_Bus_risk_gamblingAndGames_gambling_periodTotalTransactionsAmount FROM [OPENBANKING].[dbo].[Subject_Analytics] 
WHERE APPREF = @INPUT 
AND TYPE = 2 
ORDER BY RESPONSE_DATE DESC</v>
      </c>
      <c r="B24" s="3" t="s">
        <v>1331</v>
      </c>
      <c r="C24" s="1"/>
    </row>
    <row r="25" spans="1:3" x14ac:dyDescent="0.35">
      <c r="A25" t="str">
        <f t="shared" si="0"/>
        <v>SELECT top (1)  OB_Bus_risk_gamblingAndGames_gambling_periodTotalTransactionsCount FROM [OPENBANKING].[dbo].[Subject_Analytics] 
WHERE APPREF = @INPUT 
AND TYPE = 2 
ORDER BY RESPONSE_DATE DESC</v>
      </c>
      <c r="B25" s="3" t="s">
        <v>1332</v>
      </c>
      <c r="C25" s="1"/>
    </row>
    <row r="26" spans="1:3" x14ac:dyDescent="0.35">
      <c r="A26" t="str">
        <f t="shared" si="0"/>
        <v>SELECT top (1)  OB_Bus_risk_gamblingAndGames_gambling_monthlyAverageTransactionsAmount FROM [OPENBANKING].[dbo].[Subject_Analytics] 
WHERE APPREF = @INPUT 
AND TYPE = 2 
ORDER BY RESPONSE_DATE DESC</v>
      </c>
      <c r="B26" s="3" t="s">
        <v>1333</v>
      </c>
      <c r="C26" s="1"/>
    </row>
    <row r="27" spans="1:3" x14ac:dyDescent="0.35">
      <c r="A27" t="str">
        <f t="shared" si="0"/>
        <v>SELECT top (1)  OB_Bus_risk_gamblingAndGames_gambling_monthlyAverageTransactionsCount FROM [OPENBANKING].[dbo].[Subject_Analytics] 
WHERE APPREF = @INPUT 
AND TYPE = 2 
ORDER BY RESPONSE_DATE DESC</v>
      </c>
      <c r="B27" s="3" t="s">
        <v>1334</v>
      </c>
      <c r="C27" s="1"/>
    </row>
    <row r="28" spans="1:3" x14ac:dyDescent="0.35">
      <c r="A28" t="str">
        <f t="shared" si="0"/>
        <v>SELECT top (1)  OB_Bus_risk_gamblingAndGames_gambling_regularity FROM [OPENBANKING].[dbo].[Subject_Analytics] 
WHERE APPREF = @INPUT 
AND TYPE = 2 
ORDER BY RESPONSE_DATE DESC</v>
      </c>
      <c r="B28" s="3" t="s">
        <v>1335</v>
      </c>
      <c r="C28" s="1"/>
    </row>
    <row r="29" spans="1:3" x14ac:dyDescent="0.35">
      <c r="A29" t="str">
        <f t="shared" si="0"/>
        <v>SELECT top (1)  OB_Bus_risk_gamblingAndGames_gambling_expensesRatio FROM [OPENBANKING].[dbo].[Subject_Analytics] 
WHERE APPREF = @INPUT 
AND TYPE = 2 
ORDER BY RESPONSE_DATE DESC</v>
      </c>
      <c r="B29" s="3" t="s">
        <v>1336</v>
      </c>
      <c r="C29" s="1"/>
    </row>
    <row r="30" spans="1:3" x14ac:dyDescent="0.35">
      <c r="A30" t="str">
        <f t="shared" si="0"/>
        <v>SELECT top (1)  OB_Bus_risk_gamblingAndGames_gambling_incomeRatio FROM [OPENBANKING].[dbo].[Subject_Analytics] 
WHERE APPREF = @INPUT 
AND TYPE = 2 
ORDER BY RESPONSE_DATE DESC</v>
      </c>
      <c r="B30" s="3" t="s">
        <v>1337</v>
      </c>
      <c r="C30" s="1"/>
    </row>
    <row r="31" spans="1:3" x14ac:dyDescent="0.35">
      <c r="A31" t="str">
        <f t="shared" si="0"/>
        <v>SELECT top (1)  OB_Bus_risk_unsuccessfulDirectDebit_chargeBack_periodTotalTransactionsAmount FROM [OPENBANKING].[dbo].[Subject_Analytics] 
WHERE APPREF = @INPUT 
AND TYPE = 2 
ORDER BY RESPONSE_DATE DESC</v>
      </c>
      <c r="B31" s="3" t="s">
        <v>1338</v>
      </c>
      <c r="C31" s="1"/>
    </row>
    <row r="32" spans="1:3" x14ac:dyDescent="0.35">
      <c r="A32" t="str">
        <f t="shared" si="0"/>
        <v>SELECT top (1)  OB_Bus_risk_unsuccessfulDirectDebit_chargeBack_periodTotalTransactionsCount FROM [OPENBANKING].[dbo].[Subject_Analytics] 
WHERE APPREF = @INPUT 
AND TYPE = 2 
ORDER BY RESPONSE_DATE DESC</v>
      </c>
      <c r="B32" s="3" t="s">
        <v>1339</v>
      </c>
      <c r="C32" s="1"/>
    </row>
    <row r="33" spans="1:3" x14ac:dyDescent="0.35">
      <c r="A33" t="str">
        <f t="shared" si="0"/>
        <v>SELECT top (1)  OB_Bus_risk_unsuccessfulDirectDebit_chargeBack_monthlyAverageTransactionsAmount FROM [OPENBANKING].[dbo].[Subject_Analytics] 
WHERE APPREF = @INPUT 
AND TYPE = 2 
ORDER BY RESPONSE_DATE DESC</v>
      </c>
      <c r="B33" s="3" t="s">
        <v>1340</v>
      </c>
      <c r="C33" s="1"/>
    </row>
    <row r="34" spans="1:3" x14ac:dyDescent="0.35">
      <c r="A34" t="str">
        <f t="shared" si="0"/>
        <v>SELECT top (1)  OB_Bus_risk_unsuccessfulDirectDebit_chargeBack_monthlyAverageTransactionsCount FROM [OPENBANKING].[dbo].[Subject_Analytics] 
WHERE APPREF = @INPUT 
AND TYPE = 2 
ORDER BY RESPONSE_DATE DESC</v>
      </c>
      <c r="B34" s="3" t="s">
        <v>1341</v>
      </c>
      <c r="C34" s="1"/>
    </row>
    <row r="35" spans="1:3" x14ac:dyDescent="0.35">
      <c r="A35" t="str">
        <f t="shared" si="0"/>
        <v>SELECT top (1)  OB_Bus_risk_unsuccessfulDirectDebit_fee_periodTotalTransactionsCount FROM [OPENBANKING].[dbo].[Subject_Analytics] 
WHERE APPREF = @INPUT 
AND TYPE = 2 
ORDER BY RESPONSE_DATE DESC</v>
      </c>
      <c r="B35" s="3" t="s">
        <v>1342</v>
      </c>
      <c r="C35" s="1"/>
    </row>
    <row r="36" spans="1:3" x14ac:dyDescent="0.35">
      <c r="A36" t="str">
        <f t="shared" si="0"/>
        <v>SELECT top (1)  OB_Bus_risk_unsuccessfulDirectDebit_fee_monthlyAverageTransactionsCount FROM [OPENBANKING].[dbo].[Subject_Analytics] 
WHERE APPREF = @INPUT 
AND TYPE = 2 
ORDER BY RESPONSE_DATE DESC</v>
      </c>
      <c r="B36" s="3" t="s">
        <v>1343</v>
      </c>
      <c r="C36" s="1"/>
    </row>
    <row r="37" spans="1:3" x14ac:dyDescent="0.35">
      <c r="C37" s="1"/>
    </row>
    <row r="38" spans="1:3" x14ac:dyDescent="0.35">
      <c r="A38" t="str">
        <f>"SELECT top (1)"&amp;"  "&amp;B38&amp;" "&amp;"FROM [OPENBANKING].[dbo].[Transaction_Analytics] 
WHERE APPREF = @INPUT 
AND TYPE = 2 
ORDER BY RESPONSE_DATE DESC"</f>
        <v>SELECT top (1)  OB_Bus_AmtNegUNPAIDEFFECTSL30D FROM [OPENBANKING].[dbo].[Transaction_Analytics] 
WHERE APPREF = @INPUT 
AND TYPE = 2 
ORDER BY RESPONSE_DATE DESC</v>
      </c>
      <c r="B38" s="3" t="s">
        <v>1344</v>
      </c>
      <c r="C38" s="1"/>
    </row>
    <row r="39" spans="1:3" x14ac:dyDescent="0.35">
      <c r="A39" t="str">
        <f t="shared" ref="A39:A102" si="1">"SELECT top (1)"&amp;"  "&amp;B39&amp;" "&amp;"FROM [OPENBANKING].[dbo].[Transaction_Analytics] 
WHERE APPREF = @INPUT 
AND TYPE = 2 
ORDER BY RESPONSE_DATE DESC"</f>
        <v>SELECT top (1)  OB_Bus_AmtNegUNPAIDEFFECTSL60D FROM [OPENBANKING].[dbo].[Transaction_Analytics] 
WHERE APPREF = @INPUT 
AND TYPE = 2 
ORDER BY RESPONSE_DATE DESC</v>
      </c>
      <c r="B39" s="3" t="s">
        <v>1345</v>
      </c>
      <c r="C39" s="1"/>
    </row>
    <row r="40" spans="1:3" x14ac:dyDescent="0.35">
      <c r="A40" t="str">
        <f t="shared" si="1"/>
        <v>SELECT top (1)  OB_Bus_AmtNegUNPAIDEFFECTSL90D FROM [OPENBANKING].[dbo].[Transaction_Analytics] 
WHERE APPREF = @INPUT 
AND TYPE = 2 
ORDER BY RESPONSE_DATE DESC</v>
      </c>
      <c r="B40" s="3" t="s">
        <v>1346</v>
      </c>
      <c r="C40" s="1"/>
    </row>
    <row r="41" spans="1:3" x14ac:dyDescent="0.35">
      <c r="A41" t="str">
        <f t="shared" si="1"/>
        <v>SELECT top (1)  OB_Bus_AmtNegUNPAIDEFFECTSL180D FROM [OPENBANKING].[dbo].[Transaction_Analytics] 
WHERE APPREF = @INPUT 
AND TYPE = 2 
ORDER BY RESPONSE_DATE DESC</v>
      </c>
      <c r="B41" s="3" t="s">
        <v>1347</v>
      </c>
      <c r="C41" s="1"/>
    </row>
    <row r="42" spans="1:3" x14ac:dyDescent="0.35">
      <c r="A42" t="str">
        <f t="shared" si="1"/>
        <v>SELECT top (1)  OB_Bus_AmtNegUNPAIDEFFECTS FROM [OPENBANKING].[dbo].[Transaction_Analytics] 
WHERE APPREF = @INPUT 
AND TYPE = 2 
ORDER BY RESPONSE_DATE DESC</v>
      </c>
      <c r="B42" s="3" t="s">
        <v>1348</v>
      </c>
      <c r="C42" s="1"/>
    </row>
    <row r="43" spans="1:3" x14ac:dyDescent="0.35">
      <c r="A43" t="str">
        <f t="shared" si="1"/>
        <v>SELECT top (1)  OB_Bus_NumNegTransUNPAIDEFFECTSL30D FROM [OPENBANKING].[dbo].[Transaction_Analytics] 
WHERE APPREF = @INPUT 
AND TYPE = 2 
ORDER BY RESPONSE_DATE DESC</v>
      </c>
      <c r="B43" s="3" t="s">
        <v>1349</v>
      </c>
      <c r="C43" s="1"/>
    </row>
    <row r="44" spans="1:3" x14ac:dyDescent="0.35">
      <c r="A44" t="str">
        <f t="shared" si="1"/>
        <v>SELECT top (1)  OB_Bus_NumNegTransUNPAIDEFFECTSL60D FROM [OPENBANKING].[dbo].[Transaction_Analytics] 
WHERE APPREF = @INPUT 
AND TYPE = 2 
ORDER BY RESPONSE_DATE DESC</v>
      </c>
      <c r="B44" s="3" t="s">
        <v>1350</v>
      </c>
      <c r="C44" s="1"/>
    </row>
    <row r="45" spans="1:3" x14ac:dyDescent="0.35">
      <c r="A45" t="str">
        <f t="shared" si="1"/>
        <v>SELECT top (1)  OB_Bus_NumNegTransUNPAIDEFFECTSL90D FROM [OPENBANKING].[dbo].[Transaction_Analytics] 
WHERE APPREF = @INPUT 
AND TYPE = 2 
ORDER BY RESPONSE_DATE DESC</v>
      </c>
      <c r="B45" s="3" t="s">
        <v>1351</v>
      </c>
      <c r="C45" s="1"/>
    </row>
    <row r="46" spans="1:3" x14ac:dyDescent="0.35">
      <c r="A46" t="str">
        <f t="shared" si="1"/>
        <v>SELECT top (1)  OB_Bus_NumNegTransUNPAIDEFFECTSL180D FROM [OPENBANKING].[dbo].[Transaction_Analytics] 
WHERE APPREF = @INPUT 
AND TYPE = 2 
ORDER BY RESPONSE_DATE DESC</v>
      </c>
      <c r="B46" s="3" t="s">
        <v>1352</v>
      </c>
      <c r="C46" s="1"/>
    </row>
    <row r="47" spans="1:3" x14ac:dyDescent="0.35">
      <c r="A47" t="str">
        <f t="shared" si="1"/>
        <v>SELECT top (1)  OB_Bus_NumNegTransUNPAIDEFFECTS FROM [OPENBANKING].[dbo].[Transaction_Analytics] 
WHERE APPREF = @INPUT 
AND TYPE = 2 
ORDER BY RESPONSE_DATE DESC</v>
      </c>
      <c r="B47" s="3" t="s">
        <v>1353</v>
      </c>
      <c r="C47" s="1"/>
    </row>
    <row r="48" spans="1:3" x14ac:dyDescent="0.35">
      <c r="A48" t="str">
        <f t="shared" si="1"/>
        <v>SELECT top (1)  OB_Bus_HighBalL30D FROM [OPENBANKING].[dbo].[Transaction_Analytics] 
WHERE APPREF = @INPUT 
AND TYPE = 2 
ORDER BY RESPONSE_DATE DESC</v>
      </c>
      <c r="B48" s="3" t="s">
        <v>1354</v>
      </c>
      <c r="C48" s="1"/>
    </row>
    <row r="49" spans="1:3" x14ac:dyDescent="0.35">
      <c r="A49" t="str">
        <f t="shared" si="1"/>
        <v>SELECT top (1)  OB_Bus_HighBal31to60D FROM [OPENBANKING].[dbo].[Transaction_Analytics] 
WHERE APPREF = @INPUT 
AND TYPE = 2 
ORDER BY RESPONSE_DATE DESC</v>
      </c>
      <c r="B49" s="3" t="s">
        <v>1355</v>
      </c>
      <c r="C49" s="1"/>
    </row>
    <row r="50" spans="1:3" x14ac:dyDescent="0.35">
      <c r="A50" t="str">
        <f t="shared" si="1"/>
        <v>SELECT top (1)  OB_Bus_HighBal61to90D FROM [OPENBANKING].[dbo].[Transaction_Analytics] 
WHERE APPREF = @INPUT 
AND TYPE = 2 
ORDER BY RESPONSE_DATE DESC</v>
      </c>
      <c r="B50" s="3" t="s">
        <v>1356</v>
      </c>
      <c r="C50" s="1"/>
    </row>
    <row r="51" spans="1:3" x14ac:dyDescent="0.35">
      <c r="A51" t="str">
        <f t="shared" si="1"/>
        <v>SELECT top (1)  OB_Bus_HighBal91to180D FROM [OPENBANKING].[dbo].[Transaction_Analytics] 
WHERE APPREF = @INPUT 
AND TYPE = 2 
ORDER BY RESPONSE_DATE DESC</v>
      </c>
      <c r="B51" s="3" t="s">
        <v>1357</v>
      </c>
      <c r="C51" s="1"/>
    </row>
    <row r="52" spans="1:3" x14ac:dyDescent="0.35">
      <c r="A52" t="str">
        <f t="shared" si="1"/>
        <v>SELECT top (1)  OB_Bus_HighBal181to365D FROM [OPENBANKING].[dbo].[Transaction_Analytics] 
WHERE APPREF = @INPUT 
AND TYPE = 2 
ORDER BY RESPONSE_DATE DESC</v>
      </c>
      <c r="B52" s="3" t="s">
        <v>1358</v>
      </c>
      <c r="C52" s="1"/>
    </row>
    <row r="53" spans="1:3" x14ac:dyDescent="0.35">
      <c r="A53" t="str">
        <f t="shared" si="1"/>
        <v>SELECT top (1)  OB_Bus_HighBal366to730D FROM [OPENBANKING].[dbo].[Transaction_Analytics] 
WHERE APPREF = @INPUT 
AND TYPE = 2 
ORDER BY RESPONSE_DATE DESC</v>
      </c>
      <c r="B53" s="3" t="s">
        <v>1359</v>
      </c>
      <c r="C53" s="1"/>
    </row>
    <row r="54" spans="1:3" x14ac:dyDescent="0.35">
      <c r="A54" t="str">
        <f t="shared" si="1"/>
        <v>SELECT top (1)  OB_Bus_LowBalL30D FROM [OPENBANKING].[dbo].[Transaction_Analytics] 
WHERE APPREF = @INPUT 
AND TYPE = 2 
ORDER BY RESPONSE_DATE DESC</v>
      </c>
      <c r="B54" s="3" t="s">
        <v>1360</v>
      </c>
      <c r="C54" s="1"/>
    </row>
    <row r="55" spans="1:3" x14ac:dyDescent="0.35">
      <c r="A55" t="str">
        <f t="shared" si="1"/>
        <v>SELECT top (1)  OB_Bus_LowBal31to60D FROM [OPENBANKING].[dbo].[Transaction_Analytics] 
WHERE APPREF = @INPUT 
AND TYPE = 2 
ORDER BY RESPONSE_DATE DESC</v>
      </c>
      <c r="B55" s="3" t="s">
        <v>1361</v>
      </c>
      <c r="C55" s="1"/>
    </row>
    <row r="56" spans="1:3" x14ac:dyDescent="0.35">
      <c r="A56" t="str">
        <f t="shared" si="1"/>
        <v>SELECT top (1)  OB_Bus_LowBal61to90D FROM [OPENBANKING].[dbo].[Transaction_Analytics] 
WHERE APPREF = @INPUT 
AND TYPE = 2 
ORDER BY RESPONSE_DATE DESC</v>
      </c>
      <c r="B56" s="3" t="s">
        <v>1362</v>
      </c>
      <c r="C56" s="1"/>
    </row>
    <row r="57" spans="1:3" x14ac:dyDescent="0.35">
      <c r="A57" t="str">
        <f t="shared" si="1"/>
        <v>SELECT top (1)  OB_Bus_LowBal91to180D FROM [OPENBANKING].[dbo].[Transaction_Analytics] 
WHERE APPREF = @INPUT 
AND TYPE = 2 
ORDER BY RESPONSE_DATE DESC</v>
      </c>
      <c r="B57" s="3" t="s">
        <v>1363</v>
      </c>
      <c r="C57" s="1"/>
    </row>
    <row r="58" spans="1:3" x14ac:dyDescent="0.35">
      <c r="A58" t="str">
        <f t="shared" si="1"/>
        <v>SELECT top (1)  OB_Bus_LowBal181to365D FROM [OPENBANKING].[dbo].[Transaction_Analytics] 
WHERE APPREF = @INPUT 
AND TYPE = 2 
ORDER BY RESPONSE_DATE DESC</v>
      </c>
      <c r="B58" s="3" t="s">
        <v>1364</v>
      </c>
      <c r="C58" s="1"/>
    </row>
    <row r="59" spans="1:3" x14ac:dyDescent="0.35">
      <c r="A59" t="str">
        <f t="shared" si="1"/>
        <v>SELECT top (1)  OB_Bus_LowBal366to730D FROM [OPENBANKING].[dbo].[Transaction_Analytics] 
WHERE APPREF = @INPUT 
AND TYPE = 2 
ORDER BY RESPONSE_DATE DESC</v>
      </c>
      <c r="B59" s="3" t="s">
        <v>1365</v>
      </c>
      <c r="C59" s="1"/>
    </row>
    <row r="60" spans="1:3" x14ac:dyDescent="0.35">
      <c r="A60" t="str">
        <f t="shared" si="1"/>
        <v>SELECT top (1)  OB_Bus_AvgBalL30D FROM [OPENBANKING].[dbo].[Transaction_Analytics] 
WHERE APPREF = @INPUT 
AND TYPE = 2 
ORDER BY RESPONSE_DATE DESC</v>
      </c>
      <c r="B60" s="3" t="s">
        <v>1366</v>
      </c>
      <c r="C60" s="1"/>
    </row>
    <row r="61" spans="1:3" x14ac:dyDescent="0.35">
      <c r="A61" t="str">
        <f t="shared" si="1"/>
        <v>SELECT top (1)  OB_Bus_AvgBal31to60D FROM [OPENBANKING].[dbo].[Transaction_Analytics] 
WHERE APPREF = @INPUT 
AND TYPE = 2 
ORDER BY RESPONSE_DATE DESC</v>
      </c>
      <c r="B61" s="3" t="s">
        <v>1367</v>
      </c>
      <c r="C61" s="1"/>
    </row>
    <row r="62" spans="1:3" x14ac:dyDescent="0.35">
      <c r="A62" t="str">
        <f t="shared" si="1"/>
        <v>SELECT top (1)  OB_Bus_AvgBal61to90D FROM [OPENBANKING].[dbo].[Transaction_Analytics] 
WHERE APPREF = @INPUT 
AND TYPE = 2 
ORDER BY RESPONSE_DATE DESC</v>
      </c>
      <c r="B62" s="3" t="s">
        <v>1368</v>
      </c>
      <c r="C62" s="1"/>
    </row>
    <row r="63" spans="1:3" x14ac:dyDescent="0.35">
      <c r="A63" t="str">
        <f t="shared" si="1"/>
        <v>SELECT top (1)  OB_Bus_AvgBal91to180D FROM [OPENBANKING].[dbo].[Transaction_Analytics] 
WHERE APPREF = @INPUT 
AND TYPE = 2 
ORDER BY RESPONSE_DATE DESC</v>
      </c>
      <c r="B63" s="3" t="s">
        <v>1369</v>
      </c>
      <c r="C63" s="1"/>
    </row>
    <row r="64" spans="1:3" x14ac:dyDescent="0.35">
      <c r="A64" t="str">
        <f t="shared" si="1"/>
        <v>SELECT top (1)  OB_Bus_AvgBal181to365D FROM [OPENBANKING].[dbo].[Transaction_Analytics] 
WHERE APPREF = @INPUT 
AND TYPE = 2 
ORDER BY RESPONSE_DATE DESC</v>
      </c>
      <c r="B64" s="3" t="s">
        <v>1370</v>
      </c>
      <c r="C64" s="1"/>
    </row>
    <row r="65" spans="1:3" x14ac:dyDescent="0.35">
      <c r="A65" t="str">
        <f t="shared" si="1"/>
        <v>SELECT top (1)  OB_Bus_AvgBal366to730D FROM [OPENBANKING].[dbo].[Transaction_Analytics] 
WHERE APPREF = @INPUT 
AND TYPE = 2 
ORDER BY RESPONSE_DATE DESC</v>
      </c>
      <c r="B65" s="3" t="s">
        <v>1371</v>
      </c>
      <c r="C65" s="1"/>
    </row>
    <row r="66" spans="1:3" x14ac:dyDescent="0.35">
      <c r="A66" t="str">
        <f t="shared" si="1"/>
        <v>SELECT top (1)  OB_Bus_TotInflowL30D FROM [OPENBANKING].[dbo].[Transaction_Analytics] 
WHERE APPREF = @INPUT 
AND TYPE = 2 
ORDER BY RESPONSE_DATE DESC</v>
      </c>
      <c r="B66" s="3" t="s">
        <v>1372</v>
      </c>
      <c r="C66" s="1"/>
    </row>
    <row r="67" spans="1:3" x14ac:dyDescent="0.35">
      <c r="A67" t="str">
        <f t="shared" si="1"/>
        <v>SELECT top (1)  OB_Bus_TotInflow31to60D FROM [OPENBANKING].[dbo].[Transaction_Analytics] 
WHERE APPREF = @INPUT 
AND TYPE = 2 
ORDER BY RESPONSE_DATE DESC</v>
      </c>
      <c r="B67" s="3" t="s">
        <v>1373</v>
      </c>
      <c r="C67" s="1"/>
    </row>
    <row r="68" spans="1:3" x14ac:dyDescent="0.35">
      <c r="A68" t="str">
        <f t="shared" si="1"/>
        <v>SELECT top (1)  OB_Bus_TotInflow61to90D FROM [OPENBANKING].[dbo].[Transaction_Analytics] 
WHERE APPREF = @INPUT 
AND TYPE = 2 
ORDER BY RESPONSE_DATE DESC</v>
      </c>
      <c r="B68" s="3" t="s">
        <v>1374</v>
      </c>
      <c r="C68" s="1"/>
    </row>
    <row r="69" spans="1:3" x14ac:dyDescent="0.35">
      <c r="A69" t="str">
        <f t="shared" si="1"/>
        <v>SELECT top (1)  OB_Bus_TotInflow91to180D FROM [OPENBANKING].[dbo].[Transaction_Analytics] 
WHERE APPREF = @INPUT 
AND TYPE = 2 
ORDER BY RESPONSE_DATE DESC</v>
      </c>
      <c r="B69" s="3" t="s">
        <v>1375</v>
      </c>
      <c r="C69" s="1"/>
    </row>
    <row r="70" spans="1:3" x14ac:dyDescent="0.35">
      <c r="A70" t="str">
        <f t="shared" si="1"/>
        <v>SELECT top (1)  OB_Bus_TotInflow181to365D FROM [OPENBANKING].[dbo].[Transaction_Analytics] 
WHERE APPREF = @INPUT 
AND TYPE = 2 
ORDER BY RESPONSE_DATE DESC</v>
      </c>
      <c r="B70" s="3" t="s">
        <v>1376</v>
      </c>
      <c r="C70" s="1"/>
    </row>
    <row r="71" spans="1:3" x14ac:dyDescent="0.35">
      <c r="A71" t="str">
        <f t="shared" si="1"/>
        <v>SELECT top (1)  OB_Bus_TotInflow366to730D FROM [OPENBANKING].[dbo].[Transaction_Analytics] 
WHERE APPREF = @INPUT 
AND TYPE = 2 
ORDER BY RESPONSE_DATE DESC</v>
      </c>
      <c r="B71" s="3" t="s">
        <v>1377</v>
      </c>
      <c r="C71" s="1"/>
    </row>
    <row r="72" spans="1:3" x14ac:dyDescent="0.35">
      <c r="A72" t="str">
        <f t="shared" si="1"/>
        <v>SELECT top (1)  OB_Bus_TotOutflowL30D FROM [OPENBANKING].[dbo].[Transaction_Analytics] 
WHERE APPREF = @INPUT 
AND TYPE = 2 
ORDER BY RESPONSE_DATE DESC</v>
      </c>
      <c r="B72" s="3" t="s">
        <v>1378</v>
      </c>
      <c r="C72" s="1"/>
    </row>
    <row r="73" spans="1:3" x14ac:dyDescent="0.35">
      <c r="A73" t="str">
        <f t="shared" si="1"/>
        <v>SELECT top (1)  OB_Bus_TotOutflow31to60D FROM [OPENBANKING].[dbo].[Transaction_Analytics] 
WHERE APPREF = @INPUT 
AND TYPE = 2 
ORDER BY RESPONSE_DATE DESC</v>
      </c>
      <c r="B73" s="3" t="s">
        <v>1379</v>
      </c>
      <c r="C73" s="1"/>
    </row>
    <row r="74" spans="1:3" x14ac:dyDescent="0.35">
      <c r="A74" t="str">
        <f t="shared" si="1"/>
        <v>SELECT top (1)  OB_Bus_TotOutflow61to90D FROM [OPENBANKING].[dbo].[Transaction_Analytics] 
WHERE APPREF = @INPUT 
AND TYPE = 2 
ORDER BY RESPONSE_DATE DESC</v>
      </c>
      <c r="B74" s="3" t="s">
        <v>1380</v>
      </c>
      <c r="C74" s="1"/>
    </row>
    <row r="75" spans="1:3" x14ac:dyDescent="0.35">
      <c r="A75" t="str">
        <f t="shared" si="1"/>
        <v>SELECT top (1)  OB_Bus_TotOutflow91to180D FROM [OPENBANKING].[dbo].[Transaction_Analytics] 
WHERE APPREF = @INPUT 
AND TYPE = 2 
ORDER BY RESPONSE_DATE DESC</v>
      </c>
      <c r="B75" s="3" t="s">
        <v>1381</v>
      </c>
      <c r="C75" s="1"/>
    </row>
    <row r="76" spans="1:3" x14ac:dyDescent="0.35">
      <c r="A76" t="str">
        <f t="shared" si="1"/>
        <v>SELECT top (1)  OB_Bus_TotOutflow181to365D FROM [OPENBANKING].[dbo].[Transaction_Analytics] 
WHERE APPREF = @INPUT 
AND TYPE = 2 
ORDER BY RESPONSE_DATE DESC</v>
      </c>
      <c r="B76" s="3" t="s">
        <v>1382</v>
      </c>
      <c r="C76" s="1"/>
    </row>
    <row r="77" spans="1:3" x14ac:dyDescent="0.35">
      <c r="A77" t="str">
        <f t="shared" si="1"/>
        <v>SELECT top (1)  OB_Bus_TotOutflow366to730D FROM [OPENBANKING].[dbo].[Transaction_Analytics] 
WHERE APPREF = @INPUT 
AND TYPE = 2 
ORDER BY RESPONSE_DATE DESC</v>
      </c>
      <c r="B77" s="3" t="s">
        <v>1383</v>
      </c>
      <c r="C77" s="1"/>
    </row>
    <row r="78" spans="1:3" x14ac:dyDescent="0.35">
      <c r="A78" t="str">
        <f t="shared" si="1"/>
        <v>SELECT top (1)  Bus_OB_DaysCRL30D FROM [OPENBANKING].[dbo].[Transaction_Analytics] 
WHERE APPREF = @INPUT 
AND TYPE = 2 
ORDER BY RESPONSE_DATE DESC</v>
      </c>
      <c r="B78" s="3" t="s">
        <v>1384</v>
      </c>
      <c r="C78" s="1"/>
    </row>
    <row r="79" spans="1:3" x14ac:dyDescent="0.35">
      <c r="A79" t="str">
        <f t="shared" si="1"/>
        <v>SELECT top (1)  Bus_OB_DaysCR31to60D FROM [OPENBANKING].[dbo].[Transaction_Analytics] 
WHERE APPREF = @INPUT 
AND TYPE = 2 
ORDER BY RESPONSE_DATE DESC</v>
      </c>
      <c r="B79" s="3" t="s">
        <v>1385</v>
      </c>
      <c r="C79" s="1"/>
    </row>
    <row r="80" spans="1:3" x14ac:dyDescent="0.35">
      <c r="A80" t="str">
        <f t="shared" si="1"/>
        <v>SELECT top (1)  Bus_OB_DaysCR61to90D FROM [OPENBANKING].[dbo].[Transaction_Analytics] 
WHERE APPREF = @INPUT 
AND TYPE = 2 
ORDER BY RESPONSE_DATE DESC</v>
      </c>
      <c r="B80" s="3" t="s">
        <v>1386</v>
      </c>
      <c r="C80" s="1"/>
    </row>
    <row r="81" spans="1:3" x14ac:dyDescent="0.35">
      <c r="A81" t="str">
        <f t="shared" si="1"/>
        <v>SELECT top (1)  Bus_OB_DaysCR91to180D FROM [OPENBANKING].[dbo].[Transaction_Analytics] 
WHERE APPREF = @INPUT 
AND TYPE = 2 
ORDER BY RESPONSE_DATE DESC</v>
      </c>
      <c r="B81" s="3" t="s">
        <v>1387</v>
      </c>
      <c r="C81" s="1"/>
    </row>
    <row r="82" spans="1:3" x14ac:dyDescent="0.35">
      <c r="A82" t="str">
        <f t="shared" si="1"/>
        <v>SELECT top (1)  Bus_OB_DaysCR181to365D FROM [OPENBANKING].[dbo].[Transaction_Analytics] 
WHERE APPREF = @INPUT 
AND TYPE = 2 
ORDER BY RESPONSE_DATE DESC</v>
      </c>
      <c r="B82" s="3" t="s">
        <v>1388</v>
      </c>
      <c r="C82" s="1"/>
    </row>
    <row r="83" spans="1:3" x14ac:dyDescent="0.35">
      <c r="A83" t="str">
        <f t="shared" si="1"/>
        <v>SELECT top (1)  Bus_OB_DaysCR366to730D FROM [OPENBANKING].[dbo].[Transaction_Analytics] 
WHERE APPREF = @INPUT 
AND TYPE = 2 
ORDER BY RESPONSE_DATE DESC</v>
      </c>
      <c r="B83" s="3" t="s">
        <v>1389</v>
      </c>
      <c r="C83" s="1"/>
    </row>
    <row r="84" spans="1:3" x14ac:dyDescent="0.35">
      <c r="A84" t="str">
        <f t="shared" si="1"/>
        <v>SELECT top (1)  Bus_OB_DaysDRL30D FROM [OPENBANKING].[dbo].[Transaction_Analytics] 
WHERE APPREF = @INPUT 
AND TYPE = 2 
ORDER BY RESPONSE_DATE DESC</v>
      </c>
      <c r="B84" s="3" t="s">
        <v>1390</v>
      </c>
      <c r="C84" s="1"/>
    </row>
    <row r="85" spans="1:3" x14ac:dyDescent="0.35">
      <c r="A85" t="str">
        <f t="shared" si="1"/>
        <v>SELECT top (1)  Bus_OB_DaysDR31to60D FROM [OPENBANKING].[dbo].[Transaction_Analytics] 
WHERE APPREF = @INPUT 
AND TYPE = 2 
ORDER BY RESPONSE_DATE DESC</v>
      </c>
      <c r="B85" s="3" t="s">
        <v>1391</v>
      </c>
      <c r="C85" s="1"/>
    </row>
    <row r="86" spans="1:3" x14ac:dyDescent="0.35">
      <c r="A86" t="str">
        <f t="shared" si="1"/>
        <v>SELECT top (1)  Bus_OB_DaysDR61to90D FROM [OPENBANKING].[dbo].[Transaction_Analytics] 
WHERE APPREF = @INPUT 
AND TYPE = 2 
ORDER BY RESPONSE_DATE DESC</v>
      </c>
      <c r="B86" s="3" t="s">
        <v>1392</v>
      </c>
      <c r="C86" s="1"/>
    </row>
    <row r="87" spans="1:3" x14ac:dyDescent="0.35">
      <c r="A87" t="str">
        <f t="shared" si="1"/>
        <v>SELECT top (1)  Bus_OB_DaysDR91to180D FROM [OPENBANKING].[dbo].[Transaction_Analytics] 
WHERE APPREF = @INPUT 
AND TYPE = 2 
ORDER BY RESPONSE_DATE DESC</v>
      </c>
      <c r="B87" s="3" t="s">
        <v>1393</v>
      </c>
      <c r="C87" s="1"/>
    </row>
    <row r="88" spans="1:3" x14ac:dyDescent="0.35">
      <c r="A88" t="str">
        <f t="shared" si="1"/>
        <v>SELECT top (1)  Bus_OB_DaysDR181to365D FROM [OPENBANKING].[dbo].[Transaction_Analytics] 
WHERE APPREF = @INPUT 
AND TYPE = 2 
ORDER BY RESPONSE_DATE DESC</v>
      </c>
      <c r="B88" s="3" t="s">
        <v>1394</v>
      </c>
      <c r="C88" s="1"/>
    </row>
    <row r="89" spans="1:3" x14ac:dyDescent="0.35">
      <c r="A89" t="str">
        <f t="shared" si="1"/>
        <v>SELECT top (1)  Bus_OB_DaysDR366to730D FROM [OPENBANKING].[dbo].[Transaction_Analytics] 
WHERE APPREF = @INPUT 
AND TYPE = 2 
ORDER BY RESPONSE_DATE DESC</v>
      </c>
      <c r="B89" s="3" t="s">
        <v>1395</v>
      </c>
      <c r="C89" s="1"/>
    </row>
    <row r="90" spans="1:3" x14ac:dyDescent="0.35">
      <c r="A90" t="str">
        <f t="shared" si="1"/>
        <v>SELECT top (1)  Bus_OB_AvgCRBalL30D FROM [OPENBANKING].[dbo].[Transaction_Analytics] 
WHERE APPREF = @INPUT 
AND TYPE = 2 
ORDER BY RESPONSE_DATE DESC</v>
      </c>
      <c r="B90" s="3" t="s">
        <v>1396</v>
      </c>
      <c r="C90" s="1"/>
    </row>
    <row r="91" spans="1:3" x14ac:dyDescent="0.35">
      <c r="A91" t="str">
        <f t="shared" si="1"/>
        <v>SELECT top (1)  Bus_OB_AvgCRBal31to60D FROM [OPENBANKING].[dbo].[Transaction_Analytics] 
WHERE APPREF = @INPUT 
AND TYPE = 2 
ORDER BY RESPONSE_DATE DESC</v>
      </c>
      <c r="B91" s="3" t="s">
        <v>1397</v>
      </c>
      <c r="C91" s="1"/>
    </row>
    <row r="92" spans="1:3" x14ac:dyDescent="0.35">
      <c r="A92" t="str">
        <f t="shared" si="1"/>
        <v>SELECT top (1)  Bus_OB_AvgCRBal61to90D FROM [OPENBANKING].[dbo].[Transaction_Analytics] 
WHERE APPREF = @INPUT 
AND TYPE = 2 
ORDER BY RESPONSE_DATE DESC</v>
      </c>
      <c r="B92" s="3" t="s">
        <v>1398</v>
      </c>
      <c r="C92" s="1"/>
    </row>
    <row r="93" spans="1:3" x14ac:dyDescent="0.35">
      <c r="A93" t="str">
        <f t="shared" si="1"/>
        <v>SELECT top (1)  Bus_OB_AvgCRBal91to180D FROM [OPENBANKING].[dbo].[Transaction_Analytics] 
WHERE APPREF = @INPUT 
AND TYPE = 2 
ORDER BY RESPONSE_DATE DESC</v>
      </c>
      <c r="B93" s="3" t="s">
        <v>1399</v>
      </c>
      <c r="C93" s="1"/>
    </row>
    <row r="94" spans="1:3" x14ac:dyDescent="0.35">
      <c r="A94" t="str">
        <f t="shared" si="1"/>
        <v>SELECT top (1)  Bus_OB_AvgCRBal181to365D FROM [OPENBANKING].[dbo].[Transaction_Analytics] 
WHERE APPREF = @INPUT 
AND TYPE = 2 
ORDER BY RESPONSE_DATE DESC</v>
      </c>
      <c r="B94" s="3" t="s">
        <v>1400</v>
      </c>
      <c r="C94" s="1"/>
    </row>
    <row r="95" spans="1:3" x14ac:dyDescent="0.35">
      <c r="A95" t="str">
        <f t="shared" si="1"/>
        <v>SELECT top (1)  Bus_OB_AvgCRBal366to730D FROM [OPENBANKING].[dbo].[Transaction_Analytics] 
WHERE APPREF = @INPUT 
AND TYPE = 2 
ORDER BY RESPONSE_DATE DESC</v>
      </c>
      <c r="B95" s="3" t="s">
        <v>1401</v>
      </c>
      <c r="C95" s="1"/>
    </row>
    <row r="96" spans="1:3" x14ac:dyDescent="0.35">
      <c r="A96" t="str">
        <f t="shared" si="1"/>
        <v>SELECT top (1)  Bus_OB_AvgDRBalL30D FROM [OPENBANKING].[dbo].[Transaction_Analytics] 
WHERE APPREF = @INPUT 
AND TYPE = 2 
ORDER BY RESPONSE_DATE DESC</v>
      </c>
      <c r="B96" s="3" t="s">
        <v>1402</v>
      </c>
      <c r="C96" s="1"/>
    </row>
    <row r="97" spans="1:3" x14ac:dyDescent="0.35">
      <c r="A97" t="str">
        <f t="shared" si="1"/>
        <v>SELECT top (1)  Bus_OB_AvgDRBal31to60D FROM [OPENBANKING].[dbo].[Transaction_Analytics] 
WHERE APPREF = @INPUT 
AND TYPE = 2 
ORDER BY RESPONSE_DATE DESC</v>
      </c>
      <c r="B97" s="5" t="s">
        <v>1403</v>
      </c>
      <c r="C97" s="1"/>
    </row>
    <row r="98" spans="1:3" x14ac:dyDescent="0.35">
      <c r="A98" t="str">
        <f t="shared" si="1"/>
        <v>SELECT top (1)  Bus_OB_AvgDRBal61to90D FROM [OPENBANKING].[dbo].[Transaction_Analytics] 
WHERE APPREF = @INPUT 
AND TYPE = 2 
ORDER BY RESPONSE_DATE DESC</v>
      </c>
      <c r="B98" s="5" t="s">
        <v>1404</v>
      </c>
      <c r="C98" s="1"/>
    </row>
    <row r="99" spans="1:3" x14ac:dyDescent="0.35">
      <c r="A99" t="str">
        <f t="shared" si="1"/>
        <v>SELECT top (1)  Bus_OB_AvgDRBal91to180D FROM [OPENBANKING].[dbo].[Transaction_Analytics] 
WHERE APPREF = @INPUT 
AND TYPE = 2 
ORDER BY RESPONSE_DATE DESC</v>
      </c>
      <c r="B99" s="3" t="s">
        <v>1405</v>
      </c>
      <c r="C99" s="1"/>
    </row>
    <row r="100" spans="1:3" x14ac:dyDescent="0.35">
      <c r="A100" t="str">
        <f t="shared" si="1"/>
        <v>SELECT top (1)  Bus_OB_AvgDRBal181to365D FROM [OPENBANKING].[dbo].[Transaction_Analytics] 
WHERE APPREF = @INPUT 
AND TYPE = 2 
ORDER BY RESPONSE_DATE DESC</v>
      </c>
      <c r="B100" s="3" t="s">
        <v>1406</v>
      </c>
      <c r="C100" s="1"/>
    </row>
    <row r="101" spans="1:3" x14ac:dyDescent="0.35">
      <c r="A101" t="str">
        <f t="shared" si="1"/>
        <v>SELECT top (1)  Bus_OB_AvgDRBal366to730D FROM [OPENBANKING].[dbo].[Transaction_Analytics] 
WHERE APPREF = @INPUT 
AND TYPE = 2 
ORDER BY RESPONSE_DATE DESC</v>
      </c>
      <c r="B101" s="3" t="s">
        <v>1407</v>
      </c>
      <c r="C101" s="1"/>
    </row>
    <row r="102" spans="1:3" x14ac:dyDescent="0.35">
      <c r="A102" t="str">
        <f t="shared" si="1"/>
        <v>SELECT top (1)  OB_Bus_NumDDL30D FROM [OPENBANKING].[dbo].[Transaction_Analytics] 
WHERE APPREF = @INPUT 
AND TYPE = 2 
ORDER BY RESPONSE_DATE DESC</v>
      </c>
      <c r="B102" s="3" t="s">
        <v>1408</v>
      </c>
      <c r="C102" s="1"/>
    </row>
    <row r="103" spans="1:3" x14ac:dyDescent="0.35">
      <c r="A103" t="str">
        <f t="shared" ref="A103:A137" si="2">"SELECT top (1)"&amp;"  "&amp;B103&amp;" "&amp;"FROM [OPENBANKING].[dbo].[Transaction_Analytics] 
WHERE APPREF = @INPUT 
AND TYPE = 2 
ORDER BY RESPONSE_DATE DESC"</f>
        <v>SELECT top (1)  OB_Bus_NumDD31to60D FROM [OPENBANKING].[dbo].[Transaction_Analytics] 
WHERE APPREF = @INPUT 
AND TYPE = 2 
ORDER BY RESPONSE_DATE DESC</v>
      </c>
      <c r="B103" s="3" t="s">
        <v>1409</v>
      </c>
      <c r="C103" s="1"/>
    </row>
    <row r="104" spans="1:3" x14ac:dyDescent="0.35">
      <c r="A104" t="str">
        <f t="shared" si="2"/>
        <v>SELECT top (1)  OB_Bus_NumDD61to90D FROM [OPENBANKING].[dbo].[Transaction_Analytics] 
WHERE APPREF = @INPUT 
AND TYPE = 2 
ORDER BY RESPONSE_DATE DESC</v>
      </c>
      <c r="B104" s="3" t="s">
        <v>1410</v>
      </c>
      <c r="C104" s="1"/>
    </row>
    <row r="105" spans="1:3" x14ac:dyDescent="0.35">
      <c r="A105" t="str">
        <f t="shared" si="2"/>
        <v>SELECT top (1)  OB_Bus_NumDD91to180D FROM [OPENBANKING].[dbo].[Transaction_Analytics] 
WHERE APPREF = @INPUT 
AND TYPE = 2 
ORDER BY RESPONSE_DATE DESC</v>
      </c>
      <c r="B105" s="3" t="s">
        <v>1411</v>
      </c>
      <c r="C105" s="1"/>
    </row>
    <row r="106" spans="1:3" x14ac:dyDescent="0.35">
      <c r="A106" t="str">
        <f t="shared" si="2"/>
        <v>SELECT top (1)  OB_Bus_NumDD181to365D FROM [OPENBANKING].[dbo].[Transaction_Analytics] 
WHERE APPREF = @INPUT 
AND TYPE = 2 
ORDER BY RESPONSE_DATE DESC</v>
      </c>
      <c r="B106" s="3" t="s">
        <v>1412</v>
      </c>
      <c r="C106" s="1"/>
    </row>
    <row r="107" spans="1:3" x14ac:dyDescent="0.35">
      <c r="A107" t="str">
        <f t="shared" si="2"/>
        <v>SELECT top (1)  OB_Bus_NumDD366to730D FROM [OPENBANKING].[dbo].[Transaction_Analytics] 
WHERE APPREF = @INPUT 
AND TYPE = 2 
ORDER BY RESPONSE_DATE DESC</v>
      </c>
      <c r="B107" s="3" t="s">
        <v>1413</v>
      </c>
      <c r="C107" s="1"/>
    </row>
    <row r="108" spans="1:3" x14ac:dyDescent="0.35">
      <c r="A108" t="str">
        <f t="shared" si="2"/>
        <v>SELECT top (1)  OB_Bus_AmtNegSAVINGSL30D FROM [OPENBANKING].[dbo].[Transaction_Analytics] 
WHERE APPREF = @INPUT 
AND TYPE = 2 
ORDER BY RESPONSE_DATE DESC</v>
      </c>
      <c r="B108" s="3" t="s">
        <v>1414</v>
      </c>
      <c r="C108" s="1"/>
    </row>
    <row r="109" spans="1:3" x14ac:dyDescent="0.35">
      <c r="A109" t="str">
        <f t="shared" si="2"/>
        <v>SELECT top (1)  OB_Bus_AmtNegSAVINGSL60D FROM [OPENBANKING].[dbo].[Transaction_Analytics] 
WHERE APPREF = @INPUT 
AND TYPE = 2 
ORDER BY RESPONSE_DATE DESC</v>
      </c>
      <c r="B109" s="3" t="s">
        <v>1415</v>
      </c>
      <c r="C109" s="1"/>
    </row>
    <row r="110" spans="1:3" x14ac:dyDescent="0.35">
      <c r="A110" t="str">
        <f t="shared" si="2"/>
        <v>SELECT top (1)  OB_Bus_AmtNegSAVINGSL90D FROM [OPENBANKING].[dbo].[Transaction_Analytics] 
WHERE APPREF = @INPUT 
AND TYPE = 2 
ORDER BY RESPONSE_DATE DESC</v>
      </c>
      <c r="B110" s="3" t="s">
        <v>1416</v>
      </c>
      <c r="C110" s="1"/>
    </row>
    <row r="111" spans="1:3" x14ac:dyDescent="0.35">
      <c r="A111" t="str">
        <f t="shared" si="2"/>
        <v>SELECT top (1)  OB_Bus_AmtNegSAVINGSL180D FROM [OPENBANKING].[dbo].[Transaction_Analytics] 
WHERE APPREF = @INPUT 
AND TYPE = 2 
ORDER BY RESPONSE_DATE DESC</v>
      </c>
      <c r="B111" s="3" t="s">
        <v>1417</v>
      </c>
      <c r="C111" s="1"/>
    </row>
    <row r="112" spans="1:3" x14ac:dyDescent="0.35">
      <c r="A112" t="str">
        <f t="shared" si="2"/>
        <v>SELECT top (1)  OB_Bus_AmtNegSAVINGS FROM [OPENBANKING].[dbo].[Transaction_Analytics] 
WHERE APPREF = @INPUT 
AND TYPE = 2 
ORDER BY RESPONSE_DATE DESC</v>
      </c>
      <c r="B112" s="3" t="s">
        <v>1418</v>
      </c>
      <c r="C112" s="1"/>
    </row>
    <row r="113" spans="1:3" x14ac:dyDescent="0.35">
      <c r="A113" t="str">
        <f t="shared" si="2"/>
        <v>SELECT top (1)  OB_Bus_NumNegTransREVERSEDEBTSL30D FROM [OPENBANKING].[dbo].[Transaction_Analytics] 
WHERE APPREF = @INPUT 
AND TYPE = 2 
ORDER BY RESPONSE_DATE DESC</v>
      </c>
      <c r="B113" s="3" t="s">
        <v>1419</v>
      </c>
      <c r="C113" s="1"/>
    </row>
    <row r="114" spans="1:3" x14ac:dyDescent="0.35">
      <c r="A114" t="str">
        <f t="shared" si="2"/>
        <v>SELECT top (1)  OB_Bus_NumNegTransREVERSEDEBTSL60D FROM [OPENBANKING].[dbo].[Transaction_Analytics] 
WHERE APPREF = @INPUT 
AND TYPE = 2 
ORDER BY RESPONSE_DATE DESC</v>
      </c>
      <c r="B114" s="3" t="s">
        <v>1420</v>
      </c>
      <c r="C114" s="1"/>
    </row>
    <row r="115" spans="1:3" x14ac:dyDescent="0.35">
      <c r="A115" t="str">
        <f t="shared" si="2"/>
        <v>SELECT top (1)  OB_Bus_NumNegTransREVERSEDEBTSL90D FROM [OPENBANKING].[dbo].[Transaction_Analytics] 
WHERE APPREF = @INPUT 
AND TYPE = 2 
ORDER BY RESPONSE_DATE DESC</v>
      </c>
      <c r="B115" s="3" t="s">
        <v>1421</v>
      </c>
      <c r="C115" s="1"/>
    </row>
    <row r="116" spans="1:3" x14ac:dyDescent="0.35">
      <c r="A116" t="str">
        <f t="shared" si="2"/>
        <v>SELECT top (1)  OB_Bus_NumNegTransREVERSEDEBTSL180D FROM [OPENBANKING].[dbo].[Transaction_Analytics] 
WHERE APPREF = @INPUT 
AND TYPE = 2 
ORDER BY RESPONSE_DATE DESC</v>
      </c>
      <c r="B116" s="3" t="s">
        <v>1422</v>
      </c>
      <c r="C116" s="1"/>
    </row>
    <row r="117" spans="1:3" x14ac:dyDescent="0.35">
      <c r="A117" t="str">
        <f t="shared" si="2"/>
        <v>SELECT top (1)  OB_Bus_NumNegTransREVERSEDEBTS FROM [OPENBANKING].[dbo].[Transaction_Analytics] 
WHERE APPREF = @INPUT 
AND TYPE = 2 
ORDER BY RESPONSE_DATE DESC</v>
      </c>
      <c r="B117" s="3" t="s">
        <v>1423</v>
      </c>
      <c r="C117" s="1"/>
    </row>
    <row r="118" spans="1:3" x14ac:dyDescent="0.35">
      <c r="A118" t="str">
        <f t="shared" si="2"/>
        <v>SELECT top (1)  OB_Bus_NumNegTransCHARGESL30D FROM [OPENBANKING].[dbo].[Transaction_Analytics] 
WHERE APPREF = @INPUT 
AND TYPE = 2 
ORDER BY RESPONSE_DATE DESC</v>
      </c>
      <c r="B118" s="3" t="s">
        <v>1424</v>
      </c>
      <c r="C118" s="1"/>
    </row>
    <row r="119" spans="1:3" x14ac:dyDescent="0.35">
      <c r="A119" t="str">
        <f t="shared" si="2"/>
        <v>SELECT top (1)  OB_Bus_NumNegTransCHARGESL60D FROM [OPENBANKING].[dbo].[Transaction_Analytics] 
WHERE APPREF = @INPUT 
AND TYPE = 2 
ORDER BY RESPONSE_DATE DESC</v>
      </c>
      <c r="B119" s="3" t="s">
        <v>1425</v>
      </c>
      <c r="C119" s="1"/>
    </row>
    <row r="120" spans="1:3" x14ac:dyDescent="0.35">
      <c r="A120" t="str">
        <f t="shared" si="2"/>
        <v>SELECT top (1)  OB_Bus_NumNegTransCHARGESL90D FROM [OPENBANKING].[dbo].[Transaction_Analytics] 
WHERE APPREF = @INPUT 
AND TYPE = 2 
ORDER BY RESPONSE_DATE DESC</v>
      </c>
      <c r="B120" s="3" t="s">
        <v>1426</v>
      </c>
      <c r="C120" s="1"/>
    </row>
    <row r="121" spans="1:3" x14ac:dyDescent="0.35">
      <c r="A121" t="str">
        <f t="shared" si="2"/>
        <v>SELECT top (1)  OB_Bus_NumNegTransCHARGESL180D FROM [OPENBANKING].[dbo].[Transaction_Analytics] 
WHERE APPREF = @INPUT 
AND TYPE = 2 
ORDER BY RESPONSE_DATE DESC</v>
      </c>
      <c r="B121" s="3" t="s">
        <v>1427</v>
      </c>
      <c r="C121" s="1"/>
    </row>
    <row r="122" spans="1:3" x14ac:dyDescent="0.35">
      <c r="A122" t="str">
        <f t="shared" si="2"/>
        <v>SELECT top (1)  OB_Bus_NumNegTransCHARGES FROM [OPENBANKING].[dbo].[Transaction_Analytics] 
WHERE APPREF = @INPUT 
AND TYPE = 2 
ORDER BY RESPONSE_DATE DESC</v>
      </c>
      <c r="B122" s="3" t="s">
        <v>1428</v>
      </c>
      <c r="C122" s="1"/>
    </row>
    <row r="123" spans="1:3" x14ac:dyDescent="0.35">
      <c r="A123" t="str">
        <f t="shared" si="2"/>
        <v>SELECT top (1)  OB_Bus_NumNegTransFINESL30D FROM [OPENBANKING].[dbo].[Transaction_Analytics] 
WHERE APPREF = @INPUT 
AND TYPE = 2 
ORDER BY RESPONSE_DATE DESC</v>
      </c>
      <c r="B123" s="3" t="s">
        <v>1429</v>
      </c>
      <c r="C123" s="1"/>
    </row>
    <row r="124" spans="1:3" x14ac:dyDescent="0.35">
      <c r="A124" t="str">
        <f t="shared" si="2"/>
        <v>SELECT top (1)  OB_Bus_NumNegTransFINESL60D FROM [OPENBANKING].[dbo].[Transaction_Analytics] 
WHERE APPREF = @INPUT 
AND TYPE = 2 
ORDER BY RESPONSE_DATE DESC</v>
      </c>
      <c r="B124" s="3" t="s">
        <v>1430</v>
      </c>
      <c r="C124" s="1"/>
    </row>
    <row r="125" spans="1:3" x14ac:dyDescent="0.35">
      <c r="A125" t="str">
        <f t="shared" si="2"/>
        <v>SELECT top (1)  OB_Bus_NumNegTransFINESL90D FROM [OPENBANKING].[dbo].[Transaction_Analytics] 
WHERE APPREF = @INPUT 
AND TYPE = 2 
ORDER BY RESPONSE_DATE DESC</v>
      </c>
      <c r="B125" s="3" t="s">
        <v>1431</v>
      </c>
      <c r="C125" s="1"/>
    </row>
    <row r="126" spans="1:3" x14ac:dyDescent="0.35">
      <c r="A126" t="str">
        <f t="shared" si="2"/>
        <v>SELECT top (1)  OB_Bus_NumNegTransFINESL180D FROM [OPENBANKING].[dbo].[Transaction_Analytics] 
WHERE APPREF = @INPUT 
AND TYPE = 2 
ORDER BY RESPONSE_DATE DESC</v>
      </c>
      <c r="B126" s="3" t="s">
        <v>1432</v>
      </c>
      <c r="C126" s="1"/>
    </row>
    <row r="127" spans="1:3" x14ac:dyDescent="0.35">
      <c r="A127" t="str">
        <f t="shared" si="2"/>
        <v>SELECT top (1)  OB_Bus_NumNegTransFINES FROM [OPENBANKING].[dbo].[Transaction_Analytics] 
WHERE APPREF = @INPUT 
AND TYPE = 2 
ORDER BY RESPONSE_DATE DESC</v>
      </c>
      <c r="B127" s="3" t="s">
        <v>1433</v>
      </c>
      <c r="C127" s="1"/>
    </row>
    <row r="128" spans="1:3" x14ac:dyDescent="0.35">
      <c r="A128" t="str">
        <f t="shared" si="2"/>
        <v>SELECT top (1)  OB_Bus_NUMTRANSOVER5KL30D FROM [OPENBANKING].[dbo].[Transaction_Analytics] 
WHERE APPREF = @INPUT 
AND TYPE = 2 
ORDER BY RESPONSE_DATE DESC</v>
      </c>
      <c r="B128" s="3" t="s">
        <v>1434</v>
      </c>
      <c r="C128" s="1"/>
    </row>
    <row r="129" spans="1:3" x14ac:dyDescent="0.35">
      <c r="A129" t="str">
        <f t="shared" si="2"/>
        <v>SELECT top (1)  OB_Bus_NUMTRANSOVER5KL60D FROM [OPENBANKING].[dbo].[Transaction_Analytics] 
WHERE APPREF = @INPUT 
AND TYPE = 2 
ORDER BY RESPONSE_DATE DESC</v>
      </c>
      <c r="B129" s="3" t="s">
        <v>1435</v>
      </c>
      <c r="C129" s="1"/>
    </row>
    <row r="130" spans="1:3" x14ac:dyDescent="0.35">
      <c r="A130" t="str">
        <f t="shared" si="2"/>
        <v>SELECT top (1)  OB_Bus_NUMTRANSOVER5KL90D FROM [OPENBANKING].[dbo].[Transaction_Analytics] 
WHERE APPREF = @INPUT 
AND TYPE = 2 
ORDER BY RESPONSE_DATE DESC</v>
      </c>
      <c r="B130" s="3" t="s">
        <v>1436</v>
      </c>
      <c r="C130" s="1"/>
    </row>
    <row r="131" spans="1:3" x14ac:dyDescent="0.35">
      <c r="A131" t="str">
        <f t="shared" si="2"/>
        <v>SELECT top (1)  OB_Bus_NUMTRANSOVER5KL180D FROM [OPENBANKING].[dbo].[Transaction_Analytics] 
WHERE APPREF = @INPUT 
AND TYPE = 2 
ORDER BY RESPONSE_DATE DESC</v>
      </c>
      <c r="B131" s="3" t="s">
        <v>1437</v>
      </c>
      <c r="C131" s="1"/>
    </row>
    <row r="132" spans="1:3" x14ac:dyDescent="0.35">
      <c r="A132" t="str">
        <f t="shared" si="2"/>
        <v>SELECT top (1)  OB_Bus_NUMTRANSOVER5K FROM [OPENBANKING].[dbo].[Transaction_Analytics] 
WHERE APPREF = @INPUT 
AND TYPE = 2 
ORDER BY RESPONSE_DATE DESC</v>
      </c>
      <c r="B132" s="3" t="s">
        <v>1438</v>
      </c>
      <c r="C132" s="1"/>
    </row>
    <row r="133" spans="1:3" x14ac:dyDescent="0.35">
      <c r="A133" t="str">
        <f t="shared" si="2"/>
        <v>SELECT top (1)  OB_Bus_AmtNegLOANSL30D FROM [OPENBANKING].[dbo].[Transaction_Analytics] 
WHERE APPREF = @INPUT 
AND TYPE = 2 
ORDER BY RESPONSE_DATE DESC</v>
      </c>
      <c r="B133" s="3" t="s">
        <v>1439</v>
      </c>
      <c r="C133" s="1"/>
    </row>
    <row r="134" spans="1:3" x14ac:dyDescent="0.35">
      <c r="A134" t="str">
        <f t="shared" si="2"/>
        <v>SELECT top (1)  OB_Bus_AmtNegLOANSL60D FROM [OPENBANKING].[dbo].[Transaction_Analytics] 
WHERE APPREF = @INPUT 
AND TYPE = 2 
ORDER BY RESPONSE_DATE DESC</v>
      </c>
      <c r="B134" s="3" t="s">
        <v>1440</v>
      </c>
      <c r="C134" s="1"/>
    </row>
    <row r="135" spans="1:3" x14ac:dyDescent="0.35">
      <c r="A135" t="str">
        <f t="shared" si="2"/>
        <v>SELECT top (1)  OB_Bus_AmtNegLOANSL90D FROM [OPENBANKING].[dbo].[Transaction_Analytics] 
WHERE APPREF = @INPUT 
AND TYPE = 2 
ORDER BY RESPONSE_DATE DESC</v>
      </c>
      <c r="B135" s="3" t="s">
        <v>1441</v>
      </c>
      <c r="C135" s="1"/>
    </row>
    <row r="136" spans="1:3" x14ac:dyDescent="0.35">
      <c r="A136" t="str">
        <f t="shared" si="2"/>
        <v>SELECT top (1)  OB_Bus_AmtNegLOANSL180D FROM [OPENBANKING].[dbo].[Transaction_Analytics] 
WHERE APPREF = @INPUT 
AND TYPE = 2 
ORDER BY RESPONSE_DATE DESC</v>
      </c>
      <c r="B136" s="3" t="s">
        <v>1442</v>
      </c>
      <c r="C136" s="1"/>
    </row>
    <row r="137" spans="1:3" x14ac:dyDescent="0.35">
      <c r="A137" t="str">
        <f t="shared" si="2"/>
        <v>SELECT top (1)  OB_Bus_AmtNegLOANS FROM [OPENBANKING].[dbo].[Transaction_Analytics] 
WHERE APPREF = @INPUT 
AND TYPE = 2 
ORDER BY RESPONSE_DATE DESC</v>
      </c>
      <c r="B137" s="3" t="s">
        <v>1443</v>
      </c>
      <c r="C1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D99D-ED66-4680-967B-E11063083186}">
  <dimension ref="A1:E654"/>
  <sheetViews>
    <sheetView zoomScale="85" zoomScaleNormal="70" workbookViewId="0">
      <selection activeCell="A26" sqref="A26"/>
    </sheetView>
  </sheetViews>
  <sheetFormatPr baseColWidth="10" defaultColWidth="11.453125" defaultRowHeight="14.5" x14ac:dyDescent="0.35"/>
  <cols>
    <col min="1" max="1" width="255.54296875" bestFit="1" customWidth="1"/>
    <col min="2" max="2" width="69.54296875" bestFit="1" customWidth="1"/>
    <col min="5" max="5" width="73.1796875" bestFit="1" customWidth="1"/>
  </cols>
  <sheetData>
    <row r="1" spans="1:5" x14ac:dyDescent="0.35">
      <c r="A1" t="str">
        <f>"SELECT top (1)"&amp;"  "&amp;E1&amp;" "&amp;"FROM [OPENBANKING].[dbo].[Transaction_Analytics] 
WHERE APPREF = @INPUT 
ORDER BY RESPONSE_DATE DESC"</f>
        <v>SELECT top (1)  OB_Bus_dataPeriod_startDate FROM [OPENBANKING].[dbo].[Transaction_Analytics] 
WHERE APPREF = @INPUT 
ORDER BY RESPONSE_DATE DESC</v>
      </c>
      <c r="B1" t="s">
        <v>0</v>
      </c>
      <c r="D1" s="1"/>
      <c r="E1" t="str">
        <f t="shared" ref="E1:E32" si="0">"OB_Bus_"&amp;B1&amp;""</f>
        <v>OB_Bus_dataPeriod_startDate</v>
      </c>
    </row>
    <row r="2" spans="1:5" x14ac:dyDescent="0.35">
      <c r="A2" t="str">
        <f t="shared" ref="A2:A65" si="1">"SELECT top (1)"&amp;"  "&amp;E2&amp;" "&amp;"FROM [OPENBANKING].[dbo].[Transaction_Analytics] 
WHERE APPREF = @INPUT 
ORDER BY RESPONSE_DATE DESC"</f>
        <v>SELECT top (1)  OB_Bus_dataPeriod_endDate FROM [OPENBANKING].[dbo].[Transaction_Analytics] 
WHERE APPREF = @INPUT 
ORDER BY RESPONSE_DATE DESC</v>
      </c>
      <c r="B2" t="s">
        <v>1</v>
      </c>
      <c r="D2" s="1"/>
      <c r="E2" t="str">
        <f t="shared" si="0"/>
        <v>OB_Bus_dataPeriod_endDate</v>
      </c>
    </row>
    <row r="3" spans="1:5" x14ac:dyDescent="0.35">
      <c r="A3" t="str">
        <f t="shared" si="1"/>
        <v>SELECT top (1)  OB_Bus_dataPeriod_daysCount FROM [OPENBANKING].[dbo].[Transaction_Analytics] 
WHERE APPREF = @INPUT 
ORDER BY RESPONSE_DATE DESC</v>
      </c>
      <c r="B3" t="s">
        <v>2</v>
      </c>
      <c r="D3" s="1"/>
      <c r="E3" t="str">
        <f t="shared" si="0"/>
        <v>OB_Bus_dataPeriod_daysCount</v>
      </c>
    </row>
    <row r="4" spans="1:5" x14ac:dyDescent="0.35">
      <c r="A4" t="str">
        <f t="shared" si="1"/>
        <v>SELECT top (1)  OB_Bus_dataPeriod_fullMonthCount FROM [OPENBANKING].[dbo].[Transaction_Analytics] 
WHERE APPREF = @INPUT 
ORDER BY RESPONSE_DATE DESC</v>
      </c>
      <c r="B4" t="s">
        <v>3</v>
      </c>
      <c r="D4" s="1"/>
      <c r="E4" t="str">
        <f t="shared" si="0"/>
        <v>OB_Bus_dataPeriod_fullMonthCount</v>
      </c>
    </row>
    <row r="5" spans="1:5" x14ac:dyDescent="0.35">
      <c r="A5" t="str">
        <f t="shared" si="1"/>
        <v>SELECT top (1)  OB_Bus_kpi_countriesCount FROM [OPENBANKING].[dbo].[Transaction_Analytics] 
WHERE APPREF = @INPUT 
ORDER BY RESPONSE_DATE DESC</v>
      </c>
      <c r="B5" t="s">
        <v>4</v>
      </c>
      <c r="D5" s="1"/>
      <c r="E5" t="str">
        <f t="shared" si="0"/>
        <v>OB_Bus_kpi_countriesCount</v>
      </c>
    </row>
    <row r="6" spans="1:5" x14ac:dyDescent="0.35">
      <c r="A6" t="str">
        <f t="shared" si="1"/>
        <v>SELECT top (1)  OB_Bus_kpi_providersCount FROM [OPENBANKING].[dbo].[Transaction_Analytics] 
WHERE APPREF = @INPUT 
ORDER BY RESPONSE_DATE DESC</v>
      </c>
      <c r="B6" t="s">
        <v>5</v>
      </c>
      <c r="D6" s="1"/>
      <c r="E6" t="str">
        <f t="shared" si="0"/>
        <v>OB_Bus_kpi_providersCount</v>
      </c>
    </row>
    <row r="7" spans="1:5" x14ac:dyDescent="0.35">
      <c r="A7" t="str">
        <f t="shared" si="1"/>
        <v>SELECT top (1)  OB_Bus_kpi_accountsCount FROM [OPENBANKING].[dbo].[Transaction_Analytics] 
WHERE APPREF = @INPUT 
ORDER BY RESPONSE_DATE DESC</v>
      </c>
      <c r="B7" t="s">
        <v>6</v>
      </c>
      <c r="D7" s="1"/>
      <c r="E7" t="str">
        <f t="shared" si="0"/>
        <v>OB_Bus_kpi_accountsCount</v>
      </c>
    </row>
    <row r="8" spans="1:5" x14ac:dyDescent="0.35">
      <c r="A8" t="str">
        <f t="shared" si="1"/>
        <v>SELECT top (1)  OB_Bus_kpi_significantAccountsCount FROM [OPENBANKING].[dbo].[Transaction_Analytics] 
WHERE APPREF = @INPUT 
ORDER BY RESPONSE_DATE DESC</v>
      </c>
      <c r="B8" t="s">
        <v>7</v>
      </c>
      <c r="D8" s="1"/>
      <c r="E8" t="str">
        <f t="shared" si="0"/>
        <v>OB_Bus_kpi_significantAccountsCount</v>
      </c>
    </row>
    <row r="9" spans="1:5" x14ac:dyDescent="0.35">
      <c r="A9" t="str">
        <f t="shared" si="1"/>
        <v>SELECT top (1)  OB_Bus_kpi_balance_averageBalanceAmount FROM [OPENBANKING].[dbo].[Transaction_Analytics] 
WHERE APPREF = @INPUT 
ORDER BY RESPONSE_DATE DESC</v>
      </c>
      <c r="B9" t="s">
        <v>8</v>
      </c>
      <c r="D9" s="1"/>
      <c r="E9" t="str">
        <f t="shared" si="0"/>
        <v>OB_Bus_kpi_balance_averageBalanceAmount</v>
      </c>
    </row>
    <row r="10" spans="1:5" x14ac:dyDescent="0.35">
      <c r="A10" t="str">
        <f t="shared" si="1"/>
        <v>SELECT top (1)  OB_Bus_kpi_balance_medianBalanceAmount FROM [OPENBANKING].[dbo].[Transaction_Analytics] 
WHERE APPREF = @INPUT 
ORDER BY RESPONSE_DATE DESC</v>
      </c>
      <c r="B10" t="s">
        <v>9</v>
      </c>
      <c r="D10" s="1"/>
      <c r="E10" t="str">
        <f t="shared" si="0"/>
        <v>OB_Bus_kpi_balance_medianBalanceAmount</v>
      </c>
    </row>
    <row r="11" spans="1:5" x14ac:dyDescent="0.35">
      <c r="A11" t="str">
        <f t="shared" si="1"/>
        <v>SELECT top (1)  OB_Bus_kpi_balance_minBalanceAmount FROM [OPENBANKING].[dbo].[Transaction_Analytics] 
WHERE APPREF = @INPUT 
ORDER BY RESPONSE_DATE DESC</v>
      </c>
      <c r="B11" t="s">
        <v>10</v>
      </c>
      <c r="D11" s="1"/>
      <c r="E11" t="str">
        <f t="shared" si="0"/>
        <v>OB_Bus_kpi_balance_minBalanceAmount</v>
      </c>
    </row>
    <row r="12" spans="1:5" x14ac:dyDescent="0.35">
      <c r="A12" t="str">
        <f t="shared" si="1"/>
        <v>SELECT top (1)  OB_Bus_kpi_balance_maxBalanceAmount FROM [OPENBANKING].[dbo].[Transaction_Analytics] 
WHERE APPREF = @INPUT 
ORDER BY RESPONSE_DATE DESC</v>
      </c>
      <c r="B12" t="s">
        <v>11</v>
      </c>
      <c r="D12" s="1"/>
      <c r="E12" t="str">
        <f t="shared" si="0"/>
        <v>OB_Bus_kpi_balance_maxBalanceAmount</v>
      </c>
    </row>
    <row r="13" spans="1:5" x14ac:dyDescent="0.35">
      <c r="A13" t="str">
        <f t="shared" si="1"/>
        <v>SELECT top (1)  OB_Bus_monthlyTransactionsCount_total FROM [OPENBANKING].[dbo].[Transaction_Analytics] 
WHERE APPREF = @INPUT 
ORDER BY RESPONSE_DATE DESC</v>
      </c>
      <c r="B13" t="s">
        <v>12</v>
      </c>
      <c r="D13" s="1"/>
      <c r="E13" t="str">
        <f t="shared" si="0"/>
        <v>OB_Bus_monthlyTransactionsCount_total</v>
      </c>
    </row>
    <row r="14" spans="1:5" x14ac:dyDescent="0.35">
      <c r="A14" t="str">
        <f t="shared" si="1"/>
        <v>SELECT top (1)  OB_Bus_monthlyTransactionsCount_income FROM [OPENBANKING].[dbo].[Transaction_Analytics] 
WHERE APPREF = @INPUT 
ORDER BY RESPONSE_DATE DESC</v>
      </c>
      <c r="B14" t="s">
        <v>13</v>
      </c>
      <c r="D14" s="1"/>
      <c r="E14" t="str">
        <f t="shared" si="0"/>
        <v>OB_Bus_monthlyTransactionsCount_income</v>
      </c>
    </row>
    <row r="15" spans="1:5" x14ac:dyDescent="0.35">
      <c r="A15" t="str">
        <f t="shared" si="1"/>
        <v>SELECT top (1)  OB_Bus_monthlyTransactionsCount_expenses FROM [OPENBANKING].[dbo].[Transaction_Analytics] 
WHERE APPREF = @INPUT 
ORDER BY RESPONSE_DATE DESC</v>
      </c>
      <c r="B15" t="s">
        <v>14</v>
      </c>
      <c r="D15" s="1"/>
      <c r="E15" t="str">
        <f t="shared" si="0"/>
        <v>OB_Bus_monthlyTransactionsCount_expenses</v>
      </c>
    </row>
    <row r="16" spans="1:5" x14ac:dyDescent="0.35">
      <c r="A16" t="str">
        <f t="shared" si="1"/>
        <v>SELECT top (1)  OB_Bus_periodTransactionsCount_total FROM [OPENBANKING].[dbo].[Transaction_Analytics] 
WHERE APPREF = @INPUT 
ORDER BY RESPONSE_DATE DESC</v>
      </c>
      <c r="B16" t="s">
        <v>15</v>
      </c>
      <c r="D16" s="1"/>
      <c r="E16" t="str">
        <f t="shared" si="0"/>
        <v>OB_Bus_periodTransactionsCount_total</v>
      </c>
    </row>
    <row r="17" spans="1:5" x14ac:dyDescent="0.35">
      <c r="A17" t="str">
        <f t="shared" si="1"/>
        <v>SELECT top (1)  OB_Bus_periodTransactionsCount_income FROM [OPENBANKING].[dbo].[Transaction_Analytics] 
WHERE APPREF = @INPUT 
ORDER BY RESPONSE_DATE DESC</v>
      </c>
      <c r="B17" t="s">
        <v>16</v>
      </c>
      <c r="D17" s="1"/>
      <c r="E17" t="str">
        <f t="shared" si="0"/>
        <v>OB_Bus_periodTransactionsCount_income</v>
      </c>
    </row>
    <row r="18" spans="1:5" x14ac:dyDescent="0.35">
      <c r="A18" t="str">
        <f t="shared" si="1"/>
        <v>SELECT top (1)  OB_Bus_periodTransactionsCount_expenses FROM [OPENBANKING].[dbo].[Transaction_Analytics] 
WHERE APPREF = @INPUT 
ORDER BY RESPONSE_DATE DESC</v>
      </c>
      <c r="B18" t="s">
        <v>17</v>
      </c>
      <c r="D18" s="1"/>
      <c r="E18" t="str">
        <f t="shared" si="0"/>
        <v>OB_Bus_periodTransactionsCount_expenses</v>
      </c>
    </row>
    <row r="19" spans="1:5" x14ac:dyDescent="0.35">
      <c r="A19" t="str">
        <f t="shared" si="1"/>
        <v>SELECT top (1)  OB_Bus_warnings_fetchIssues FROM [OPENBANKING].[dbo].[Transaction_Analytics] 
WHERE APPREF = @INPUT 
ORDER BY RESPONSE_DATE DESC</v>
      </c>
      <c r="B19" t="s">
        <v>18</v>
      </c>
      <c r="D19" s="1"/>
      <c r="E19" t="str">
        <f t="shared" si="0"/>
        <v>OB_Bus_warnings_fetchIssues</v>
      </c>
    </row>
    <row r="20" spans="1:5" x14ac:dyDescent="0.35">
      <c r="A20" t="str">
        <f t="shared" si="1"/>
        <v>SELECT top (1)  OB_Bus_insights_savingRunwayMonths FROM [OPENBANKING].[dbo].[Transaction_Analytics] 
WHERE APPREF = @INPUT 
ORDER BY RESPONSE_DATE DESC</v>
      </c>
      <c r="B20" t="s">
        <v>19</v>
      </c>
      <c r="D20" s="1"/>
      <c r="E20" t="str">
        <f t="shared" si="0"/>
        <v>OB_Bus_insights_savingRunwayMonths</v>
      </c>
    </row>
    <row r="21" spans="1:5" x14ac:dyDescent="0.35">
      <c r="A21" t="str">
        <f t="shared" si="1"/>
        <v>SELECT top (1)  OB_Bus_insights_expensesRunwayMonths FROM [OPENBANKING].[dbo].[Transaction_Analytics] 
WHERE APPREF = @INPUT 
ORDER BY RESPONSE_DATE DESC</v>
      </c>
      <c r="B21" t="s">
        <v>20</v>
      </c>
      <c r="D21" s="1"/>
      <c r="E21" t="str">
        <f t="shared" si="0"/>
        <v>OB_Bus_insights_expensesRunwayMonths</v>
      </c>
    </row>
    <row r="22" spans="1:5" x14ac:dyDescent="0.35">
      <c r="A22" t="str">
        <f t="shared" si="1"/>
        <v>SELECT top (1)  OB_Bus_insights_monthlyAffordableAmount FROM [OPENBANKING].[dbo].[Transaction_Analytics] 
WHERE APPREF = @INPUT 
ORDER BY RESPONSE_DATE DESC</v>
      </c>
      <c r="B22" t="s">
        <v>21</v>
      </c>
      <c r="D22" s="1"/>
      <c r="E22" t="str">
        <f t="shared" si="0"/>
        <v>OB_Bus_insights_monthlyAffordableAmount</v>
      </c>
    </row>
    <row r="23" spans="1:5" x14ac:dyDescent="0.35">
      <c r="A23" t="str">
        <f t="shared" si="1"/>
        <v>SELECT top (1)  OB_Bus_insights_currentMonth_month FROM [OPENBANKING].[dbo].[Transaction_Analytics] 
WHERE APPREF = @INPUT 
ORDER BY RESPONSE_DATE DESC</v>
      </c>
      <c r="B23" t="s">
        <v>22</v>
      </c>
      <c r="D23" s="1"/>
      <c r="E23" t="str">
        <f t="shared" si="0"/>
        <v>OB_Bus_insights_currentMonth_month</v>
      </c>
    </row>
    <row r="24" spans="1:5" x14ac:dyDescent="0.35">
      <c r="A24" t="str">
        <f t="shared" si="1"/>
        <v>SELECT top (1)  OB_Bus_insights_currentMonth_expenses_expectedAmount FROM [OPENBANKING].[dbo].[Transaction_Analytics] 
WHERE APPREF = @INPUT 
ORDER BY RESPONSE_DATE DESC</v>
      </c>
      <c r="B24" t="s">
        <v>23</v>
      </c>
      <c r="D24" s="1"/>
      <c r="E24" t="str">
        <f t="shared" si="0"/>
        <v>OB_Bus_insights_currentMonth_expenses_expectedAmount</v>
      </c>
    </row>
    <row r="25" spans="1:5" x14ac:dyDescent="0.35">
      <c r="A25" t="str">
        <f t="shared" si="1"/>
        <v>SELECT top (1)  OB_Bus_insights_currentMonth_expenses_actualAmount FROM [OPENBANKING].[dbo].[Transaction_Analytics] 
WHERE APPREF = @INPUT 
ORDER BY RESPONSE_DATE DESC</v>
      </c>
      <c r="B25" t="s">
        <v>24</v>
      </c>
      <c r="D25" s="1"/>
      <c r="E25" t="str">
        <f t="shared" si="0"/>
        <v>OB_Bus_insights_currentMonth_expenses_actualAmount</v>
      </c>
    </row>
    <row r="26" spans="1:5" x14ac:dyDescent="0.35">
      <c r="A26" t="str">
        <f t="shared" si="1"/>
        <v>SELECT top (1)  OB_Bus_insights_currentMonth_income_expectedAmount FROM [OPENBANKING].[dbo].[Transaction_Analytics] 
WHERE APPREF = @INPUT 
ORDER BY RESPONSE_DATE DESC</v>
      </c>
      <c r="B26" t="s">
        <v>25</v>
      </c>
      <c r="D26" s="1"/>
      <c r="E26" t="str">
        <f t="shared" si="0"/>
        <v>OB_Bus_insights_currentMonth_income_expectedAmount</v>
      </c>
    </row>
    <row r="27" spans="1:5" x14ac:dyDescent="0.35">
      <c r="A27" t="str">
        <f t="shared" si="1"/>
        <v>SELECT top (1)  OB_Bus_insights_currentMonth_income_actualAmount FROM [OPENBANKING].[dbo].[Transaction_Analytics] 
WHERE APPREF = @INPUT 
ORDER BY RESPONSE_DATE DESC</v>
      </c>
      <c r="B27" t="s">
        <v>26</v>
      </c>
      <c r="D27" s="1"/>
      <c r="E27" t="str">
        <f t="shared" si="0"/>
        <v>OB_Bus_insights_currentMonth_income_actualAmount</v>
      </c>
    </row>
    <row r="28" spans="1:5" x14ac:dyDescent="0.35">
      <c r="A28" t="str">
        <f t="shared" si="1"/>
        <v>SELECT top (1)  OB_Bus_insights_currentMonth_saving_expectedAmount FROM [OPENBANKING].[dbo].[Transaction_Analytics] 
WHERE APPREF = @INPUT 
ORDER BY RESPONSE_DATE DESC</v>
      </c>
      <c r="B28" t="s">
        <v>27</v>
      </c>
      <c r="D28" s="1"/>
      <c r="E28" t="str">
        <f t="shared" si="0"/>
        <v>OB_Bus_insights_currentMonth_saving_expectedAmount</v>
      </c>
    </row>
    <row r="29" spans="1:5" x14ac:dyDescent="0.35">
      <c r="A29" t="str">
        <f t="shared" si="1"/>
        <v>SELECT top (1)  OB_Bus_insights_currentMonth_saving_actualAmount FROM [OPENBANKING].[dbo].[Transaction_Analytics] 
WHERE APPREF = @INPUT 
ORDER BY RESPONSE_DATE DESC</v>
      </c>
      <c r="B29" t="s">
        <v>28</v>
      </c>
      <c r="D29" s="1"/>
      <c r="E29" t="str">
        <f t="shared" si="0"/>
        <v>OB_Bus_insights_currentMonth_saving_actualAmount</v>
      </c>
    </row>
    <row r="30" spans="1:5" x14ac:dyDescent="0.35">
      <c r="A30" t="str">
        <f t="shared" si="1"/>
        <v>SELECT top (1)  OB_Bus_insights_recurringExpenses_totalAmount FROM [OPENBANKING].[dbo].[Transaction_Analytics] 
WHERE APPREF = @INPUT 
ORDER BY RESPONSE_DATE DESC</v>
      </c>
      <c r="B30" t="s">
        <v>29</v>
      </c>
      <c r="D30" s="1"/>
      <c r="E30" t="str">
        <f t="shared" si="0"/>
        <v>OB_Bus_insights_recurringExpenses_totalAmount</v>
      </c>
    </row>
    <row r="31" spans="1:5" x14ac:dyDescent="0.35">
      <c r="A31" t="str">
        <f t="shared" si="1"/>
        <v>SELECT top (1)  OB_Bus_insights_recurringIncomes_totalAmount FROM [OPENBANKING].[dbo].[Transaction_Analytics] 
WHERE APPREF = @INPUT 
ORDER BY RESPONSE_DATE DESC</v>
      </c>
      <c r="B31" t="s">
        <v>30</v>
      </c>
      <c r="D31" s="1"/>
      <c r="E31" t="str">
        <f t="shared" si="0"/>
        <v>OB_Bus_insights_recurringIncomes_totalAmount</v>
      </c>
    </row>
    <row r="32" spans="1:5" x14ac:dyDescent="0.35">
      <c r="A32" t="str">
        <f t="shared" si="1"/>
        <v>SELECT top (1)  OB_Bus_periodAnalysis_savingRatio FROM [OPENBANKING].[dbo].[Transaction_Analytics] 
WHERE APPREF = @INPUT 
ORDER BY RESPONSE_DATE DESC</v>
      </c>
      <c r="B32" t="s">
        <v>31</v>
      </c>
      <c r="D32" s="1"/>
      <c r="E32" t="str">
        <f t="shared" si="0"/>
        <v>OB_Bus_periodAnalysis_savingRatio</v>
      </c>
    </row>
    <row r="33" spans="1:5" x14ac:dyDescent="0.35">
      <c r="A33" t="str">
        <f t="shared" si="1"/>
        <v>SELECT top (1)  OB_Bus_periodAnalysis_incomeExpensesRatio FROM [OPENBANKING].[dbo].[Transaction_Analytics] 
WHERE APPREF = @INPUT 
ORDER BY RESPONSE_DATE DESC</v>
      </c>
      <c r="B33" t="s">
        <v>32</v>
      </c>
      <c r="D33" s="1"/>
      <c r="E33" t="str">
        <f t="shared" ref="E33:E64" si="2">"OB_Bus_"&amp;B33&amp;""</f>
        <v>OB_Bus_periodAnalysis_incomeExpensesRatio</v>
      </c>
    </row>
    <row r="34" spans="1:5" x14ac:dyDescent="0.35">
      <c r="A34" t="str">
        <f t="shared" si="1"/>
        <v>SELECT top (1)  OB_Bus_periodAnalysis_monthsWithNegativeSavingCount FROM [OPENBANKING].[dbo].[Transaction_Analytics] 
WHERE APPREF = @INPUT 
ORDER BY RESPONSE_DATE DESC</v>
      </c>
      <c r="B34" t="s">
        <v>33</v>
      </c>
      <c r="D34" s="1"/>
      <c r="E34" t="str">
        <f t="shared" si="2"/>
        <v>OB_Bus_periodAnalysis_monthsWithNegativeSavingCount</v>
      </c>
    </row>
    <row r="35" spans="1:5" x14ac:dyDescent="0.35">
      <c r="A35" t="str">
        <f t="shared" si="1"/>
        <v>SELECT top (1)  OB_Bus_periodAnalysis_expensesAmount_total FROM [OPENBANKING].[dbo].[Transaction_Analytics] 
WHERE APPREF = @INPUT 
ORDER BY RESPONSE_DATE DESC</v>
      </c>
      <c r="B35" t="s">
        <v>34</v>
      </c>
      <c r="D35" s="1"/>
      <c r="E35" t="str">
        <f t="shared" si="2"/>
        <v>OB_Bus_periodAnalysis_expensesAmount_total</v>
      </c>
    </row>
    <row r="36" spans="1:5" x14ac:dyDescent="0.35">
      <c r="A36" t="str">
        <f t="shared" si="1"/>
        <v>SELECT top (1)  OB_Bus_periodAnalysis_expensesAmount_average FROM [OPENBANKING].[dbo].[Transaction_Analytics] 
WHERE APPREF = @INPUT 
ORDER BY RESPONSE_DATE DESC</v>
      </c>
      <c r="B36" t="s">
        <v>35</v>
      </c>
      <c r="D36" s="1"/>
      <c r="E36" t="str">
        <f t="shared" si="2"/>
        <v>OB_Bus_periodAnalysis_expensesAmount_average</v>
      </c>
    </row>
    <row r="37" spans="1:5" x14ac:dyDescent="0.35">
      <c r="A37" t="str">
        <f t="shared" si="1"/>
        <v>SELECT top (1)  OB_Bus_periodAnalysis_expensesAmount_median FROM [OPENBANKING].[dbo].[Transaction_Analytics] 
WHERE APPREF = @INPUT 
ORDER BY RESPONSE_DATE DESC</v>
      </c>
      <c r="B37" t="s">
        <v>36</v>
      </c>
      <c r="D37" s="1"/>
      <c r="E37" t="str">
        <f t="shared" si="2"/>
        <v>OB_Bus_periodAnalysis_expensesAmount_median</v>
      </c>
    </row>
    <row r="38" spans="1:5" x14ac:dyDescent="0.35">
      <c r="A38" t="str">
        <f t="shared" si="1"/>
        <v>SELECT top (1)  OB_Bus_periodAnalysis_incomeAmount_total FROM [OPENBANKING].[dbo].[Transaction_Analytics] 
WHERE APPREF = @INPUT 
ORDER BY RESPONSE_DATE DESC</v>
      </c>
      <c r="B38" t="s">
        <v>37</v>
      </c>
      <c r="D38" s="1"/>
      <c r="E38" t="str">
        <f t="shared" si="2"/>
        <v>OB_Bus_periodAnalysis_incomeAmount_total</v>
      </c>
    </row>
    <row r="39" spans="1:5" x14ac:dyDescent="0.35">
      <c r="A39" t="str">
        <f t="shared" si="1"/>
        <v>SELECT top (1)  OB_Bus_periodAnalysis_incomeAmount_average FROM [OPENBANKING].[dbo].[Transaction_Analytics] 
WHERE APPREF = @INPUT 
ORDER BY RESPONSE_DATE DESC</v>
      </c>
      <c r="B39" t="s">
        <v>38</v>
      </c>
      <c r="D39" s="1"/>
      <c r="E39" t="str">
        <f t="shared" si="2"/>
        <v>OB_Bus_periodAnalysis_incomeAmount_average</v>
      </c>
    </row>
    <row r="40" spans="1:5" x14ac:dyDescent="0.35">
      <c r="A40" t="str">
        <f t="shared" si="1"/>
        <v>SELECT top (1)  OB_Bus_periodAnalysis_incomeAmount_median FROM [OPENBANKING].[dbo].[Transaction_Analytics] 
WHERE APPREF = @INPUT 
ORDER BY RESPONSE_DATE DESC</v>
      </c>
      <c r="B40" t="s">
        <v>39</v>
      </c>
      <c r="D40" s="1"/>
      <c r="E40" t="str">
        <f t="shared" si="2"/>
        <v>OB_Bus_periodAnalysis_incomeAmount_median</v>
      </c>
    </row>
    <row r="41" spans="1:5" x14ac:dyDescent="0.35">
      <c r="A41" t="str">
        <f t="shared" si="1"/>
        <v>SELECT top (1)  OB_Bus_periodAnalysis_savingsAmount_total FROM [OPENBANKING].[dbo].[Transaction_Analytics] 
WHERE APPREF = @INPUT 
ORDER BY RESPONSE_DATE DESC</v>
      </c>
      <c r="B41" t="s">
        <v>40</v>
      </c>
      <c r="D41" s="1"/>
      <c r="E41" t="str">
        <f t="shared" si="2"/>
        <v>OB_Bus_periodAnalysis_savingsAmount_total</v>
      </c>
    </row>
    <row r="42" spans="1:5" x14ac:dyDescent="0.35">
      <c r="A42" t="str">
        <f t="shared" si="1"/>
        <v>SELECT top (1)  OB_Bus_periodAnalysis_savingsAmount_average FROM [OPENBANKING].[dbo].[Transaction_Analytics] 
WHERE APPREF = @INPUT 
ORDER BY RESPONSE_DATE DESC</v>
      </c>
      <c r="B42" t="s">
        <v>41</v>
      </c>
      <c r="D42" s="1"/>
      <c r="E42" t="str">
        <f t="shared" si="2"/>
        <v>OB_Bus_periodAnalysis_savingsAmount_average</v>
      </c>
    </row>
    <row r="43" spans="1:5" x14ac:dyDescent="0.35">
      <c r="A43" t="str">
        <f t="shared" si="1"/>
        <v>SELECT top (1)  OB_Bus_periodAnalysis_savingsAmount_median FROM [OPENBANKING].[dbo].[Transaction_Analytics] 
WHERE APPREF = @INPUT 
ORDER BY RESPONSE_DATE DESC</v>
      </c>
      <c r="B43" t="s">
        <v>42</v>
      </c>
      <c r="D43" s="1"/>
      <c r="E43" t="str">
        <f t="shared" si="2"/>
        <v>OB_Bus_periodAnalysis_savingsAmount_median</v>
      </c>
    </row>
    <row r="44" spans="1:5" x14ac:dyDescent="0.35">
      <c r="A44" t="str">
        <f t="shared" si="1"/>
        <v>SELECT top (1)  OB_Bus_creditScore_score FROM [OPENBANKING].[dbo].[Transaction_Analytics] 
WHERE APPREF = @INPUT 
ORDER BY RESPONSE_DATE DESC</v>
      </c>
      <c r="B44" t="s">
        <v>43</v>
      </c>
      <c r="D44" s="1"/>
      <c r="E44" t="str">
        <f t="shared" si="2"/>
        <v>OB_Bus_creditScore_score</v>
      </c>
    </row>
    <row r="45" spans="1:5" x14ac:dyDescent="0.35">
      <c r="A45" t="str">
        <f t="shared" si="1"/>
        <v>SELECT top (1)  OB_Bus_creditScore_tranche FROM [OPENBANKING].[dbo].[Transaction_Analytics] 
WHERE APPREF = @INPUT 
ORDER BY RESPONSE_DATE DESC</v>
      </c>
      <c r="B45" t="s">
        <v>44</v>
      </c>
      <c r="D45" s="1"/>
      <c r="E45" t="str">
        <f t="shared" si="2"/>
        <v>OB_Bus_creditScore_tranche</v>
      </c>
    </row>
    <row r="46" spans="1:5" x14ac:dyDescent="0.35">
      <c r="A46" t="str">
        <f t="shared" si="1"/>
        <v>SELECT top (1)  OB_Bus_creditScore_area FROM [OPENBANKING].[dbo].[Transaction_Analytics] 
WHERE APPREF = @INPUT 
ORDER BY RESPONSE_DATE DESC</v>
      </c>
      <c r="B46" t="s">
        <v>45</v>
      </c>
      <c r="D46" s="1"/>
      <c r="E46" t="str">
        <f t="shared" si="2"/>
        <v>OB_Bus_creditScore_area</v>
      </c>
    </row>
    <row r="47" spans="1:5" x14ac:dyDescent="0.35">
      <c r="A47" t="str">
        <f t="shared" si="1"/>
        <v>SELECT top (1)  OB_Bus_creditScore_defaultProbability FROM [OPENBANKING].[dbo].[Transaction_Analytics] 
WHERE APPREF = @INPUT 
ORDER BY RESPONSE_DATE DESC</v>
      </c>
      <c r="B47" t="s">
        <v>46</v>
      </c>
      <c r="D47" s="1"/>
      <c r="E47" t="str">
        <f t="shared" si="2"/>
        <v>OB_Bus_creditScore_defaultProbability</v>
      </c>
    </row>
    <row r="48" spans="1:5" x14ac:dyDescent="0.35">
      <c r="A48" t="str">
        <f t="shared" si="1"/>
        <v>SELECT top (1)  OB_Bus_creditscore_rent_score FROM [OPENBANKING].[dbo].[Transaction_Analytics] 
WHERE APPREF = @INPUT 
ORDER BY RESPONSE_DATE DESC</v>
      </c>
      <c r="B48" t="s">
        <v>47</v>
      </c>
      <c r="D48" s="1"/>
      <c r="E48" t="str">
        <f t="shared" si="2"/>
        <v>OB_Bus_creditscore_rent_score</v>
      </c>
    </row>
    <row r="49" spans="1:5" x14ac:dyDescent="0.35">
      <c r="A49" t="str">
        <f t="shared" si="1"/>
        <v>SELECT top (1)  OB_Bus_creditscore_rent_monthlyPotentialInstalmentAmount FROM [OPENBANKING].[dbo].[Transaction_Analytics] 
WHERE APPREF = @INPUT 
ORDER BY RESPONSE_DATE DESC</v>
      </c>
      <c r="B49" t="s">
        <v>48</v>
      </c>
      <c r="D49" s="1"/>
      <c r="E49" t="str">
        <f t="shared" si="2"/>
        <v>OB_Bus_creditscore_rent_monthlyPotentialInstalmentAmount</v>
      </c>
    </row>
    <row r="50" spans="1:5" x14ac:dyDescent="0.35">
      <c r="A50" t="str">
        <f t="shared" si="1"/>
        <v>SELECT top (1)  OB_Bus_identity_verification FROM [OPENBANKING].[dbo].[Transaction_Analytics] 
WHERE APPREF = @INPUT 
ORDER BY RESPONSE_DATE DESC</v>
      </c>
      <c r="B50" t="s">
        <v>49</v>
      </c>
      <c r="D50" s="1"/>
      <c r="E50" t="str">
        <f t="shared" si="2"/>
        <v>OB_Bus_identity_verification</v>
      </c>
    </row>
    <row r="51" spans="1:5" x14ac:dyDescent="0.35">
      <c r="A51" t="str">
        <f t="shared" si="1"/>
        <v>SELECT top (1)  OB_Bus_identity_soleTrader FROM [OPENBANKING].[dbo].[Transaction_Analytics] 
WHERE APPREF = @INPUT 
ORDER BY RESPONSE_DATE DESC</v>
      </c>
      <c r="B51" t="s">
        <v>50</v>
      </c>
      <c r="D51" s="1"/>
      <c r="E51" t="str">
        <f t="shared" si="2"/>
        <v>OB_Bus_identity_soleTrader</v>
      </c>
    </row>
    <row r="52" spans="1:5" x14ac:dyDescent="0.35">
      <c r="A52" t="str">
        <f t="shared" si="1"/>
        <v>SELECT top (1)  OB_Bus_marketing_flagSalary FROM [OPENBANKING].[dbo].[Transaction_Analytics] 
WHERE APPREF = @INPUT 
ORDER BY RESPONSE_DATE DESC</v>
      </c>
      <c r="B52" t="s">
        <v>51</v>
      </c>
      <c r="D52" s="1"/>
      <c r="E52" t="str">
        <f t="shared" si="2"/>
        <v>OB_Bus_marketing_flagSalary</v>
      </c>
    </row>
    <row r="53" spans="1:5" x14ac:dyDescent="0.35">
      <c r="A53" t="str">
        <f t="shared" si="1"/>
        <v>SELECT top (1)  OB_Bus_marketing_flagPension FROM [OPENBANKING].[dbo].[Transaction_Analytics] 
WHERE APPREF = @INPUT 
ORDER BY RESPONSE_DATE DESC</v>
      </c>
      <c r="B53" t="s">
        <v>52</v>
      </c>
      <c r="D53" s="1"/>
      <c r="E53" t="str">
        <f t="shared" si="2"/>
        <v>OB_Bus_marketing_flagPension</v>
      </c>
    </row>
    <row r="54" spans="1:5" x14ac:dyDescent="0.35">
      <c r="A54" t="str">
        <f t="shared" si="1"/>
        <v>SELECT top (1)  OB_Bus_marketing_flagSocialWelfare FROM [OPENBANKING].[dbo].[Transaction_Analytics] 
WHERE APPREF = @INPUT 
ORDER BY RESPONSE_DATE DESC</v>
      </c>
      <c r="B54" t="s">
        <v>53</v>
      </c>
      <c r="D54" s="1"/>
      <c r="E54" t="str">
        <f t="shared" si="2"/>
        <v>OB_Bus_marketing_flagSocialWelfare</v>
      </c>
    </row>
    <row r="55" spans="1:5" x14ac:dyDescent="0.35">
      <c r="A55" t="str">
        <f t="shared" si="1"/>
        <v>SELECT top (1)  OB_Bus_risk_alimonyPayment_periodTotalTransactionsAmount FROM [OPENBANKING].[dbo].[Transaction_Analytics] 
WHERE APPREF = @INPUT 
ORDER BY RESPONSE_DATE DESC</v>
      </c>
      <c r="B55" t="s">
        <v>54</v>
      </c>
      <c r="D55" s="1"/>
      <c r="E55" t="str">
        <f t="shared" si="2"/>
        <v>OB_Bus_risk_alimonyPayment_periodTotalTransactionsAmount</v>
      </c>
    </row>
    <row r="56" spans="1:5" x14ac:dyDescent="0.35">
      <c r="A56" t="str">
        <f t="shared" si="1"/>
        <v>SELECT top (1)  OB_Bus_risk_alimonyPayment_periodTotalTransactionsCount FROM [OPENBANKING].[dbo].[Transaction_Analytics] 
WHERE APPREF = @INPUT 
ORDER BY RESPONSE_DATE DESC</v>
      </c>
      <c r="B56" t="s">
        <v>55</v>
      </c>
      <c r="D56" s="1"/>
      <c r="E56" t="str">
        <f t="shared" si="2"/>
        <v>OB_Bus_risk_alimonyPayment_periodTotalTransactionsCount</v>
      </c>
    </row>
    <row r="57" spans="1:5" x14ac:dyDescent="0.35">
      <c r="A57" t="str">
        <f t="shared" si="1"/>
        <v>SELECT top (1)  OB_Bus_risk_alimonyPayment_monthlyAverageTransactionsAmount FROM [OPENBANKING].[dbo].[Transaction_Analytics] 
WHERE APPREF = @INPUT 
ORDER BY RESPONSE_DATE DESC</v>
      </c>
      <c r="B57" t="s">
        <v>56</v>
      </c>
      <c r="D57" s="1"/>
      <c r="E57" t="str">
        <f t="shared" si="2"/>
        <v>OB_Bus_risk_alimonyPayment_monthlyAverageTransactionsAmount</v>
      </c>
    </row>
    <row r="58" spans="1:5" x14ac:dyDescent="0.35">
      <c r="A58" t="str">
        <f t="shared" si="1"/>
        <v>SELECT top (1)  OB_Bus_risk_alimonyPayment_monthlyAverageTransactionsCount FROM [OPENBANKING].[dbo].[Transaction_Analytics] 
WHERE APPREF = @INPUT 
ORDER BY RESPONSE_DATE DESC</v>
      </c>
      <c r="B58" t="s">
        <v>57</v>
      </c>
      <c r="D58" s="1"/>
      <c r="E58" t="str">
        <f t="shared" si="2"/>
        <v>OB_Bus_risk_alimonyPayment_monthlyAverageTransactionsCount</v>
      </c>
    </row>
    <row r="59" spans="1:5" x14ac:dyDescent="0.35">
      <c r="A59" t="str">
        <f t="shared" si="1"/>
        <v>SELECT top (1)  OB_Bus_risk_bailiff_periodTotalTransactionsAmount FROM [OPENBANKING].[dbo].[Transaction_Analytics] 
WHERE APPREF = @INPUT 
ORDER BY RESPONSE_DATE DESC</v>
      </c>
      <c r="B59" t="s">
        <v>58</v>
      </c>
      <c r="D59" s="1"/>
      <c r="E59" t="str">
        <f t="shared" si="2"/>
        <v>OB_Bus_risk_bailiff_periodTotalTransactionsAmount</v>
      </c>
    </row>
    <row r="60" spans="1:5" x14ac:dyDescent="0.35">
      <c r="A60" t="str">
        <f t="shared" si="1"/>
        <v>SELECT top (1)  OB_Bus_risk_bailiff_periodTotalTransactionsCount FROM [OPENBANKING].[dbo].[Transaction_Analytics] 
WHERE APPREF = @INPUT 
ORDER BY RESPONSE_DATE DESC</v>
      </c>
      <c r="B60" t="s">
        <v>59</v>
      </c>
      <c r="D60" s="1"/>
      <c r="E60" t="str">
        <f t="shared" si="2"/>
        <v>OB_Bus_risk_bailiff_periodTotalTransactionsCount</v>
      </c>
    </row>
    <row r="61" spans="1:5" x14ac:dyDescent="0.35">
      <c r="A61" t="str">
        <f t="shared" si="1"/>
        <v>SELECT top (1)  OB_Bus_risk_bailiff_monthlyAverageTransactionsAmount FROM [OPENBANKING].[dbo].[Transaction_Analytics] 
WHERE APPREF = @INPUT 
ORDER BY RESPONSE_DATE DESC</v>
      </c>
      <c r="B61" t="s">
        <v>60</v>
      </c>
      <c r="D61" s="1"/>
      <c r="E61" t="str">
        <f t="shared" si="2"/>
        <v>OB_Bus_risk_bailiff_monthlyAverageTransactionsAmount</v>
      </c>
    </row>
    <row r="62" spans="1:5" x14ac:dyDescent="0.35">
      <c r="A62" t="str">
        <f t="shared" si="1"/>
        <v>SELECT top (1)  OB_Bus_risk_bailiff_monthlyAverageTransactionsCount FROM [OPENBANKING].[dbo].[Transaction_Analytics] 
WHERE APPREF = @INPUT 
ORDER BY RESPONSE_DATE DESC</v>
      </c>
      <c r="B62" t="s">
        <v>61</v>
      </c>
      <c r="D62" s="1"/>
      <c r="E62" t="str">
        <f t="shared" si="2"/>
        <v>OB_Bus_risk_bailiff_monthlyAverageTransactionsCount</v>
      </c>
    </row>
    <row r="63" spans="1:5" x14ac:dyDescent="0.35">
      <c r="A63" t="str">
        <f t="shared" si="1"/>
        <v>SELECT top (1)  OB_Bus_risk_cash_deposit_periodTotalTransactionsAmount FROM [OPENBANKING].[dbo].[Transaction_Analytics] 
WHERE APPREF = @INPUT 
ORDER BY RESPONSE_DATE DESC</v>
      </c>
      <c r="B63" t="s">
        <v>62</v>
      </c>
      <c r="D63" s="1"/>
      <c r="E63" t="str">
        <f t="shared" si="2"/>
        <v>OB_Bus_risk_cash_deposit_periodTotalTransactionsAmount</v>
      </c>
    </row>
    <row r="64" spans="1:5" x14ac:dyDescent="0.35">
      <c r="A64" t="str">
        <f t="shared" si="1"/>
        <v>SELECT top (1)  OB_Bus_risk_cash_deposit_periodTotalTransactionsCount FROM [OPENBANKING].[dbo].[Transaction_Analytics] 
WHERE APPREF = @INPUT 
ORDER BY RESPONSE_DATE DESC</v>
      </c>
      <c r="B64" t="s">
        <v>63</v>
      </c>
      <c r="D64" s="1"/>
      <c r="E64" t="str">
        <f t="shared" si="2"/>
        <v>OB_Bus_risk_cash_deposit_periodTotalTransactionsCount</v>
      </c>
    </row>
    <row r="65" spans="1:5" x14ac:dyDescent="0.35">
      <c r="A65" t="str">
        <f t="shared" si="1"/>
        <v>SELECT top (1)  OB_Bus_risk_cash_deposit_monthlyAverageTransactionsAmount FROM [OPENBANKING].[dbo].[Transaction_Analytics] 
WHERE APPREF = @INPUT 
ORDER BY RESPONSE_DATE DESC</v>
      </c>
      <c r="B65" t="s">
        <v>64</v>
      </c>
      <c r="D65" s="1"/>
      <c r="E65" t="str">
        <f t="shared" ref="E65:E96" si="3">"OB_Bus_"&amp;B65&amp;""</f>
        <v>OB_Bus_risk_cash_deposit_monthlyAverageTransactionsAmount</v>
      </c>
    </row>
    <row r="66" spans="1:5" x14ac:dyDescent="0.35">
      <c r="A66" t="str">
        <f t="shared" ref="A66:A129" si="4">"SELECT top (1)"&amp;"  "&amp;E66&amp;" "&amp;"FROM [OPENBANKING].[dbo].[Transaction_Analytics] 
WHERE APPREF = @INPUT 
ORDER BY RESPONSE_DATE DESC"</f>
        <v>SELECT top (1)  OB_Bus_risk_cash_deposit_monthlyAverageTransactionsCount FROM [OPENBANKING].[dbo].[Transaction_Analytics] 
WHERE APPREF = @INPUT 
ORDER BY RESPONSE_DATE DESC</v>
      </c>
      <c r="B66" t="s">
        <v>65</v>
      </c>
      <c r="D66" s="1"/>
      <c r="E66" t="str">
        <f t="shared" si="3"/>
        <v>OB_Bus_risk_cash_deposit_monthlyAverageTransactionsCount</v>
      </c>
    </row>
    <row r="67" spans="1:5" x14ac:dyDescent="0.35">
      <c r="A67" t="str">
        <f t="shared" si="4"/>
        <v>SELECT top (1)  OB_Bus_risk_cash_deposit_regularity FROM [OPENBANKING].[dbo].[Transaction_Analytics] 
WHERE APPREF = @INPUT 
ORDER BY RESPONSE_DATE DESC</v>
      </c>
      <c r="B67" t="s">
        <v>66</v>
      </c>
      <c r="D67" s="1"/>
      <c r="E67" t="str">
        <f t="shared" si="3"/>
        <v>OB_Bus_risk_cash_deposit_regularity</v>
      </c>
    </row>
    <row r="68" spans="1:5" x14ac:dyDescent="0.35">
      <c r="A68" t="str">
        <f t="shared" si="4"/>
        <v>SELECT top (1)  OB_Bus_risk_cash_deposit_incomeRatio FROM [OPENBANKING].[dbo].[Transaction_Analytics] 
WHERE APPREF = @INPUT 
ORDER BY RESPONSE_DATE DESC</v>
      </c>
      <c r="B68" t="s">
        <v>67</v>
      </c>
      <c r="D68" s="1"/>
      <c r="E68" t="str">
        <f t="shared" si="3"/>
        <v>OB_Bus_risk_cash_deposit_incomeRatio</v>
      </c>
    </row>
    <row r="69" spans="1:5" x14ac:dyDescent="0.35">
      <c r="A69" t="str">
        <f t="shared" si="4"/>
        <v>SELECT top (1)  OB_Bus_risk_cash_withdrawal_periodTotalTransactionsAmount FROM [OPENBANKING].[dbo].[Transaction_Analytics] 
WHERE APPREF = @INPUT 
ORDER BY RESPONSE_DATE DESC</v>
      </c>
      <c r="B69" t="s">
        <v>68</v>
      </c>
      <c r="D69" s="1"/>
      <c r="E69" t="str">
        <f t="shared" si="3"/>
        <v>OB_Bus_risk_cash_withdrawal_periodTotalTransactionsAmount</v>
      </c>
    </row>
    <row r="70" spans="1:5" x14ac:dyDescent="0.35">
      <c r="A70" t="str">
        <f t="shared" si="4"/>
        <v>SELECT top (1)  OB_Bus_risk_cash_withdrawal_periodTotalTransactionsCount FROM [OPENBANKING].[dbo].[Transaction_Analytics] 
WHERE APPREF = @INPUT 
ORDER BY RESPONSE_DATE DESC</v>
      </c>
      <c r="B70" t="s">
        <v>69</v>
      </c>
      <c r="D70" s="1"/>
      <c r="E70" t="str">
        <f t="shared" si="3"/>
        <v>OB_Bus_risk_cash_withdrawal_periodTotalTransactionsCount</v>
      </c>
    </row>
    <row r="71" spans="1:5" x14ac:dyDescent="0.35">
      <c r="A71" t="str">
        <f t="shared" si="4"/>
        <v>SELECT top (1)  OB_Bus_risk_cash_withdrawal_monthlyAverageTransactionsAmount FROM [OPENBANKING].[dbo].[Transaction_Analytics] 
WHERE APPREF = @INPUT 
ORDER BY RESPONSE_DATE DESC</v>
      </c>
      <c r="B71" t="s">
        <v>70</v>
      </c>
      <c r="D71" s="1"/>
      <c r="E71" t="str">
        <f t="shared" si="3"/>
        <v>OB_Bus_risk_cash_withdrawal_monthlyAverageTransactionsAmount</v>
      </c>
    </row>
    <row r="72" spans="1:5" x14ac:dyDescent="0.35">
      <c r="A72" t="str">
        <f t="shared" si="4"/>
        <v>SELECT top (1)  OB_Bus_risk_cash_withdrawal_monthlyAverageTransactionsCount FROM [OPENBANKING].[dbo].[Transaction_Analytics] 
WHERE APPREF = @INPUT 
ORDER BY RESPONSE_DATE DESC</v>
      </c>
      <c r="B72" t="s">
        <v>71</v>
      </c>
      <c r="D72" s="1"/>
      <c r="E72" t="str">
        <f t="shared" si="3"/>
        <v>OB_Bus_risk_cash_withdrawal_monthlyAverageTransactionsCount</v>
      </c>
    </row>
    <row r="73" spans="1:5" x14ac:dyDescent="0.35">
      <c r="A73" t="str">
        <f t="shared" si="4"/>
        <v>SELECT top (1)  OB_Bus_risk_cash_withdrawal_regularity FROM [OPENBANKING].[dbo].[Transaction_Analytics] 
WHERE APPREF = @INPUT 
ORDER BY RESPONSE_DATE DESC</v>
      </c>
      <c r="B73" t="s">
        <v>72</v>
      </c>
      <c r="D73" s="1"/>
      <c r="E73" t="str">
        <f t="shared" si="3"/>
        <v>OB_Bus_risk_cash_withdrawal_regularity</v>
      </c>
    </row>
    <row r="74" spans="1:5" x14ac:dyDescent="0.35">
      <c r="A74" t="str">
        <f t="shared" si="4"/>
        <v>SELECT top (1)  OB_Bus_risk_cash_withdrawal_expensesRatio FROM [OPENBANKING].[dbo].[Transaction_Analytics] 
WHERE APPREF = @INPUT 
ORDER BY RESPONSE_DATE DESC</v>
      </c>
      <c r="B74" t="s">
        <v>73</v>
      </c>
      <c r="D74" s="1"/>
      <c r="E74" t="str">
        <f t="shared" si="3"/>
        <v>OB_Bus_risk_cash_withdrawal_expensesRatio</v>
      </c>
    </row>
    <row r="75" spans="1:5" x14ac:dyDescent="0.35">
      <c r="A75" t="str">
        <f t="shared" si="4"/>
        <v>SELECT top (1)  OB_Bus_risk_cash_withdrawal_incomeRatio FROM [OPENBANKING].[dbo].[Transaction_Analytics] 
WHERE APPREF = @INPUT 
ORDER BY RESPONSE_DATE DESC</v>
      </c>
      <c r="B75" t="s">
        <v>74</v>
      </c>
      <c r="D75" s="1"/>
      <c r="E75" t="str">
        <f t="shared" si="3"/>
        <v>OB_Bus_risk_cash_withdrawal_incomeRatio</v>
      </c>
    </row>
    <row r="76" spans="1:5" x14ac:dyDescent="0.35">
      <c r="A76" t="str">
        <f t="shared" si="4"/>
        <v>SELECT top (1)  OB_Bus_risk_collectionNotification_periodTotalTransactionsCount FROM [OPENBANKING].[dbo].[Transaction_Analytics] 
WHERE APPREF = @INPUT 
ORDER BY RESPONSE_DATE DESC</v>
      </c>
      <c r="B76" t="s">
        <v>75</v>
      </c>
      <c r="D76" s="1"/>
      <c r="E76" t="str">
        <f t="shared" si="3"/>
        <v>OB_Bus_risk_collectionNotification_periodTotalTransactionsCount</v>
      </c>
    </row>
    <row r="77" spans="1:5" x14ac:dyDescent="0.35">
      <c r="A77" t="str">
        <f t="shared" si="4"/>
        <v>SELECT top (1)  OB_Bus_risk_collectionNotification_monthlyAverageTransactionsCount FROM [OPENBANKING].[dbo].[Transaction_Analytics] 
WHERE APPREF = @INPUT 
ORDER BY RESPONSE_DATE DESC</v>
      </c>
      <c r="B77" t="s">
        <v>76</v>
      </c>
      <c r="D77" s="1"/>
      <c r="E77" t="str">
        <f t="shared" si="3"/>
        <v>OB_Bus_risk_collectionNotification_monthlyAverageTransactionsCount</v>
      </c>
    </row>
    <row r="78" spans="1:5" x14ac:dyDescent="0.35">
      <c r="A78" t="str">
        <f t="shared" si="4"/>
        <v>SELECT top (1)  OB_Bus_risk_gamblingAndGames_gambling_periodTotalTransactionsAmount FROM [OPENBANKING].[dbo].[Transaction_Analytics] 
WHERE APPREF = @INPUT 
ORDER BY RESPONSE_DATE DESC</v>
      </c>
      <c r="B78" t="s">
        <v>77</v>
      </c>
      <c r="D78" s="1"/>
      <c r="E78" t="str">
        <f t="shared" si="3"/>
        <v>OB_Bus_risk_gamblingAndGames_gambling_periodTotalTransactionsAmount</v>
      </c>
    </row>
    <row r="79" spans="1:5" x14ac:dyDescent="0.35">
      <c r="A79" t="str">
        <f t="shared" si="4"/>
        <v>SELECT top (1)  OB_Bus_risk_gamblingAndGames_gambling_periodTotalTransactionsCount FROM [OPENBANKING].[dbo].[Transaction_Analytics] 
WHERE APPREF = @INPUT 
ORDER BY RESPONSE_DATE DESC</v>
      </c>
      <c r="B79" t="s">
        <v>78</v>
      </c>
      <c r="D79" s="1"/>
      <c r="E79" t="str">
        <f t="shared" si="3"/>
        <v>OB_Bus_risk_gamblingAndGames_gambling_periodTotalTransactionsCount</v>
      </c>
    </row>
    <row r="80" spans="1:5" x14ac:dyDescent="0.35">
      <c r="A80" t="str">
        <f t="shared" si="4"/>
        <v>SELECT top (1)  OB_Bus_risk_gamblingAndGames_gambling_monthlyAverageTransactionsAmount FROM [OPENBANKING].[dbo].[Transaction_Analytics] 
WHERE APPREF = @INPUT 
ORDER BY RESPONSE_DATE DESC</v>
      </c>
      <c r="B80" t="s">
        <v>79</v>
      </c>
      <c r="D80" s="1"/>
      <c r="E80" t="str">
        <f t="shared" si="3"/>
        <v>OB_Bus_risk_gamblingAndGames_gambling_monthlyAverageTransactionsAmount</v>
      </c>
    </row>
    <row r="81" spans="1:5" x14ac:dyDescent="0.35">
      <c r="A81" t="str">
        <f t="shared" si="4"/>
        <v>SELECT top (1)  OB_Bus_risk_gamblingAndGames_gambling_monthlyAverageTransactionsCount FROM [OPENBANKING].[dbo].[Transaction_Analytics] 
WHERE APPREF = @INPUT 
ORDER BY RESPONSE_DATE DESC</v>
      </c>
      <c r="B81" t="s">
        <v>80</v>
      </c>
      <c r="D81" s="1"/>
      <c r="E81" t="str">
        <f t="shared" si="3"/>
        <v>OB_Bus_risk_gamblingAndGames_gambling_monthlyAverageTransactionsCount</v>
      </c>
    </row>
    <row r="82" spans="1:5" x14ac:dyDescent="0.35">
      <c r="A82" t="str">
        <f t="shared" si="4"/>
        <v>SELECT top (1)  OB_Bus_risk_gamblingAndGames_gambling_regularity FROM [OPENBANKING].[dbo].[Transaction_Analytics] 
WHERE APPREF = @INPUT 
ORDER BY RESPONSE_DATE DESC</v>
      </c>
      <c r="B82" t="s">
        <v>81</v>
      </c>
      <c r="D82" s="1"/>
      <c r="E82" t="str">
        <f t="shared" si="3"/>
        <v>OB_Bus_risk_gamblingAndGames_gambling_regularity</v>
      </c>
    </row>
    <row r="83" spans="1:5" x14ac:dyDescent="0.35">
      <c r="A83" t="str">
        <f t="shared" si="4"/>
        <v>SELECT top (1)  OB_Bus_risk_gamblingAndGames_gambling_expensesRatio FROM [OPENBANKING].[dbo].[Transaction_Analytics] 
WHERE APPREF = @INPUT 
ORDER BY RESPONSE_DATE DESC</v>
      </c>
      <c r="B83" t="s">
        <v>82</v>
      </c>
      <c r="D83" s="1"/>
      <c r="E83" t="str">
        <f t="shared" si="3"/>
        <v>OB_Bus_risk_gamblingAndGames_gambling_expensesRatio</v>
      </c>
    </row>
    <row r="84" spans="1:5" x14ac:dyDescent="0.35">
      <c r="A84" t="str">
        <f t="shared" si="4"/>
        <v>SELECT top (1)  OB_Bus_risk_gamblingAndGames_gambling_incomeRatio FROM [OPENBANKING].[dbo].[Transaction_Analytics] 
WHERE APPREF = @INPUT 
ORDER BY RESPONSE_DATE DESC</v>
      </c>
      <c r="B84" t="s">
        <v>83</v>
      </c>
      <c r="D84" s="1"/>
      <c r="E84" t="str">
        <f t="shared" si="3"/>
        <v>OB_Bus_risk_gamblingAndGames_gambling_incomeRatio</v>
      </c>
    </row>
    <row r="85" spans="1:5" x14ac:dyDescent="0.35">
      <c r="A85" t="str">
        <f t="shared" si="4"/>
        <v>SELECT top (1)  OB_Bus_risk_gamblingAndGames_onlineGames_periodTotalTransactionsAmount FROM [OPENBANKING].[dbo].[Transaction_Analytics] 
WHERE APPREF = @INPUT 
ORDER BY RESPONSE_DATE DESC</v>
      </c>
      <c r="B85" t="s">
        <v>84</v>
      </c>
      <c r="D85" s="1"/>
      <c r="E85" t="str">
        <f t="shared" si="3"/>
        <v>OB_Bus_risk_gamblingAndGames_onlineGames_periodTotalTransactionsAmount</v>
      </c>
    </row>
    <row r="86" spans="1:5" x14ac:dyDescent="0.35">
      <c r="A86" t="str">
        <f t="shared" si="4"/>
        <v>SELECT top (1)  OB_Bus_risk_gamblingAndGames_onlineGames_periodTotalTransactionsCount FROM [OPENBANKING].[dbo].[Transaction_Analytics] 
WHERE APPREF = @INPUT 
ORDER BY RESPONSE_DATE DESC</v>
      </c>
      <c r="B86" t="s">
        <v>85</v>
      </c>
      <c r="D86" s="1"/>
      <c r="E86" t="str">
        <f t="shared" si="3"/>
        <v>OB_Bus_risk_gamblingAndGames_onlineGames_periodTotalTransactionsCount</v>
      </c>
    </row>
    <row r="87" spans="1:5" x14ac:dyDescent="0.35">
      <c r="A87" t="str">
        <f t="shared" si="4"/>
        <v>SELECT top (1)  OB_Bus_risk_gamblingAndGames_onlineGames_monthlyAverageTransactionsAmount FROM [OPENBANKING].[dbo].[Transaction_Analytics] 
WHERE APPREF = @INPUT 
ORDER BY RESPONSE_DATE DESC</v>
      </c>
      <c r="B87" t="s">
        <v>86</v>
      </c>
      <c r="D87" s="1"/>
      <c r="E87" t="str">
        <f t="shared" si="3"/>
        <v>OB_Bus_risk_gamblingAndGames_onlineGames_monthlyAverageTransactionsAmount</v>
      </c>
    </row>
    <row r="88" spans="1:5" x14ac:dyDescent="0.35">
      <c r="A88" t="str">
        <f t="shared" si="4"/>
        <v>SELECT top (1)  OB_Bus_risk_gamblingAndGames_onlineGames_monthlyAverageTransactionsCount FROM [OPENBANKING].[dbo].[Transaction_Analytics] 
WHERE APPREF = @INPUT 
ORDER BY RESPONSE_DATE DESC</v>
      </c>
      <c r="B88" t="s">
        <v>87</v>
      </c>
      <c r="D88" s="1"/>
      <c r="E88" t="str">
        <f t="shared" si="3"/>
        <v>OB_Bus_risk_gamblingAndGames_onlineGames_monthlyAverageTransactionsCount</v>
      </c>
    </row>
    <row r="89" spans="1:5" x14ac:dyDescent="0.35">
      <c r="A89" t="str">
        <f t="shared" si="4"/>
        <v>SELECT top (1)  OB_Bus_risk_gamblingAndGames_onlineGames_regularity FROM [OPENBANKING].[dbo].[Transaction_Analytics] 
WHERE APPREF = @INPUT 
ORDER BY RESPONSE_DATE DESC</v>
      </c>
      <c r="B89" t="s">
        <v>88</v>
      </c>
      <c r="D89" s="1"/>
      <c r="E89" t="str">
        <f t="shared" si="3"/>
        <v>OB_Bus_risk_gamblingAndGames_onlineGames_regularity</v>
      </c>
    </row>
    <row r="90" spans="1:5" x14ac:dyDescent="0.35">
      <c r="A90" t="str">
        <f t="shared" si="4"/>
        <v>SELECT top (1)  OB_Bus_risk_gamblingAndGames_onlineGames_expensesRatio FROM [OPENBANKING].[dbo].[Transaction_Analytics] 
WHERE APPREF = @INPUT 
ORDER BY RESPONSE_DATE DESC</v>
      </c>
      <c r="B90" t="s">
        <v>89</v>
      </c>
      <c r="D90" s="1"/>
      <c r="E90" t="str">
        <f t="shared" si="3"/>
        <v>OB_Bus_risk_gamblingAndGames_onlineGames_expensesRatio</v>
      </c>
    </row>
    <row r="91" spans="1:5" x14ac:dyDescent="0.35">
      <c r="A91" t="str">
        <f t="shared" si="4"/>
        <v>SELECT top (1)  OB_Bus_risk_gamblingAndGames_onlineGames_incomeRatio FROM [OPENBANKING].[dbo].[Transaction_Analytics] 
WHERE APPREF = @INPUT 
ORDER BY RESPONSE_DATE DESC</v>
      </c>
      <c r="B91" t="s">
        <v>90</v>
      </c>
      <c r="D91" s="1"/>
      <c r="E91" t="str">
        <f t="shared" si="3"/>
        <v>OB_Bus_risk_gamblingAndGames_onlineGames_incomeRatio</v>
      </c>
    </row>
    <row r="92" spans="1:5" x14ac:dyDescent="0.35">
      <c r="A92" t="str">
        <f t="shared" si="4"/>
        <v>SELECT top (1)  OB_Bus_risk_garnishment_periodTotalTransactionsCount FROM [OPENBANKING].[dbo].[Transaction_Analytics] 
WHERE APPREF = @INPUT 
ORDER BY RESPONSE_DATE DESC</v>
      </c>
      <c r="B92" t="s">
        <v>91</v>
      </c>
      <c r="D92" s="1"/>
      <c r="E92" t="str">
        <f t="shared" si="3"/>
        <v>OB_Bus_risk_garnishment_periodTotalTransactionsCount</v>
      </c>
    </row>
    <row r="93" spans="1:5" x14ac:dyDescent="0.35">
      <c r="A93" t="str">
        <f t="shared" si="4"/>
        <v>SELECT top (1)  OB_Bus_risk_garnishment_monthlyAverageTransactionsCount FROM [OPENBANKING].[dbo].[Transaction_Analytics] 
WHERE APPREF = @INPUT 
ORDER BY RESPONSE_DATE DESC</v>
      </c>
      <c r="B93" t="s">
        <v>92</v>
      </c>
      <c r="D93" s="1"/>
      <c r="E93" t="str">
        <f t="shared" si="3"/>
        <v>OB_Bus_risk_garnishment_monthlyAverageTransactionsCount</v>
      </c>
    </row>
    <row r="94" spans="1:5" x14ac:dyDescent="0.35">
      <c r="A94" t="str">
        <f t="shared" si="4"/>
        <v>SELECT top (1)  OB_Bus_risk_indebtedness_incomeRatio FROM [OPENBANKING].[dbo].[Transaction_Analytics] 
WHERE APPREF = @INPUT 
ORDER BY RESPONSE_DATE DESC</v>
      </c>
      <c r="B94" t="s">
        <v>93</v>
      </c>
      <c r="D94" s="1"/>
      <c r="E94" t="str">
        <f t="shared" si="3"/>
        <v>OB_Bus_risk_indebtedness_incomeRatio</v>
      </c>
    </row>
    <row r="95" spans="1:5" x14ac:dyDescent="0.35">
      <c r="A95" t="str">
        <f t="shared" si="4"/>
        <v>SELECT top (1)  OB_Bus_risk_indebtedness_cardInstalment_periodTotalTransactionsAmount FROM [OPENBANKING].[dbo].[Transaction_Analytics] 
WHERE APPREF = @INPUT 
ORDER BY RESPONSE_DATE DESC</v>
      </c>
      <c r="B95" t="s">
        <v>94</v>
      </c>
      <c r="D95" s="1"/>
      <c r="E95" t="str">
        <f t="shared" si="3"/>
        <v>OB_Bus_risk_indebtedness_cardInstalment_periodTotalTransactionsAmount</v>
      </c>
    </row>
    <row r="96" spans="1:5" x14ac:dyDescent="0.35">
      <c r="A96" t="str">
        <f t="shared" si="4"/>
        <v>SELECT top (1)  OB_Bus_risk_indebtedness_cardInstalment_periodTotalTransactionsCount FROM [OPENBANKING].[dbo].[Transaction_Analytics] 
WHERE APPREF = @INPUT 
ORDER BY RESPONSE_DATE DESC</v>
      </c>
      <c r="B96" t="s">
        <v>95</v>
      </c>
      <c r="D96" s="1"/>
      <c r="E96" t="str">
        <f t="shared" si="3"/>
        <v>OB_Bus_risk_indebtedness_cardInstalment_periodTotalTransactionsCount</v>
      </c>
    </row>
    <row r="97" spans="1:5" x14ac:dyDescent="0.35">
      <c r="A97" t="str">
        <f t="shared" si="4"/>
        <v>SELECT top (1)  OB_Bus_risk_indebtedness_cardInstalment_monthlyAverageTransactionsAmount FROM [OPENBANKING].[dbo].[Transaction_Analytics] 
WHERE APPREF = @INPUT 
ORDER BY RESPONSE_DATE DESC</v>
      </c>
      <c r="B97" t="s">
        <v>96</v>
      </c>
      <c r="D97" s="1"/>
      <c r="E97" t="str">
        <f t="shared" ref="E97:E128" si="5">"OB_Bus_"&amp;B97&amp;""</f>
        <v>OB_Bus_risk_indebtedness_cardInstalment_monthlyAverageTransactionsAmount</v>
      </c>
    </row>
    <row r="98" spans="1:5" x14ac:dyDescent="0.35">
      <c r="A98" t="str">
        <f t="shared" si="4"/>
        <v>SELECT top (1)  OB_Bus_risk_indebtedness_cardInstalment_monthlyAverageTransactionsCount FROM [OPENBANKING].[dbo].[Transaction_Analytics] 
WHERE APPREF = @INPUT 
ORDER BY RESPONSE_DATE DESC</v>
      </c>
      <c r="B98" t="s">
        <v>97</v>
      </c>
      <c r="D98" s="1"/>
      <c r="E98" t="str">
        <f t="shared" si="5"/>
        <v>OB_Bus_risk_indebtedness_cardInstalment_monthlyAverageTransactionsCount</v>
      </c>
    </row>
    <row r="99" spans="1:5" x14ac:dyDescent="0.35">
      <c r="A99" t="str">
        <f t="shared" si="4"/>
        <v>SELECT top (1)  OB_Bus_risk_indebtedness_debtCollection_periodTotalTransactionsAmount FROM [OPENBANKING].[dbo].[Transaction_Analytics] 
WHERE APPREF = @INPUT 
ORDER BY RESPONSE_DATE DESC</v>
      </c>
      <c r="B99" t="s">
        <v>98</v>
      </c>
      <c r="D99" s="1"/>
      <c r="E99" t="str">
        <f t="shared" si="5"/>
        <v>OB_Bus_risk_indebtedness_debtCollection_periodTotalTransactionsAmount</v>
      </c>
    </row>
    <row r="100" spans="1:5" x14ac:dyDescent="0.35">
      <c r="A100" t="str">
        <f t="shared" si="4"/>
        <v>SELECT top (1)  OB_Bus_risk_indebtedness_debtCollection_periodTotalTransactionsCount FROM [OPENBANKING].[dbo].[Transaction_Analytics] 
WHERE APPREF = @INPUT 
ORDER BY RESPONSE_DATE DESC</v>
      </c>
      <c r="B100" t="s">
        <v>99</v>
      </c>
      <c r="D100" s="1"/>
      <c r="E100" t="str">
        <f t="shared" si="5"/>
        <v>OB_Bus_risk_indebtedness_debtCollection_periodTotalTransactionsCount</v>
      </c>
    </row>
    <row r="101" spans="1:5" x14ac:dyDescent="0.35">
      <c r="A101" t="str">
        <f t="shared" si="4"/>
        <v>SELECT top (1)  OB_Bus_risk_indebtedness_debtCollection_monthlyAverageTransactionsAmount FROM [OPENBANKING].[dbo].[Transaction_Analytics] 
WHERE APPREF = @INPUT 
ORDER BY RESPONSE_DATE DESC</v>
      </c>
      <c r="B101" t="s">
        <v>100</v>
      </c>
      <c r="D101" s="1"/>
      <c r="E101" t="str">
        <f t="shared" si="5"/>
        <v>OB_Bus_risk_indebtedness_debtCollection_monthlyAverageTransactionsAmount</v>
      </c>
    </row>
    <row r="102" spans="1:5" x14ac:dyDescent="0.35">
      <c r="A102" t="str">
        <f t="shared" si="4"/>
        <v>SELECT top (1)  OB_Bus_risk_indebtedness_debtCollection_monthlyAverageTransactionsCount FROM [OPENBANKING].[dbo].[Transaction_Analytics] 
WHERE APPREF = @INPUT 
ORDER BY RESPONSE_DATE DESC</v>
      </c>
      <c r="B102" t="s">
        <v>101</v>
      </c>
      <c r="D102" s="1"/>
      <c r="E102" t="str">
        <f t="shared" si="5"/>
        <v>OB_Bus_risk_indebtedness_debtCollection_monthlyAverageTransactionsCount</v>
      </c>
    </row>
    <row r="103" spans="1:5" x14ac:dyDescent="0.35">
      <c r="A103" t="str">
        <f t="shared" si="4"/>
        <v>SELECT top (1)  OB_Bus_risk_indebtedness_interest_periodTotalTransactionsAmount FROM [OPENBANKING].[dbo].[Transaction_Analytics] 
WHERE APPREF = @INPUT 
ORDER BY RESPONSE_DATE DESC</v>
      </c>
      <c r="B103" t="s">
        <v>102</v>
      </c>
      <c r="D103" s="1"/>
      <c r="E103" t="str">
        <f t="shared" si="5"/>
        <v>OB_Bus_risk_indebtedness_interest_periodTotalTransactionsAmount</v>
      </c>
    </row>
    <row r="104" spans="1:5" x14ac:dyDescent="0.35">
      <c r="A104" t="str">
        <f t="shared" si="4"/>
        <v>SELECT top (1)  OB_Bus_risk_indebtedness_interest_periodTotalTransactionsCount FROM [OPENBANKING].[dbo].[Transaction_Analytics] 
WHERE APPREF = @INPUT 
ORDER BY RESPONSE_DATE DESC</v>
      </c>
      <c r="B104" t="s">
        <v>103</v>
      </c>
      <c r="D104" s="1"/>
      <c r="E104" t="str">
        <f t="shared" si="5"/>
        <v>OB_Bus_risk_indebtedness_interest_periodTotalTransactionsCount</v>
      </c>
    </row>
    <row r="105" spans="1:5" x14ac:dyDescent="0.35">
      <c r="A105" t="str">
        <f t="shared" si="4"/>
        <v>SELECT top (1)  OB_Bus_risk_indebtedness_interest_monthlyAverageTransactionsAmount FROM [OPENBANKING].[dbo].[Transaction_Analytics] 
WHERE APPREF = @INPUT 
ORDER BY RESPONSE_DATE DESC</v>
      </c>
      <c r="B105" t="s">
        <v>104</v>
      </c>
      <c r="D105" s="1"/>
      <c r="E105" t="str">
        <f t="shared" si="5"/>
        <v>OB_Bus_risk_indebtedness_interest_monthlyAverageTransactionsAmount</v>
      </c>
    </row>
    <row r="106" spans="1:5" x14ac:dyDescent="0.35">
      <c r="A106" t="str">
        <f t="shared" si="4"/>
        <v>SELECT top (1)  OB_Bus_risk_indebtedness_interest_monthlyAverageTransactionsCount FROM [OPENBANKING].[dbo].[Transaction_Analytics] 
WHERE APPREF = @INPUT 
ORDER BY RESPONSE_DATE DESC</v>
      </c>
      <c r="B106" t="s">
        <v>105</v>
      </c>
      <c r="D106" s="1"/>
      <c r="E106" t="str">
        <f t="shared" si="5"/>
        <v>OB_Bus_risk_indebtedness_interest_monthlyAverageTransactionsCount</v>
      </c>
    </row>
    <row r="107" spans="1:5" x14ac:dyDescent="0.35">
      <c r="A107" t="str">
        <f t="shared" si="4"/>
        <v>SELECT top (1)  OB_Bus_risk_indebtedness_leasing_periodTotalTransactionsAmount FROM [OPENBANKING].[dbo].[Transaction_Analytics] 
WHERE APPREF = @INPUT 
ORDER BY RESPONSE_DATE DESC</v>
      </c>
      <c r="B107" t="s">
        <v>106</v>
      </c>
      <c r="D107" s="1"/>
      <c r="E107" t="str">
        <f t="shared" si="5"/>
        <v>OB_Bus_risk_indebtedness_leasing_periodTotalTransactionsAmount</v>
      </c>
    </row>
    <row r="108" spans="1:5" x14ac:dyDescent="0.35">
      <c r="A108" t="str">
        <f t="shared" si="4"/>
        <v>SELECT top (1)  OB_Bus_risk_indebtedness_leasing_periodTotalTransactionsCount FROM [OPENBANKING].[dbo].[Transaction_Analytics] 
WHERE APPREF = @INPUT 
ORDER BY RESPONSE_DATE DESC</v>
      </c>
      <c r="B108" t="s">
        <v>107</v>
      </c>
      <c r="D108" s="1"/>
      <c r="E108" t="str">
        <f t="shared" si="5"/>
        <v>OB_Bus_risk_indebtedness_leasing_periodTotalTransactionsCount</v>
      </c>
    </row>
    <row r="109" spans="1:5" x14ac:dyDescent="0.35">
      <c r="A109" t="str">
        <f t="shared" si="4"/>
        <v>SELECT top (1)  OB_Bus_risk_indebtedness_leasing_monthlyAverageTransactionsAmount FROM [OPENBANKING].[dbo].[Transaction_Analytics] 
WHERE APPREF = @INPUT 
ORDER BY RESPONSE_DATE DESC</v>
      </c>
      <c r="B109" t="s">
        <v>108</v>
      </c>
      <c r="D109" s="1"/>
      <c r="E109" t="str">
        <f t="shared" si="5"/>
        <v>OB_Bus_risk_indebtedness_leasing_monthlyAverageTransactionsAmount</v>
      </c>
    </row>
    <row r="110" spans="1:5" x14ac:dyDescent="0.35">
      <c r="A110" t="str">
        <f t="shared" si="4"/>
        <v>SELECT top (1)  OB_Bus_risk_indebtedness_leasing_monthlyAverageTransactionsCount FROM [OPENBANKING].[dbo].[Transaction_Analytics] 
WHERE APPREF = @INPUT 
ORDER BY RESPONSE_DATE DESC</v>
      </c>
      <c r="B110" t="s">
        <v>109</v>
      </c>
      <c r="D110" s="1"/>
      <c r="E110" t="str">
        <f t="shared" si="5"/>
        <v>OB_Bus_risk_indebtedness_leasing_monthlyAverageTransactionsCount</v>
      </c>
    </row>
    <row r="111" spans="1:5" x14ac:dyDescent="0.35">
      <c r="A111" t="str">
        <f t="shared" si="4"/>
        <v>SELECT top (1)  OB_Bus_risk_indebtedness_loanInstalment_periodTotalTransactionsAmount FROM [OPENBANKING].[dbo].[Transaction_Analytics] 
WHERE APPREF = @INPUT 
ORDER BY RESPONSE_DATE DESC</v>
      </c>
      <c r="B111" t="s">
        <v>110</v>
      </c>
      <c r="D111" s="1"/>
      <c r="E111" t="str">
        <f t="shared" si="5"/>
        <v>OB_Bus_risk_indebtedness_loanInstalment_periodTotalTransactionsAmount</v>
      </c>
    </row>
    <row r="112" spans="1:5" x14ac:dyDescent="0.35">
      <c r="A112" t="str">
        <f t="shared" si="4"/>
        <v>SELECT top (1)  OB_Bus_risk_indebtedness_loanInstalment_periodTotalTransactionsCount FROM [OPENBANKING].[dbo].[Transaction_Analytics] 
WHERE APPREF = @INPUT 
ORDER BY RESPONSE_DATE DESC</v>
      </c>
      <c r="B112" t="s">
        <v>111</v>
      </c>
      <c r="D112" s="1"/>
      <c r="E112" t="str">
        <f t="shared" si="5"/>
        <v>OB_Bus_risk_indebtedness_loanInstalment_periodTotalTransactionsCount</v>
      </c>
    </row>
    <row r="113" spans="1:5" x14ac:dyDescent="0.35">
      <c r="A113" t="str">
        <f t="shared" si="4"/>
        <v>SELECT top (1)  OB_Bus_risk_indebtedness_loanInstalment_monthlyAverageTransactionsAmount FROM [OPENBANKING].[dbo].[Transaction_Analytics] 
WHERE APPREF = @INPUT 
ORDER BY RESPONSE_DATE DESC</v>
      </c>
      <c r="B113" t="s">
        <v>112</v>
      </c>
      <c r="D113" s="1"/>
      <c r="E113" t="str">
        <f t="shared" si="5"/>
        <v>OB_Bus_risk_indebtedness_loanInstalment_monthlyAverageTransactionsAmount</v>
      </c>
    </row>
    <row r="114" spans="1:5" x14ac:dyDescent="0.35">
      <c r="A114" t="str">
        <f t="shared" si="4"/>
        <v>SELECT top (1)  OB_Bus_risk_indebtedness_loanInstalment_monthlyAverageTransactionsCount FROM [OPENBANKING].[dbo].[Transaction_Analytics] 
WHERE APPREF = @INPUT 
ORDER BY RESPONSE_DATE DESC</v>
      </c>
      <c r="B114" t="s">
        <v>113</v>
      </c>
      <c r="D114" s="1"/>
      <c r="E114" t="str">
        <f t="shared" si="5"/>
        <v>OB_Bus_risk_indebtedness_loanInstalment_monthlyAverageTransactionsCount</v>
      </c>
    </row>
    <row r="115" spans="1:5" x14ac:dyDescent="0.35">
      <c r="A115" t="str">
        <f t="shared" si="4"/>
        <v>SELECT top (1)  OB_Bus_risk_indebtedness_mortgageInstalment_periodTotalTransactionsAmount FROM [OPENBANKING].[dbo].[Transaction_Analytics] 
WHERE APPREF = @INPUT 
ORDER BY RESPONSE_DATE DESC</v>
      </c>
      <c r="B115" t="s">
        <v>114</v>
      </c>
      <c r="D115" s="1"/>
      <c r="E115" t="str">
        <f t="shared" si="5"/>
        <v>OB_Bus_risk_indebtedness_mortgageInstalment_periodTotalTransactionsAmount</v>
      </c>
    </row>
    <row r="116" spans="1:5" x14ac:dyDescent="0.35">
      <c r="A116" t="str">
        <f t="shared" si="4"/>
        <v>SELECT top (1)  OB_Bus_risk_indebtedness_mortgageInstalment_periodTotalTransactionsCount FROM [OPENBANKING].[dbo].[Transaction_Analytics] 
WHERE APPREF = @INPUT 
ORDER BY RESPONSE_DATE DESC</v>
      </c>
      <c r="B116" t="s">
        <v>115</v>
      </c>
      <c r="D116" s="1"/>
      <c r="E116" t="str">
        <f t="shared" si="5"/>
        <v>OB_Bus_risk_indebtedness_mortgageInstalment_periodTotalTransactionsCount</v>
      </c>
    </row>
    <row r="117" spans="1:5" x14ac:dyDescent="0.35">
      <c r="A117" t="str">
        <f t="shared" si="4"/>
        <v>SELECT top (1)  OB_Bus_risk_indebtedness_mortgageInstalment_monthlyAverageTransactionsAmount FROM [OPENBANKING].[dbo].[Transaction_Analytics] 
WHERE APPREF = @INPUT 
ORDER BY RESPONSE_DATE DESC</v>
      </c>
      <c r="B117" t="s">
        <v>116</v>
      </c>
      <c r="D117" s="1"/>
      <c r="E117" t="str">
        <f t="shared" si="5"/>
        <v>OB_Bus_risk_indebtedness_mortgageInstalment_monthlyAverageTransactionsAmount</v>
      </c>
    </row>
    <row r="118" spans="1:5" x14ac:dyDescent="0.35">
      <c r="A118" t="str">
        <f t="shared" si="4"/>
        <v>SELECT top (1)  OB_Bus_risk_indebtedness_mortgageInstalment_monthlyAverageTransactionsCount FROM [OPENBANKING].[dbo].[Transaction_Analytics] 
WHERE APPREF = @INPUT 
ORDER BY RESPONSE_DATE DESC</v>
      </c>
      <c r="B118" t="s">
        <v>117</v>
      </c>
      <c r="D118" s="1"/>
      <c r="E118" t="str">
        <f t="shared" si="5"/>
        <v>OB_Bus_risk_indebtedness_mortgageInstalment_monthlyAverageTransactionsCount</v>
      </c>
    </row>
    <row r="119" spans="1:5" x14ac:dyDescent="0.35">
      <c r="A119" t="str">
        <f t="shared" si="4"/>
        <v>SELECT top (1)  OB_Bus_risk_indebtedness_total_periodTotalTransactionsAmount FROM [OPENBANKING].[dbo].[Transaction_Analytics] 
WHERE APPREF = @INPUT 
ORDER BY RESPONSE_DATE DESC</v>
      </c>
      <c r="B119" t="s">
        <v>118</v>
      </c>
      <c r="D119" s="1"/>
      <c r="E119" t="str">
        <f t="shared" si="5"/>
        <v>OB_Bus_risk_indebtedness_total_periodTotalTransactionsAmount</v>
      </c>
    </row>
    <row r="120" spans="1:5" x14ac:dyDescent="0.35">
      <c r="A120" t="str">
        <f t="shared" si="4"/>
        <v>SELECT top (1)  OB_Bus_risk_indebtedness_total_periodTotalTransactionsCount FROM [OPENBANKING].[dbo].[Transaction_Analytics] 
WHERE APPREF = @INPUT 
ORDER BY RESPONSE_DATE DESC</v>
      </c>
      <c r="B120" t="s">
        <v>119</v>
      </c>
      <c r="D120" s="1"/>
      <c r="E120" t="str">
        <f t="shared" si="5"/>
        <v>OB_Bus_risk_indebtedness_total_periodTotalTransactionsCount</v>
      </c>
    </row>
    <row r="121" spans="1:5" x14ac:dyDescent="0.35">
      <c r="A121" t="str">
        <f t="shared" si="4"/>
        <v>SELECT top (1)  OB_Bus_risk_indebtedness_total_monthlyAverageTransactionsAmount FROM [OPENBANKING].[dbo].[Transaction_Analytics] 
WHERE APPREF = @INPUT 
ORDER BY RESPONSE_DATE DESC</v>
      </c>
      <c r="B121" t="s">
        <v>120</v>
      </c>
      <c r="D121" s="1"/>
      <c r="E121" t="str">
        <f t="shared" si="5"/>
        <v>OB_Bus_risk_indebtedness_total_monthlyAverageTransactionsAmount</v>
      </c>
    </row>
    <row r="122" spans="1:5" x14ac:dyDescent="0.35">
      <c r="A122" t="str">
        <f t="shared" si="4"/>
        <v>SELECT top (1)  OB_Bus_risk_indebtedness_total_monthlyAverageTransactionsCount FROM [OPENBANKING].[dbo].[Transaction_Analytics] 
WHERE APPREF = @INPUT 
ORDER BY RESPONSE_DATE DESC</v>
      </c>
      <c r="B122" t="s">
        <v>121</v>
      </c>
      <c r="D122" s="1"/>
      <c r="E122" t="str">
        <f t="shared" si="5"/>
        <v>OB_Bus_risk_indebtedness_total_monthlyAverageTransactionsCount</v>
      </c>
    </row>
    <row r="123" spans="1:5" x14ac:dyDescent="0.35">
      <c r="A123" t="str">
        <f t="shared" si="4"/>
        <v>SELECT top (1)  OB_Bus_risk_unsuccessfulDirectDebit_chargeBack_periodTotalTransactionsAmount FROM [OPENBANKING].[dbo].[Transaction_Analytics] 
WHERE APPREF = @INPUT 
ORDER BY RESPONSE_DATE DESC</v>
      </c>
      <c r="B123" t="s">
        <v>122</v>
      </c>
      <c r="D123" s="1"/>
      <c r="E123" t="str">
        <f t="shared" si="5"/>
        <v>OB_Bus_risk_unsuccessfulDirectDebit_chargeBack_periodTotalTransactionsAmount</v>
      </c>
    </row>
    <row r="124" spans="1:5" x14ac:dyDescent="0.35">
      <c r="A124" t="str">
        <f t="shared" si="4"/>
        <v>SELECT top (1)  OB_Bus_risk_unsuccessfulDirectDebit_chargeBack_periodTotalTransactionsCount FROM [OPENBANKING].[dbo].[Transaction_Analytics] 
WHERE APPREF = @INPUT 
ORDER BY RESPONSE_DATE DESC</v>
      </c>
      <c r="B124" t="s">
        <v>123</v>
      </c>
      <c r="D124" s="1"/>
      <c r="E124" t="str">
        <f t="shared" si="5"/>
        <v>OB_Bus_risk_unsuccessfulDirectDebit_chargeBack_periodTotalTransactionsCount</v>
      </c>
    </row>
    <row r="125" spans="1:5" x14ac:dyDescent="0.35">
      <c r="A125" t="str">
        <f t="shared" si="4"/>
        <v>SELECT top (1)  OB_Bus_risk_unsuccessfulDirectDebit_chargeBack_monthlyAverageTransactionsAmount FROM [OPENBANKING].[dbo].[Transaction_Analytics] 
WHERE APPREF = @INPUT 
ORDER BY RESPONSE_DATE DESC</v>
      </c>
      <c r="B125" t="s">
        <v>124</v>
      </c>
      <c r="D125" s="1"/>
      <c r="E125" t="str">
        <f t="shared" si="5"/>
        <v>OB_Bus_risk_unsuccessfulDirectDebit_chargeBack_monthlyAverageTransactionsAmount</v>
      </c>
    </row>
    <row r="126" spans="1:5" x14ac:dyDescent="0.35">
      <c r="A126" t="str">
        <f t="shared" si="4"/>
        <v>SELECT top (1)  OB_Bus_risk_unsuccessfulDirectDebit_chargeBack_monthlyAverageTransactionsCount FROM [OPENBANKING].[dbo].[Transaction_Analytics] 
WHERE APPREF = @INPUT 
ORDER BY RESPONSE_DATE DESC</v>
      </c>
      <c r="B126" t="s">
        <v>125</v>
      </c>
      <c r="D126" s="1"/>
      <c r="E126" t="str">
        <f t="shared" si="5"/>
        <v>OB_Bus_risk_unsuccessfulDirectDebit_chargeBack_monthlyAverageTransactionsCount</v>
      </c>
    </row>
    <row r="127" spans="1:5" x14ac:dyDescent="0.35">
      <c r="A127" t="str">
        <f t="shared" si="4"/>
        <v>SELECT top (1)  OB_Bus_risk_unsuccessfulDirectDebit_fee_periodTotalTransactionsCount FROM [OPENBANKING].[dbo].[Transaction_Analytics] 
WHERE APPREF = @INPUT 
ORDER BY RESPONSE_DATE DESC</v>
      </c>
      <c r="B127" t="s">
        <v>126</v>
      </c>
      <c r="D127" s="1"/>
      <c r="E127" t="str">
        <f t="shared" si="5"/>
        <v>OB_Bus_risk_unsuccessfulDirectDebit_fee_periodTotalTransactionsCount</v>
      </c>
    </row>
    <row r="128" spans="1:5" x14ac:dyDescent="0.35">
      <c r="A128" t="str">
        <f t="shared" si="4"/>
        <v>SELECT top (1)  OB_Bus_risk_unsuccessfulDirectDebit_fee_monthlyAverageTransactionsCount FROM [OPENBANKING].[dbo].[Transaction_Analytics] 
WHERE APPREF = @INPUT 
ORDER BY RESPONSE_DATE DESC</v>
      </c>
      <c r="B128" t="s">
        <v>127</v>
      </c>
      <c r="D128" s="1"/>
      <c r="E128" t="str">
        <f t="shared" si="5"/>
        <v>OB_Bus_risk_unsuccessfulDirectDebit_fee_monthlyAverageTransactionsCount</v>
      </c>
    </row>
    <row r="129" spans="1:5" x14ac:dyDescent="0.35">
      <c r="A129" t="str">
        <f t="shared" si="4"/>
        <v>SELECT top (1)  OB_Bus_risk_consumerRelated_periodTotalTransactionsAmount FROM [OPENBANKING].[dbo].[Transaction_Analytics] 
WHERE APPREF = @INPUT 
ORDER BY RESPONSE_DATE DESC</v>
      </c>
      <c r="B129" t="s">
        <v>128</v>
      </c>
      <c r="D129" s="1"/>
      <c r="E129" t="str">
        <f t="shared" ref="E129:E141" si="6">"OB_Bus_"&amp;B129&amp;""</f>
        <v>OB_Bus_risk_consumerRelated_periodTotalTransactionsAmount</v>
      </c>
    </row>
    <row r="130" spans="1:5" x14ac:dyDescent="0.35">
      <c r="A130" t="str">
        <f t="shared" ref="A130:A193" si="7">"SELECT top (1)"&amp;"  "&amp;E130&amp;" "&amp;"FROM [OPENBANKING].[dbo].[Transaction_Analytics] 
WHERE APPREF = @INPUT 
ORDER BY RESPONSE_DATE DESC"</f>
        <v>SELECT top (1)  OB_Bus_risk_consumerRelated_periodTotalTransactionsCount FROM [OPENBANKING].[dbo].[Transaction_Analytics] 
WHERE APPREF = @INPUT 
ORDER BY RESPONSE_DATE DESC</v>
      </c>
      <c r="B130" t="s">
        <v>129</v>
      </c>
      <c r="D130" s="1"/>
      <c r="E130" t="str">
        <f t="shared" si="6"/>
        <v>OB_Bus_risk_consumerRelated_periodTotalTransactionsCount</v>
      </c>
    </row>
    <row r="131" spans="1:5" x14ac:dyDescent="0.35">
      <c r="A131" t="str">
        <f t="shared" si="7"/>
        <v>SELECT top (1)  OB_Bus_risk_consumerRelated_monthlyAverageTransactionsAmount FROM [OPENBANKING].[dbo].[Transaction_Analytics] 
WHERE APPREF = @INPUT 
ORDER BY RESPONSE_DATE DESC</v>
      </c>
      <c r="B131" t="s">
        <v>130</v>
      </c>
      <c r="D131" s="1"/>
      <c r="E131" t="str">
        <f t="shared" si="6"/>
        <v>OB_Bus_risk_consumerRelated_monthlyAverageTransactionsAmount</v>
      </c>
    </row>
    <row r="132" spans="1:5" x14ac:dyDescent="0.35">
      <c r="A132" t="str">
        <f t="shared" si="7"/>
        <v>SELECT top (1)  OB_Bus_risk_consumerRelated_monthlyAverageTransactionsCount FROM [OPENBANKING].[dbo].[Transaction_Analytics] 
WHERE APPREF = @INPUT 
ORDER BY RESPONSE_DATE DESC</v>
      </c>
      <c r="B132" t="s">
        <v>131</v>
      </c>
      <c r="D132" s="1"/>
      <c r="E132" t="str">
        <f t="shared" si="6"/>
        <v>OB_Bus_risk_consumerRelated_monthlyAverageTransactionsCount</v>
      </c>
    </row>
    <row r="133" spans="1:5" x14ac:dyDescent="0.35">
      <c r="A133" t="str">
        <f t="shared" si="7"/>
        <v>SELECT top (1)  OB_Bus_risk_indebtedness_equity_periodTotalTransactionsAmount FROM [OPENBANKING].[dbo].[Transaction_Analytics] 
WHERE APPREF = @INPUT 
ORDER BY RESPONSE_DATE DESC</v>
      </c>
      <c r="B133" t="s">
        <v>132</v>
      </c>
      <c r="D133" s="1"/>
      <c r="E133" t="str">
        <f t="shared" si="6"/>
        <v>OB_Bus_risk_indebtedness_equity_periodTotalTransactionsAmount</v>
      </c>
    </row>
    <row r="134" spans="1:5" x14ac:dyDescent="0.35">
      <c r="A134" t="str">
        <f t="shared" si="7"/>
        <v>SELECT top (1)  OB_Bus_risk_indebtedness_equity_periodTotalTransactionsCount FROM [OPENBANKING].[dbo].[Transaction_Analytics] 
WHERE APPREF = @INPUT 
ORDER BY RESPONSE_DATE DESC</v>
      </c>
      <c r="B134" t="s">
        <v>133</v>
      </c>
      <c r="D134" s="1"/>
      <c r="E134" t="str">
        <f t="shared" si="6"/>
        <v>OB_Bus_risk_indebtedness_equity_periodTotalTransactionsCount</v>
      </c>
    </row>
    <row r="135" spans="1:5" x14ac:dyDescent="0.35">
      <c r="A135" t="str">
        <f t="shared" si="7"/>
        <v>SELECT top (1)  OB_Bus_risk_indebtedness_equity_monthlyAverageTransactionsAmount FROM [OPENBANKING].[dbo].[Transaction_Analytics] 
WHERE APPREF = @INPUT 
ORDER BY RESPONSE_DATE DESC</v>
      </c>
      <c r="B135" t="s">
        <v>134</v>
      </c>
      <c r="D135" s="1"/>
      <c r="E135" t="str">
        <f t="shared" si="6"/>
        <v>OB_Bus_risk_indebtedness_equity_monthlyAverageTransactionsAmount</v>
      </c>
    </row>
    <row r="136" spans="1:5" x14ac:dyDescent="0.35">
      <c r="A136" t="str">
        <f t="shared" si="7"/>
        <v>SELECT top (1)  OB_Bus_risk_indebtedness_equity_monthlyAverageTransactionsCount FROM [OPENBANKING].[dbo].[Transaction_Analytics] 
WHERE APPREF = @INPUT 
ORDER BY RESPONSE_DATE DESC</v>
      </c>
      <c r="B136" t="s">
        <v>135</v>
      </c>
      <c r="D136" s="1"/>
      <c r="E136" t="str">
        <f t="shared" si="6"/>
        <v>OB_Bus_risk_indebtedness_equity_monthlyAverageTransactionsCount</v>
      </c>
    </row>
    <row r="137" spans="1:5" x14ac:dyDescent="0.35">
      <c r="A137" t="str">
        <f t="shared" si="7"/>
        <v>SELECT top (1)  OB_Bus_risk_indebtedness_overdraft_periodTotalTransactionsAmount FROM [OPENBANKING].[dbo].[Transaction_Analytics] 
WHERE APPREF = @INPUT 
ORDER BY RESPONSE_DATE DESC</v>
      </c>
      <c r="B137" t="s">
        <v>136</v>
      </c>
      <c r="D137" s="1"/>
      <c r="E137" t="str">
        <f t="shared" si="6"/>
        <v>OB_Bus_risk_indebtedness_overdraft_periodTotalTransactionsAmount</v>
      </c>
    </row>
    <row r="138" spans="1:5" x14ac:dyDescent="0.35">
      <c r="A138" t="str">
        <f t="shared" si="7"/>
        <v>SELECT top (1)  OB_Bus_risk_indebtedness_overdraft_periodTotalTransactionsCount FROM [OPENBANKING].[dbo].[Transaction_Analytics] 
WHERE APPREF = @INPUT 
ORDER BY RESPONSE_DATE DESC</v>
      </c>
      <c r="B138" t="s">
        <v>137</v>
      </c>
      <c r="D138" s="1"/>
      <c r="E138" t="str">
        <f t="shared" si="6"/>
        <v>OB_Bus_risk_indebtedness_overdraft_periodTotalTransactionsCount</v>
      </c>
    </row>
    <row r="139" spans="1:5" x14ac:dyDescent="0.35">
      <c r="A139" t="str">
        <f t="shared" si="7"/>
        <v>SELECT top (1)  OB_Bus_risk_indebtedness_overdraft_monthlyAverageTransactionsAmount FROM [OPENBANKING].[dbo].[Transaction_Analytics] 
WHERE APPREF = @INPUT 
ORDER BY RESPONSE_DATE DESC</v>
      </c>
      <c r="B139" t="s">
        <v>138</v>
      </c>
      <c r="D139" s="1"/>
      <c r="E139" t="str">
        <f t="shared" si="6"/>
        <v>OB_Bus_risk_indebtedness_overdraft_monthlyAverageTransactionsAmount</v>
      </c>
    </row>
    <row r="140" spans="1:5" x14ac:dyDescent="0.35">
      <c r="A140" t="str">
        <f t="shared" si="7"/>
        <v>SELECT top (1)  OB_Bus_risk_indebtedness_overdraft_monthlyAverageTransactionsCount FROM [OPENBANKING].[dbo].[Transaction_Analytics] 
WHERE APPREF = @INPUT 
ORDER BY RESPONSE_DATE DESC</v>
      </c>
      <c r="B140" t="s">
        <v>139</v>
      </c>
      <c r="D140" s="1"/>
      <c r="E140" t="str">
        <f t="shared" si="6"/>
        <v>OB_Bus_risk_indebtedness_overdraft_monthlyAverageTransactionsCount</v>
      </c>
    </row>
    <row r="141" spans="1:5" x14ac:dyDescent="0.35">
      <c r="A141" t="str">
        <f t="shared" si="7"/>
        <v>SELECT top (1)  OB_Bus_risk_penalties_periodTotalTransactionsAmount FROM [OPENBANKING].[dbo].[Transaction_Analytics] 
WHERE APPREF = @INPUT 
ORDER BY RESPONSE_DATE DESC</v>
      </c>
      <c r="B141" t="s">
        <v>140</v>
      </c>
      <c r="D141" s="1"/>
      <c r="E141" t="str">
        <f t="shared" si="6"/>
        <v>OB_Bus_risk_penalties_periodTotalTransactionsAmount</v>
      </c>
    </row>
    <row r="142" spans="1:5" x14ac:dyDescent="0.35">
      <c r="A142" t="str">
        <f t="shared" si="7"/>
        <v>SELECT top (1)  OB_Bus_risk_penalties_periodTotalTransactionsCount FROM [OPENBANKING].[dbo].[Transaction_Analytics] 
WHERE APPREF = @INPUT 
ORDER BY RESPONSE_DATE DESC</v>
      </c>
      <c r="B142" t="s">
        <v>141</v>
      </c>
      <c r="D142" s="1"/>
      <c r="E142" t="str">
        <f t="shared" ref="E142:E193" si="8">"OB_Bus_"&amp;B142&amp;""</f>
        <v>OB_Bus_risk_penalties_periodTotalTransactionsCount</v>
      </c>
    </row>
    <row r="143" spans="1:5" x14ac:dyDescent="0.35">
      <c r="A143" t="str">
        <f t="shared" si="7"/>
        <v>SELECT top (1)  OB_Bus_risk_penalties_monthlyAverageTransactionsAmount FROM [OPENBANKING].[dbo].[Transaction_Analytics] 
WHERE APPREF = @INPUT 
ORDER BY RESPONSE_DATE DESC</v>
      </c>
      <c r="B143" t="s">
        <v>142</v>
      </c>
      <c r="D143" s="1"/>
      <c r="E143" t="str">
        <f t="shared" si="8"/>
        <v>OB_Bus_risk_penalties_monthlyAverageTransactionsAmount</v>
      </c>
    </row>
    <row r="144" spans="1:5" x14ac:dyDescent="0.35">
      <c r="A144" t="str">
        <f t="shared" si="7"/>
        <v>SELECT top (1)  OB_Bus_risk_penalties_monthlyAverageTransactionsCount FROM [OPENBANKING].[dbo].[Transaction_Analytics] 
WHERE APPREF = @INPUT 
ORDER BY RESPONSE_DATE DESC</v>
      </c>
      <c r="B144" t="s">
        <v>143</v>
      </c>
      <c r="D144" s="1"/>
      <c r="E144" t="str">
        <f t="shared" si="8"/>
        <v>OB_Bus_risk_penalties_monthlyAverageTransactionsCount</v>
      </c>
    </row>
    <row r="145" spans="1:5" x14ac:dyDescent="0.35">
      <c r="A145" t="str">
        <f t="shared" si="7"/>
        <v>SELECT top (1)  OB_Bus_AMOUNTNEGATIVEBLLAST30 FROM [OPENBANKING].[dbo].[Transaction_Analytics] 
WHERE APPREF = @INPUT 
ORDER BY RESPONSE_DATE DESC</v>
      </c>
      <c r="B145" s="2" t="s">
        <v>144</v>
      </c>
      <c r="D145" s="1"/>
      <c r="E145" t="str">
        <f t="shared" si="8"/>
        <v>OB_Bus_AMOUNTNEGATIVEBLLAST30</v>
      </c>
    </row>
    <row r="146" spans="1:5" x14ac:dyDescent="0.35">
      <c r="A146" t="str">
        <f t="shared" si="7"/>
        <v>SELECT top (1)  OB_Bus_AMOUNTNEGATIVEBLLAST60 FROM [OPENBANKING].[dbo].[Transaction_Analytics] 
WHERE APPREF = @INPUT 
ORDER BY RESPONSE_DATE DESC</v>
      </c>
      <c r="B146" s="2" t="s">
        <v>145</v>
      </c>
      <c r="D146" s="1"/>
      <c r="E146" t="str">
        <f t="shared" si="8"/>
        <v>OB_Bus_AMOUNTNEGATIVEBLLAST60</v>
      </c>
    </row>
    <row r="147" spans="1:5" x14ac:dyDescent="0.35">
      <c r="A147" t="str">
        <f t="shared" si="7"/>
        <v>SELECT top (1)  OB_Bus_AMOUNTNEGATIVEBLLAST90 FROM [OPENBANKING].[dbo].[Transaction_Analytics] 
WHERE APPREF = @INPUT 
ORDER BY RESPONSE_DATE DESC</v>
      </c>
      <c r="B147" s="2" t="s">
        <v>146</v>
      </c>
      <c r="D147" s="1"/>
      <c r="E147" t="str">
        <f t="shared" si="8"/>
        <v>OB_Bus_AMOUNTNEGATIVEBLLAST90</v>
      </c>
    </row>
    <row r="148" spans="1:5" x14ac:dyDescent="0.35">
      <c r="A148" t="str">
        <f t="shared" si="7"/>
        <v>SELECT top (1)  OB_Bus_AMOUNTNEGATIVEBLLAST180 FROM [OPENBANKING].[dbo].[Transaction_Analytics] 
WHERE APPREF = @INPUT 
ORDER BY RESPONSE_DATE DESC</v>
      </c>
      <c r="B148" s="2" t="s">
        <v>147</v>
      </c>
      <c r="D148" s="1"/>
      <c r="E148" t="str">
        <f t="shared" si="8"/>
        <v>OB_Bus_AMOUNTNEGATIVEBLLAST180</v>
      </c>
    </row>
    <row r="149" spans="1:5" x14ac:dyDescent="0.35">
      <c r="A149" t="str">
        <f t="shared" si="7"/>
        <v>SELECT top (1)  OB_Bus_AMOUNTNEGATIVEBL FROM [OPENBANKING].[dbo].[Transaction_Analytics] 
WHERE APPREF = @INPUT 
ORDER BY RESPONSE_DATE DESC</v>
      </c>
      <c r="B149" s="2" t="s">
        <v>148</v>
      </c>
      <c r="D149" s="1"/>
      <c r="E149" t="str">
        <f t="shared" si="8"/>
        <v>OB_Bus_AMOUNTNEGATIVEBL</v>
      </c>
    </row>
    <row r="150" spans="1:5" x14ac:dyDescent="0.35">
      <c r="A150" t="str">
        <f t="shared" si="7"/>
        <v>SELECT top (1)  OB_Bus_NUMTRANSACTIONSNEGATIVEBLLAST30 FROM [OPENBANKING].[dbo].[Transaction_Analytics] 
WHERE APPREF = @INPUT 
ORDER BY RESPONSE_DATE DESC</v>
      </c>
      <c r="B150" s="2" t="s">
        <v>149</v>
      </c>
      <c r="D150" s="1"/>
      <c r="E150" t="str">
        <f t="shared" si="8"/>
        <v>OB_Bus_NUMTRANSACTIONSNEGATIVEBLLAST30</v>
      </c>
    </row>
    <row r="151" spans="1:5" x14ac:dyDescent="0.35">
      <c r="A151" t="str">
        <f t="shared" si="7"/>
        <v>SELECT top (1)  OB_Bus_NUMTRANSACTIONSNEGATIVEBLLAST60 FROM [OPENBANKING].[dbo].[Transaction_Analytics] 
WHERE APPREF = @INPUT 
ORDER BY RESPONSE_DATE DESC</v>
      </c>
      <c r="B151" s="2" t="s">
        <v>150</v>
      </c>
      <c r="D151" s="1"/>
      <c r="E151" t="str">
        <f t="shared" si="8"/>
        <v>OB_Bus_NUMTRANSACTIONSNEGATIVEBLLAST60</v>
      </c>
    </row>
    <row r="152" spans="1:5" x14ac:dyDescent="0.35">
      <c r="A152" t="str">
        <f t="shared" si="7"/>
        <v>SELECT top (1)  OB_Bus_NUMTRANSACTIONSNEGATIVEBLLAST90 FROM [OPENBANKING].[dbo].[Transaction_Analytics] 
WHERE APPREF = @INPUT 
ORDER BY RESPONSE_DATE DESC</v>
      </c>
      <c r="B152" s="2" t="s">
        <v>151</v>
      </c>
      <c r="D152" s="1"/>
      <c r="E152" t="str">
        <f t="shared" si="8"/>
        <v>OB_Bus_NUMTRANSACTIONSNEGATIVEBLLAST90</v>
      </c>
    </row>
    <row r="153" spans="1:5" x14ac:dyDescent="0.35">
      <c r="A153" t="str">
        <f t="shared" si="7"/>
        <v>SELECT top (1)  OB_Bus_NUMTRANSACTIONSNEGATIVEBLLAST180 FROM [OPENBANKING].[dbo].[Transaction_Analytics] 
WHERE APPREF = @INPUT 
ORDER BY RESPONSE_DATE DESC</v>
      </c>
      <c r="B153" s="2" t="s">
        <v>152</v>
      </c>
      <c r="D153" s="1"/>
      <c r="E153" t="str">
        <f t="shared" si="8"/>
        <v>OB_Bus_NUMTRANSACTIONSNEGATIVEBLLAST180</v>
      </c>
    </row>
    <row r="154" spans="1:5" x14ac:dyDescent="0.35">
      <c r="A154" t="str">
        <f t="shared" si="7"/>
        <v>SELECT top (1)  OB_Bus_NUMTRANSACTIONSNEGATIVEBL FROM [OPENBANKING].[dbo].[Transaction_Analytics] 
WHERE APPREF = @INPUT 
ORDER BY RESPONSE_DATE DESC</v>
      </c>
      <c r="B154" s="2" t="s">
        <v>153</v>
      </c>
      <c r="D154" s="1"/>
      <c r="E154" t="str">
        <f t="shared" si="8"/>
        <v>OB_Bus_NUMTRANSACTIONSNEGATIVEBL</v>
      </c>
    </row>
    <row r="155" spans="1:5" x14ac:dyDescent="0.35">
      <c r="A155" t="str">
        <f t="shared" si="7"/>
        <v>SELECT top (1)  OB_Bus_AMOUNTNEGATIVEETLAST30 FROM [OPENBANKING].[dbo].[Transaction_Analytics] 
WHERE APPREF = @INPUT 
ORDER BY RESPONSE_DATE DESC</v>
      </c>
      <c r="B155" s="2" t="s">
        <v>154</v>
      </c>
      <c r="D155" s="1"/>
      <c r="E155" t="str">
        <f t="shared" si="8"/>
        <v>OB_Bus_AMOUNTNEGATIVEETLAST30</v>
      </c>
    </row>
    <row r="156" spans="1:5" x14ac:dyDescent="0.35">
      <c r="A156" t="str">
        <f t="shared" si="7"/>
        <v>SELECT top (1)  OB_Bus_AMOUNTNEGATIVEETLAST60 FROM [OPENBANKING].[dbo].[Transaction_Analytics] 
WHERE APPREF = @INPUT 
ORDER BY RESPONSE_DATE DESC</v>
      </c>
      <c r="B156" s="2" t="s">
        <v>155</v>
      </c>
      <c r="D156" s="1"/>
      <c r="E156" t="str">
        <f t="shared" si="8"/>
        <v>OB_Bus_AMOUNTNEGATIVEETLAST60</v>
      </c>
    </row>
    <row r="157" spans="1:5" x14ac:dyDescent="0.35">
      <c r="A157" t="str">
        <f t="shared" si="7"/>
        <v>SELECT top (1)  OB_Bus_AMOUNTNEGATIVEETLAST90 FROM [OPENBANKING].[dbo].[Transaction_Analytics] 
WHERE APPREF = @INPUT 
ORDER BY RESPONSE_DATE DESC</v>
      </c>
      <c r="B157" s="2" t="s">
        <v>156</v>
      </c>
      <c r="D157" s="1"/>
      <c r="E157" t="str">
        <f t="shared" si="8"/>
        <v>OB_Bus_AMOUNTNEGATIVEETLAST90</v>
      </c>
    </row>
    <row r="158" spans="1:5" x14ac:dyDescent="0.35">
      <c r="A158" t="str">
        <f t="shared" si="7"/>
        <v>SELECT top (1)  OB_Bus_AMOUNTNEGATIVEETLAST180 FROM [OPENBANKING].[dbo].[Transaction_Analytics] 
WHERE APPREF = @INPUT 
ORDER BY RESPONSE_DATE DESC</v>
      </c>
      <c r="B158" s="2" t="s">
        <v>157</v>
      </c>
      <c r="D158" s="1"/>
      <c r="E158" t="str">
        <f t="shared" si="8"/>
        <v>OB_Bus_AMOUNTNEGATIVEETLAST180</v>
      </c>
    </row>
    <row r="159" spans="1:5" x14ac:dyDescent="0.35">
      <c r="A159" t="str">
        <f t="shared" si="7"/>
        <v>SELECT top (1)  OB_Bus_AMOUNTNEGATIVEET FROM [OPENBANKING].[dbo].[Transaction_Analytics] 
WHERE APPREF = @INPUT 
ORDER BY RESPONSE_DATE DESC</v>
      </c>
      <c r="B159" s="2" t="s">
        <v>158</v>
      </c>
      <c r="D159" s="1"/>
      <c r="E159" t="str">
        <f t="shared" si="8"/>
        <v>OB_Bus_AMOUNTNEGATIVEET</v>
      </c>
    </row>
    <row r="160" spans="1:5" x14ac:dyDescent="0.35">
      <c r="A160" t="str">
        <f t="shared" si="7"/>
        <v>SELECT top (1)  OB_Bus_NUMTRANSACTIONSNEGATIVEETLAST30 FROM [OPENBANKING].[dbo].[Transaction_Analytics] 
WHERE APPREF = @INPUT 
ORDER BY RESPONSE_DATE DESC</v>
      </c>
      <c r="B160" s="2" t="s">
        <v>159</v>
      </c>
      <c r="D160" s="1"/>
      <c r="E160" t="str">
        <f t="shared" si="8"/>
        <v>OB_Bus_NUMTRANSACTIONSNEGATIVEETLAST30</v>
      </c>
    </row>
    <row r="161" spans="1:5" x14ac:dyDescent="0.35">
      <c r="A161" t="str">
        <f t="shared" si="7"/>
        <v>SELECT top (1)  OB_Bus_NUMTRANSACTIONSNEGATIVEETLAST60 FROM [OPENBANKING].[dbo].[Transaction_Analytics] 
WHERE APPREF = @INPUT 
ORDER BY RESPONSE_DATE DESC</v>
      </c>
      <c r="B161" s="2" t="s">
        <v>160</v>
      </c>
      <c r="D161" s="1"/>
      <c r="E161" t="str">
        <f t="shared" si="8"/>
        <v>OB_Bus_NUMTRANSACTIONSNEGATIVEETLAST60</v>
      </c>
    </row>
    <row r="162" spans="1:5" x14ac:dyDescent="0.35">
      <c r="A162" t="str">
        <f t="shared" si="7"/>
        <v>SELECT top (1)  OB_Bus_NUMTRANSACTIONSNEGATIVEETLAST90 FROM [OPENBANKING].[dbo].[Transaction_Analytics] 
WHERE APPREF = @INPUT 
ORDER BY RESPONSE_DATE DESC</v>
      </c>
      <c r="B162" s="2" t="s">
        <v>161</v>
      </c>
      <c r="D162" s="1"/>
      <c r="E162" t="str">
        <f t="shared" si="8"/>
        <v>OB_Bus_NUMTRANSACTIONSNEGATIVEETLAST90</v>
      </c>
    </row>
    <row r="163" spans="1:5" x14ac:dyDescent="0.35">
      <c r="A163" t="str">
        <f t="shared" si="7"/>
        <v>SELECT top (1)  OB_Bus_NUMTRANSACTIONSNEGATIVEETLAST180 FROM [OPENBANKING].[dbo].[Transaction_Analytics] 
WHERE APPREF = @INPUT 
ORDER BY RESPONSE_DATE DESC</v>
      </c>
      <c r="B163" s="2" t="s">
        <v>162</v>
      </c>
      <c r="D163" s="1"/>
      <c r="E163" t="str">
        <f t="shared" si="8"/>
        <v>OB_Bus_NUMTRANSACTIONSNEGATIVEETLAST180</v>
      </c>
    </row>
    <row r="164" spans="1:5" x14ac:dyDescent="0.35">
      <c r="A164" t="str">
        <f t="shared" si="7"/>
        <v>SELECT top (1)  OB_Bus_NUMTRANSACTIONSNEGATIVEET FROM [OPENBANKING].[dbo].[Transaction_Analytics] 
WHERE APPREF = @INPUT 
ORDER BY RESPONSE_DATE DESC</v>
      </c>
      <c r="B164" s="2" t="s">
        <v>163</v>
      </c>
      <c r="D164" s="1"/>
      <c r="E164" t="str">
        <f t="shared" si="8"/>
        <v>OB_Bus_NUMTRANSACTIONSNEGATIVEET</v>
      </c>
    </row>
    <row r="165" spans="1:5" x14ac:dyDescent="0.35">
      <c r="A165" t="str">
        <f t="shared" si="7"/>
        <v>SELECT top (1)  OB_Bus_AMOUNTNEGATIVEFALAST30 FROM [OPENBANKING].[dbo].[Transaction_Analytics] 
WHERE APPREF = @INPUT 
ORDER BY RESPONSE_DATE DESC</v>
      </c>
      <c r="B165" s="2" t="s">
        <v>164</v>
      </c>
      <c r="D165" s="1"/>
      <c r="E165" t="str">
        <f t="shared" si="8"/>
        <v>OB_Bus_AMOUNTNEGATIVEFALAST30</v>
      </c>
    </row>
    <row r="166" spans="1:5" x14ac:dyDescent="0.35">
      <c r="A166" t="str">
        <f t="shared" si="7"/>
        <v>SELECT top (1)  OB_Bus_AMOUNTNEGATIVEFALAST60 FROM [OPENBANKING].[dbo].[Transaction_Analytics] 
WHERE APPREF = @INPUT 
ORDER BY RESPONSE_DATE DESC</v>
      </c>
      <c r="B166" s="2" t="s">
        <v>165</v>
      </c>
      <c r="D166" s="1"/>
      <c r="E166" t="str">
        <f t="shared" si="8"/>
        <v>OB_Bus_AMOUNTNEGATIVEFALAST60</v>
      </c>
    </row>
    <row r="167" spans="1:5" x14ac:dyDescent="0.35">
      <c r="A167" t="str">
        <f t="shared" si="7"/>
        <v>SELECT top (1)  OB_Bus_AMOUNTNEGATIVEFALAST90 FROM [OPENBANKING].[dbo].[Transaction_Analytics] 
WHERE APPREF = @INPUT 
ORDER BY RESPONSE_DATE DESC</v>
      </c>
      <c r="B167" s="2" t="s">
        <v>166</v>
      </c>
      <c r="D167" s="1"/>
      <c r="E167" t="str">
        <f t="shared" si="8"/>
        <v>OB_Bus_AMOUNTNEGATIVEFALAST90</v>
      </c>
    </row>
    <row r="168" spans="1:5" x14ac:dyDescent="0.35">
      <c r="A168" t="str">
        <f t="shared" si="7"/>
        <v>SELECT top (1)  OB_Bus_AMOUNTNEGATIVEFALAST180 FROM [OPENBANKING].[dbo].[Transaction_Analytics] 
WHERE APPREF = @INPUT 
ORDER BY RESPONSE_DATE DESC</v>
      </c>
      <c r="B168" s="2" t="s">
        <v>167</v>
      </c>
      <c r="D168" s="1"/>
      <c r="E168" t="str">
        <f t="shared" si="8"/>
        <v>OB_Bus_AMOUNTNEGATIVEFALAST180</v>
      </c>
    </row>
    <row r="169" spans="1:5" x14ac:dyDescent="0.35">
      <c r="A169" t="str">
        <f t="shared" si="7"/>
        <v>SELECT top (1)  OB_Bus_AMOUNTNEGATIVEFA FROM [OPENBANKING].[dbo].[Transaction_Analytics] 
WHERE APPREF = @INPUT 
ORDER BY RESPONSE_DATE DESC</v>
      </c>
      <c r="B169" s="2" t="s">
        <v>168</v>
      </c>
      <c r="D169" s="1"/>
      <c r="E169" t="str">
        <f t="shared" si="8"/>
        <v>OB_Bus_AMOUNTNEGATIVEFA</v>
      </c>
    </row>
    <row r="170" spans="1:5" x14ac:dyDescent="0.35">
      <c r="A170" t="str">
        <f t="shared" si="7"/>
        <v>SELECT top (1)  OB_Bus_NUMTRANSACTIONSNEGATIVEFALAST30 FROM [OPENBANKING].[dbo].[Transaction_Analytics] 
WHERE APPREF = @INPUT 
ORDER BY RESPONSE_DATE DESC</v>
      </c>
      <c r="B170" s="2" t="s">
        <v>169</v>
      </c>
      <c r="D170" s="1"/>
      <c r="E170" t="str">
        <f t="shared" si="8"/>
        <v>OB_Bus_NUMTRANSACTIONSNEGATIVEFALAST30</v>
      </c>
    </row>
    <row r="171" spans="1:5" x14ac:dyDescent="0.35">
      <c r="A171" t="str">
        <f t="shared" si="7"/>
        <v>SELECT top (1)  OB_Bus_NUMTRANSACTIONSNEGATIVEFALAST60 FROM [OPENBANKING].[dbo].[Transaction_Analytics] 
WHERE APPREF = @INPUT 
ORDER BY RESPONSE_DATE DESC</v>
      </c>
      <c r="B171" s="2" t="s">
        <v>170</v>
      </c>
      <c r="D171" s="1"/>
      <c r="E171" t="str">
        <f t="shared" si="8"/>
        <v>OB_Bus_NUMTRANSACTIONSNEGATIVEFALAST60</v>
      </c>
    </row>
    <row r="172" spans="1:5" x14ac:dyDescent="0.35">
      <c r="A172" t="str">
        <f t="shared" si="7"/>
        <v>SELECT top (1)  OB_Bus_NUMTRANSACTIONSNEGATIVEFALAST90 FROM [OPENBANKING].[dbo].[Transaction_Analytics] 
WHERE APPREF = @INPUT 
ORDER BY RESPONSE_DATE DESC</v>
      </c>
      <c r="B172" s="2" t="s">
        <v>171</v>
      </c>
      <c r="D172" s="1"/>
      <c r="E172" t="str">
        <f t="shared" si="8"/>
        <v>OB_Bus_NUMTRANSACTIONSNEGATIVEFALAST90</v>
      </c>
    </row>
    <row r="173" spans="1:5" x14ac:dyDescent="0.35">
      <c r="A173" t="str">
        <f t="shared" si="7"/>
        <v>SELECT top (1)  OB_Bus_NUMTRANSACTIONSNEGATIVEFALAST180 FROM [OPENBANKING].[dbo].[Transaction_Analytics] 
WHERE APPREF = @INPUT 
ORDER BY RESPONSE_DATE DESC</v>
      </c>
      <c r="B173" s="2" t="s">
        <v>172</v>
      </c>
      <c r="D173" s="1"/>
      <c r="E173" t="str">
        <f t="shared" si="8"/>
        <v>OB_Bus_NUMTRANSACTIONSNEGATIVEFALAST180</v>
      </c>
    </row>
    <row r="174" spans="1:5" x14ac:dyDescent="0.35">
      <c r="A174" t="str">
        <f t="shared" si="7"/>
        <v>SELECT top (1)  OB_Bus_NUMTRANSACTIONSNEGATIVEFA FROM [OPENBANKING].[dbo].[Transaction_Analytics] 
WHERE APPREF = @INPUT 
ORDER BY RESPONSE_DATE DESC</v>
      </c>
      <c r="B174" s="2" t="s">
        <v>173</v>
      </c>
      <c r="D174" s="1"/>
      <c r="E174" t="str">
        <f t="shared" si="8"/>
        <v>OB_Bus_NUMTRANSACTIONSNEGATIVEFA</v>
      </c>
    </row>
    <row r="175" spans="1:5" x14ac:dyDescent="0.35">
      <c r="A175" t="str">
        <f t="shared" si="7"/>
        <v>SELECT top (1)  OB_Bus_AMOUNTNEGATIVEFDLAST30 FROM [OPENBANKING].[dbo].[Transaction_Analytics] 
WHERE APPREF = @INPUT 
ORDER BY RESPONSE_DATE DESC</v>
      </c>
      <c r="B175" s="2" t="s">
        <v>174</v>
      </c>
      <c r="D175" s="1"/>
      <c r="E175" t="str">
        <f t="shared" si="8"/>
        <v>OB_Bus_AMOUNTNEGATIVEFDLAST30</v>
      </c>
    </row>
    <row r="176" spans="1:5" x14ac:dyDescent="0.35">
      <c r="A176" t="str">
        <f t="shared" si="7"/>
        <v>SELECT top (1)  OB_Bus_AMOUNTNEGATIVEFDLAST60 FROM [OPENBANKING].[dbo].[Transaction_Analytics] 
WHERE APPREF = @INPUT 
ORDER BY RESPONSE_DATE DESC</v>
      </c>
      <c r="B176" s="2" t="s">
        <v>175</v>
      </c>
      <c r="D176" s="1"/>
      <c r="E176" t="str">
        <f t="shared" si="8"/>
        <v>OB_Bus_AMOUNTNEGATIVEFDLAST60</v>
      </c>
    </row>
    <row r="177" spans="1:5" x14ac:dyDescent="0.35">
      <c r="A177" t="str">
        <f t="shared" si="7"/>
        <v>SELECT top (1)  OB_Bus_AMOUNTNEGATIVEFDLAST90 FROM [OPENBANKING].[dbo].[Transaction_Analytics] 
WHERE APPREF = @INPUT 
ORDER BY RESPONSE_DATE DESC</v>
      </c>
      <c r="B177" s="2" t="s">
        <v>176</v>
      </c>
      <c r="D177" s="1"/>
      <c r="E177" t="str">
        <f t="shared" si="8"/>
        <v>OB_Bus_AMOUNTNEGATIVEFDLAST90</v>
      </c>
    </row>
    <row r="178" spans="1:5" x14ac:dyDescent="0.35">
      <c r="A178" t="str">
        <f t="shared" si="7"/>
        <v>SELECT top (1)  OB_Bus_AMOUNTNEGATIVEFDLAST180 FROM [OPENBANKING].[dbo].[Transaction_Analytics] 
WHERE APPREF = @INPUT 
ORDER BY RESPONSE_DATE DESC</v>
      </c>
      <c r="B178" s="2" t="s">
        <v>177</v>
      </c>
      <c r="D178" s="1"/>
      <c r="E178" t="str">
        <f t="shared" si="8"/>
        <v>OB_Bus_AMOUNTNEGATIVEFDLAST180</v>
      </c>
    </row>
    <row r="179" spans="1:5" x14ac:dyDescent="0.35">
      <c r="A179" t="str">
        <f t="shared" si="7"/>
        <v>SELECT top (1)  OB_Bus_AMOUNTNEGATIVEFD FROM [OPENBANKING].[dbo].[Transaction_Analytics] 
WHERE APPREF = @INPUT 
ORDER BY RESPONSE_DATE DESC</v>
      </c>
      <c r="B179" s="2" t="s">
        <v>178</v>
      </c>
      <c r="D179" s="1"/>
      <c r="E179" t="str">
        <f t="shared" si="8"/>
        <v>OB_Bus_AMOUNTNEGATIVEFD</v>
      </c>
    </row>
    <row r="180" spans="1:5" x14ac:dyDescent="0.35">
      <c r="A180" t="str">
        <f t="shared" si="7"/>
        <v>SELECT top (1)  OB_Bus_NUMTRANSACTIONSNEGATIVEFDLAST30 FROM [OPENBANKING].[dbo].[Transaction_Analytics] 
WHERE APPREF = @INPUT 
ORDER BY RESPONSE_DATE DESC</v>
      </c>
      <c r="B180" s="2" t="s">
        <v>179</v>
      </c>
      <c r="D180" s="1"/>
      <c r="E180" t="str">
        <f t="shared" si="8"/>
        <v>OB_Bus_NUMTRANSACTIONSNEGATIVEFDLAST30</v>
      </c>
    </row>
    <row r="181" spans="1:5" x14ac:dyDescent="0.35">
      <c r="A181" t="str">
        <f t="shared" si="7"/>
        <v>SELECT top (1)  OB_Bus_NUMTRANSACTIONSNEGATIVEFDLAST60 FROM [OPENBANKING].[dbo].[Transaction_Analytics] 
WHERE APPREF = @INPUT 
ORDER BY RESPONSE_DATE DESC</v>
      </c>
      <c r="B181" s="2" t="s">
        <v>180</v>
      </c>
      <c r="D181" s="1"/>
      <c r="E181" t="str">
        <f t="shared" si="8"/>
        <v>OB_Bus_NUMTRANSACTIONSNEGATIVEFDLAST60</v>
      </c>
    </row>
    <row r="182" spans="1:5" x14ac:dyDescent="0.35">
      <c r="A182" t="str">
        <f t="shared" si="7"/>
        <v>SELECT top (1)  OB_Bus_NUMTRANSACTIONSNEGATIVEFDLAST90 FROM [OPENBANKING].[dbo].[Transaction_Analytics] 
WHERE APPREF = @INPUT 
ORDER BY RESPONSE_DATE DESC</v>
      </c>
      <c r="B182" s="2" t="s">
        <v>181</v>
      </c>
      <c r="D182" s="1"/>
      <c r="E182" t="str">
        <f t="shared" si="8"/>
        <v>OB_Bus_NUMTRANSACTIONSNEGATIVEFDLAST90</v>
      </c>
    </row>
    <row r="183" spans="1:5" x14ac:dyDescent="0.35">
      <c r="A183" t="str">
        <f t="shared" si="7"/>
        <v>SELECT top (1)  OB_Bus_NUMTRANSACTIONSNEGATIVEFDLAST180 FROM [OPENBANKING].[dbo].[Transaction_Analytics] 
WHERE APPREF = @INPUT 
ORDER BY RESPONSE_DATE DESC</v>
      </c>
      <c r="B183" s="2" t="s">
        <v>182</v>
      </c>
      <c r="D183" s="1"/>
      <c r="E183" t="str">
        <f t="shared" si="8"/>
        <v>OB_Bus_NUMTRANSACTIONSNEGATIVEFDLAST180</v>
      </c>
    </row>
    <row r="184" spans="1:5" x14ac:dyDescent="0.35">
      <c r="A184" t="str">
        <f t="shared" si="7"/>
        <v>SELECT top (1)  OB_Bus_NUMTRANSACTIONSNEGATIVEFD FROM [OPENBANKING].[dbo].[Transaction_Analytics] 
WHERE APPREF = @INPUT 
ORDER BY RESPONSE_DATE DESC</v>
      </c>
      <c r="B184" s="2" t="s">
        <v>183</v>
      </c>
      <c r="D184" s="1"/>
      <c r="E184" t="str">
        <f t="shared" si="8"/>
        <v>OB_Bus_NUMTRANSACTIONSNEGATIVEFD</v>
      </c>
    </row>
    <row r="185" spans="1:5" x14ac:dyDescent="0.35">
      <c r="A185" t="str">
        <f t="shared" si="7"/>
        <v>SELECT top (1)  OB_Bus_AMOUNTNEGATIVEHELAST30 FROM [OPENBANKING].[dbo].[Transaction_Analytics] 
WHERE APPREF = @INPUT 
ORDER BY RESPONSE_DATE DESC</v>
      </c>
      <c r="B185" s="2" t="s">
        <v>184</v>
      </c>
      <c r="D185" s="1"/>
      <c r="E185" t="str">
        <f t="shared" si="8"/>
        <v>OB_Bus_AMOUNTNEGATIVEHELAST30</v>
      </c>
    </row>
    <row r="186" spans="1:5" x14ac:dyDescent="0.35">
      <c r="A186" t="str">
        <f t="shared" si="7"/>
        <v>SELECT top (1)  OB_Bus_AMOUNTNEGATIVEHELAST60 FROM [OPENBANKING].[dbo].[Transaction_Analytics] 
WHERE APPREF = @INPUT 
ORDER BY RESPONSE_DATE DESC</v>
      </c>
      <c r="B186" s="2" t="s">
        <v>185</v>
      </c>
      <c r="D186" s="1"/>
      <c r="E186" t="str">
        <f t="shared" si="8"/>
        <v>OB_Bus_AMOUNTNEGATIVEHELAST60</v>
      </c>
    </row>
    <row r="187" spans="1:5" x14ac:dyDescent="0.35">
      <c r="A187" t="str">
        <f t="shared" si="7"/>
        <v>SELECT top (1)  OB_Bus_AMOUNTNEGATIVEHELAST90 FROM [OPENBANKING].[dbo].[Transaction_Analytics] 
WHERE APPREF = @INPUT 
ORDER BY RESPONSE_DATE DESC</v>
      </c>
      <c r="B187" s="2" t="s">
        <v>186</v>
      </c>
      <c r="D187" s="1"/>
      <c r="E187" t="str">
        <f t="shared" si="8"/>
        <v>OB_Bus_AMOUNTNEGATIVEHELAST90</v>
      </c>
    </row>
    <row r="188" spans="1:5" x14ac:dyDescent="0.35">
      <c r="A188" t="str">
        <f t="shared" si="7"/>
        <v>SELECT top (1)  OB_Bus_AMOUNTNEGATIVEHELAST180 FROM [OPENBANKING].[dbo].[Transaction_Analytics] 
WHERE APPREF = @INPUT 
ORDER BY RESPONSE_DATE DESC</v>
      </c>
      <c r="B188" s="2" t="s">
        <v>187</v>
      </c>
      <c r="D188" s="1"/>
      <c r="E188" t="str">
        <f t="shared" si="8"/>
        <v>OB_Bus_AMOUNTNEGATIVEHELAST180</v>
      </c>
    </row>
    <row r="189" spans="1:5" x14ac:dyDescent="0.35">
      <c r="A189" t="str">
        <f t="shared" si="7"/>
        <v>SELECT top (1)  OB_Bus_AMOUNTNEGATIVEHE FROM [OPENBANKING].[dbo].[Transaction_Analytics] 
WHERE APPREF = @INPUT 
ORDER BY RESPONSE_DATE DESC</v>
      </c>
      <c r="B189" s="2" t="s">
        <v>188</v>
      </c>
      <c r="D189" s="1"/>
      <c r="E189" t="str">
        <f t="shared" si="8"/>
        <v>OB_Bus_AMOUNTNEGATIVEHE</v>
      </c>
    </row>
    <row r="190" spans="1:5" x14ac:dyDescent="0.35">
      <c r="A190" t="str">
        <f t="shared" si="7"/>
        <v>SELECT top (1)  OB_Bus_NUMTRANSACTIONSNEGATIVEHELAST30 FROM [OPENBANKING].[dbo].[Transaction_Analytics] 
WHERE APPREF = @INPUT 
ORDER BY RESPONSE_DATE DESC</v>
      </c>
      <c r="B190" s="2" t="s">
        <v>189</v>
      </c>
      <c r="D190" s="1"/>
      <c r="E190" t="str">
        <f t="shared" si="8"/>
        <v>OB_Bus_NUMTRANSACTIONSNEGATIVEHELAST30</v>
      </c>
    </row>
    <row r="191" spans="1:5" x14ac:dyDescent="0.35">
      <c r="A191" t="str">
        <f t="shared" si="7"/>
        <v>SELECT top (1)  OB_Bus_NUMTRANSACTIONSNEGATIVEHELAST60 FROM [OPENBANKING].[dbo].[Transaction_Analytics] 
WHERE APPREF = @INPUT 
ORDER BY RESPONSE_DATE DESC</v>
      </c>
      <c r="B191" s="2" t="s">
        <v>190</v>
      </c>
      <c r="D191" s="1"/>
      <c r="E191" t="str">
        <f t="shared" si="8"/>
        <v>OB_Bus_NUMTRANSACTIONSNEGATIVEHELAST60</v>
      </c>
    </row>
    <row r="192" spans="1:5" x14ac:dyDescent="0.35">
      <c r="A192" t="str">
        <f t="shared" si="7"/>
        <v>SELECT top (1)  OB_Bus_NUMTRANSACTIONSNEGATIVEHELAST90 FROM [OPENBANKING].[dbo].[Transaction_Analytics] 
WHERE APPREF = @INPUT 
ORDER BY RESPONSE_DATE DESC</v>
      </c>
      <c r="B192" s="2" t="s">
        <v>191</v>
      </c>
      <c r="D192" s="1"/>
      <c r="E192" t="str">
        <f t="shared" si="8"/>
        <v>OB_Bus_NUMTRANSACTIONSNEGATIVEHELAST90</v>
      </c>
    </row>
    <row r="193" spans="1:5" x14ac:dyDescent="0.35">
      <c r="A193" t="str">
        <f t="shared" si="7"/>
        <v>SELECT top (1)  OB_Bus_NUMTRANSACTIONSNEGATIVEHELAST180 FROM [OPENBANKING].[dbo].[Transaction_Analytics] 
WHERE APPREF = @INPUT 
ORDER BY RESPONSE_DATE DESC</v>
      </c>
      <c r="B193" s="2" t="s">
        <v>192</v>
      </c>
      <c r="D193" s="1"/>
      <c r="E193" t="str">
        <f t="shared" si="8"/>
        <v>OB_Bus_NUMTRANSACTIONSNEGATIVEHELAST180</v>
      </c>
    </row>
    <row r="194" spans="1:5" x14ac:dyDescent="0.35">
      <c r="A194" t="str">
        <f t="shared" ref="A194:A257" si="9">"SELECT top (1)"&amp;"  "&amp;E194&amp;" "&amp;"FROM [OPENBANKING].[dbo].[Transaction_Analytics] 
WHERE APPREF = @INPUT 
ORDER BY RESPONSE_DATE DESC"</f>
        <v>SELECT top (1)  OB_Bus_NUMTRANSACTIONSNEGATIVEHE FROM [OPENBANKING].[dbo].[Transaction_Analytics] 
WHERE APPREF = @INPUT 
ORDER BY RESPONSE_DATE DESC</v>
      </c>
      <c r="B194" s="2" t="s">
        <v>193</v>
      </c>
      <c r="D194" s="1"/>
      <c r="E194" t="str">
        <f t="shared" ref="E194:E257" si="10">"OB_Bus_"&amp;B194&amp;""</f>
        <v>OB_Bus_NUMTRANSACTIONSNEGATIVEHE</v>
      </c>
    </row>
    <row r="195" spans="1:5" x14ac:dyDescent="0.35">
      <c r="A195" t="str">
        <f t="shared" si="9"/>
        <v>SELECT top (1)  OB_Bus_AMOUNTNEGATIVEHFLAST30 FROM [OPENBANKING].[dbo].[Transaction_Analytics] 
WHERE APPREF = @INPUT 
ORDER BY RESPONSE_DATE DESC</v>
      </c>
      <c r="B195" s="2" t="s">
        <v>194</v>
      </c>
      <c r="D195" s="1"/>
      <c r="E195" t="str">
        <f t="shared" si="10"/>
        <v>OB_Bus_AMOUNTNEGATIVEHFLAST30</v>
      </c>
    </row>
    <row r="196" spans="1:5" x14ac:dyDescent="0.35">
      <c r="A196" t="str">
        <f t="shared" si="9"/>
        <v>SELECT top (1)  OB_Bus_AMOUNTNEGATIVEHFLAST60 FROM [OPENBANKING].[dbo].[Transaction_Analytics] 
WHERE APPREF = @INPUT 
ORDER BY RESPONSE_DATE DESC</v>
      </c>
      <c r="B196" s="2" t="s">
        <v>195</v>
      </c>
      <c r="D196" s="1"/>
      <c r="E196" t="str">
        <f t="shared" si="10"/>
        <v>OB_Bus_AMOUNTNEGATIVEHFLAST60</v>
      </c>
    </row>
    <row r="197" spans="1:5" x14ac:dyDescent="0.35">
      <c r="A197" t="str">
        <f t="shared" si="9"/>
        <v>SELECT top (1)  OB_Bus_AMOUNTNEGATIVEHFLAST90 FROM [OPENBANKING].[dbo].[Transaction_Analytics] 
WHERE APPREF = @INPUT 
ORDER BY RESPONSE_DATE DESC</v>
      </c>
      <c r="B197" s="2" t="s">
        <v>196</v>
      </c>
      <c r="D197" s="1"/>
      <c r="E197" t="str">
        <f t="shared" si="10"/>
        <v>OB_Bus_AMOUNTNEGATIVEHFLAST90</v>
      </c>
    </row>
    <row r="198" spans="1:5" x14ac:dyDescent="0.35">
      <c r="A198" t="str">
        <f t="shared" si="9"/>
        <v>SELECT top (1)  OB_Bus_AMOUNTNEGATIVEHFLAST180 FROM [OPENBANKING].[dbo].[Transaction_Analytics] 
WHERE APPREF = @INPUT 
ORDER BY RESPONSE_DATE DESC</v>
      </c>
      <c r="B198" s="2" t="s">
        <v>197</v>
      </c>
      <c r="D198" s="1"/>
      <c r="E198" t="str">
        <f t="shared" si="10"/>
        <v>OB_Bus_AMOUNTNEGATIVEHFLAST180</v>
      </c>
    </row>
    <row r="199" spans="1:5" x14ac:dyDescent="0.35">
      <c r="A199" t="str">
        <f t="shared" si="9"/>
        <v>SELECT top (1)  OB_Bus_AMOUNTNEGATIVEHF FROM [OPENBANKING].[dbo].[Transaction_Analytics] 
WHERE APPREF = @INPUT 
ORDER BY RESPONSE_DATE DESC</v>
      </c>
      <c r="B199" s="2" t="s">
        <v>198</v>
      </c>
      <c r="D199" s="1"/>
      <c r="E199" t="str">
        <f t="shared" si="10"/>
        <v>OB_Bus_AMOUNTNEGATIVEHF</v>
      </c>
    </row>
    <row r="200" spans="1:5" x14ac:dyDescent="0.35">
      <c r="A200" t="str">
        <f t="shared" si="9"/>
        <v>SELECT top (1)  OB_Bus_NUMTRANSACTIONSNEGATIVEHFLAST30 FROM [OPENBANKING].[dbo].[Transaction_Analytics] 
WHERE APPREF = @INPUT 
ORDER BY RESPONSE_DATE DESC</v>
      </c>
      <c r="B200" s="2" t="s">
        <v>199</v>
      </c>
      <c r="D200" s="1"/>
      <c r="E200" t="str">
        <f t="shared" si="10"/>
        <v>OB_Bus_NUMTRANSACTIONSNEGATIVEHFLAST30</v>
      </c>
    </row>
    <row r="201" spans="1:5" x14ac:dyDescent="0.35">
      <c r="A201" t="str">
        <f t="shared" si="9"/>
        <v>SELECT top (1)  OB_Bus_NUMTRANSACTIONSNEGATIVEHFLAST60 FROM [OPENBANKING].[dbo].[Transaction_Analytics] 
WHERE APPREF = @INPUT 
ORDER BY RESPONSE_DATE DESC</v>
      </c>
      <c r="B201" s="2" t="s">
        <v>200</v>
      </c>
      <c r="D201" s="1"/>
      <c r="E201" t="str">
        <f t="shared" si="10"/>
        <v>OB_Bus_NUMTRANSACTIONSNEGATIVEHFLAST60</v>
      </c>
    </row>
    <row r="202" spans="1:5" x14ac:dyDescent="0.35">
      <c r="A202" t="str">
        <f t="shared" si="9"/>
        <v>SELECT top (1)  OB_Bus_NUMTRANSACTIONSNEGATIVEHFLAST90 FROM [OPENBANKING].[dbo].[Transaction_Analytics] 
WHERE APPREF = @INPUT 
ORDER BY RESPONSE_DATE DESC</v>
      </c>
      <c r="B202" s="2" t="s">
        <v>201</v>
      </c>
      <c r="D202" s="1"/>
      <c r="E202" t="str">
        <f t="shared" si="10"/>
        <v>OB_Bus_NUMTRANSACTIONSNEGATIVEHFLAST90</v>
      </c>
    </row>
    <row r="203" spans="1:5" x14ac:dyDescent="0.35">
      <c r="A203" t="str">
        <f t="shared" si="9"/>
        <v>SELECT top (1)  OB_Bus_NUMTRANSACTIONSNEGATIVEHFLAST180 FROM [OPENBANKING].[dbo].[Transaction_Analytics] 
WHERE APPREF = @INPUT 
ORDER BY RESPONSE_DATE DESC</v>
      </c>
      <c r="B203" s="2" t="s">
        <v>202</v>
      </c>
      <c r="D203" s="1"/>
      <c r="E203" t="str">
        <f t="shared" si="10"/>
        <v>OB_Bus_NUMTRANSACTIONSNEGATIVEHFLAST180</v>
      </c>
    </row>
    <row r="204" spans="1:5" x14ac:dyDescent="0.35">
      <c r="A204" t="str">
        <f t="shared" si="9"/>
        <v>SELECT top (1)  OB_Bus_NUMTRANSACTIONSNEGATIVEHF FROM [OPENBANKING].[dbo].[Transaction_Analytics] 
WHERE APPREF = @INPUT 
ORDER BY RESPONSE_DATE DESC</v>
      </c>
      <c r="B204" s="2" t="s">
        <v>203</v>
      </c>
      <c r="D204" s="1"/>
      <c r="E204" t="str">
        <f t="shared" si="10"/>
        <v>OB_Bus_NUMTRANSACTIONSNEGATIVEHF</v>
      </c>
    </row>
    <row r="205" spans="1:5" x14ac:dyDescent="0.35">
      <c r="A205" t="str">
        <f t="shared" si="9"/>
        <v>SELECT top (1)  OB_Bus_AMOUNTNEGATIVEHOLAST30 FROM [OPENBANKING].[dbo].[Transaction_Analytics] 
WHERE APPREF = @INPUT 
ORDER BY RESPONSE_DATE DESC</v>
      </c>
      <c r="B205" s="2" t="s">
        <v>204</v>
      </c>
      <c r="D205" s="1"/>
      <c r="E205" t="str">
        <f t="shared" si="10"/>
        <v>OB_Bus_AMOUNTNEGATIVEHOLAST30</v>
      </c>
    </row>
    <row r="206" spans="1:5" x14ac:dyDescent="0.35">
      <c r="A206" t="str">
        <f t="shared" si="9"/>
        <v>SELECT top (1)  OB_Bus_AMOUNTNEGATIVEHOLAST60 FROM [OPENBANKING].[dbo].[Transaction_Analytics] 
WHERE APPREF = @INPUT 
ORDER BY RESPONSE_DATE DESC</v>
      </c>
      <c r="B206" s="2" t="s">
        <v>205</v>
      </c>
      <c r="D206" s="1"/>
      <c r="E206" t="str">
        <f t="shared" si="10"/>
        <v>OB_Bus_AMOUNTNEGATIVEHOLAST60</v>
      </c>
    </row>
    <row r="207" spans="1:5" x14ac:dyDescent="0.35">
      <c r="A207" t="str">
        <f t="shared" si="9"/>
        <v>SELECT top (1)  OB_Bus_AMOUNTNEGATIVEHOLAST90 FROM [OPENBANKING].[dbo].[Transaction_Analytics] 
WHERE APPREF = @INPUT 
ORDER BY RESPONSE_DATE DESC</v>
      </c>
      <c r="B207" s="2" t="s">
        <v>206</v>
      </c>
      <c r="D207" s="1"/>
      <c r="E207" t="str">
        <f t="shared" si="10"/>
        <v>OB_Bus_AMOUNTNEGATIVEHOLAST90</v>
      </c>
    </row>
    <row r="208" spans="1:5" x14ac:dyDescent="0.35">
      <c r="A208" t="str">
        <f t="shared" si="9"/>
        <v>SELECT top (1)  OB_Bus_AMOUNTNEGATIVEHOLAST180 FROM [OPENBANKING].[dbo].[Transaction_Analytics] 
WHERE APPREF = @INPUT 
ORDER BY RESPONSE_DATE DESC</v>
      </c>
      <c r="B208" s="2" t="s">
        <v>207</v>
      </c>
      <c r="D208" s="1"/>
      <c r="E208" t="str">
        <f t="shared" si="10"/>
        <v>OB_Bus_AMOUNTNEGATIVEHOLAST180</v>
      </c>
    </row>
    <row r="209" spans="1:5" x14ac:dyDescent="0.35">
      <c r="A209" t="str">
        <f t="shared" si="9"/>
        <v>SELECT top (1)  OB_Bus_AMOUNTNEGATIVEHO FROM [OPENBANKING].[dbo].[Transaction_Analytics] 
WHERE APPREF = @INPUT 
ORDER BY RESPONSE_DATE DESC</v>
      </c>
      <c r="B209" s="2" t="s">
        <v>208</v>
      </c>
      <c r="D209" s="1"/>
      <c r="E209" t="str">
        <f t="shared" si="10"/>
        <v>OB_Bus_AMOUNTNEGATIVEHO</v>
      </c>
    </row>
    <row r="210" spans="1:5" x14ac:dyDescent="0.35">
      <c r="A210" t="str">
        <f t="shared" si="9"/>
        <v>SELECT top (1)  OB_Bus_NUMTRANSACTIONSNEGATIVEHOLAST30 FROM [OPENBANKING].[dbo].[Transaction_Analytics] 
WHERE APPREF = @INPUT 
ORDER BY RESPONSE_DATE DESC</v>
      </c>
      <c r="B210" s="2" t="s">
        <v>209</v>
      </c>
      <c r="D210" s="1"/>
      <c r="E210" t="str">
        <f t="shared" si="10"/>
        <v>OB_Bus_NUMTRANSACTIONSNEGATIVEHOLAST30</v>
      </c>
    </row>
    <row r="211" spans="1:5" x14ac:dyDescent="0.35">
      <c r="A211" t="str">
        <f t="shared" si="9"/>
        <v>SELECT top (1)  OB_Bus_NUMTRANSACTIONSNEGATIVEHOLAST60 FROM [OPENBANKING].[dbo].[Transaction_Analytics] 
WHERE APPREF = @INPUT 
ORDER BY RESPONSE_DATE DESC</v>
      </c>
      <c r="B211" s="2" t="s">
        <v>210</v>
      </c>
      <c r="D211" s="1"/>
      <c r="E211" t="str">
        <f t="shared" si="10"/>
        <v>OB_Bus_NUMTRANSACTIONSNEGATIVEHOLAST60</v>
      </c>
    </row>
    <row r="212" spans="1:5" x14ac:dyDescent="0.35">
      <c r="A212" t="str">
        <f t="shared" si="9"/>
        <v>SELECT top (1)  OB_Bus_NUMTRANSACTIONSNEGATIVEHOLAST90 FROM [OPENBANKING].[dbo].[Transaction_Analytics] 
WHERE APPREF = @INPUT 
ORDER BY RESPONSE_DATE DESC</v>
      </c>
      <c r="B212" s="2" t="s">
        <v>211</v>
      </c>
      <c r="D212" s="1"/>
      <c r="E212" t="str">
        <f t="shared" si="10"/>
        <v>OB_Bus_NUMTRANSACTIONSNEGATIVEHOLAST90</v>
      </c>
    </row>
    <row r="213" spans="1:5" x14ac:dyDescent="0.35">
      <c r="A213" t="str">
        <f t="shared" si="9"/>
        <v>SELECT top (1)  OB_Bus_NUMTRANSACTIONSNEGATIVEHOLAST180 FROM [OPENBANKING].[dbo].[Transaction_Analytics] 
WHERE APPREF = @INPUT 
ORDER BY RESPONSE_DATE DESC</v>
      </c>
      <c r="B213" s="2" t="s">
        <v>212</v>
      </c>
      <c r="D213" s="1"/>
      <c r="E213" t="str">
        <f t="shared" si="10"/>
        <v>OB_Bus_NUMTRANSACTIONSNEGATIVEHOLAST180</v>
      </c>
    </row>
    <row r="214" spans="1:5" x14ac:dyDescent="0.35">
      <c r="A214" t="str">
        <f t="shared" si="9"/>
        <v>SELECT top (1)  OB_Bus_NUMTRANSACTIONSNEGATIVEHO FROM [OPENBANKING].[dbo].[Transaction_Analytics] 
WHERE APPREF = @INPUT 
ORDER BY RESPONSE_DATE DESC</v>
      </c>
      <c r="B214" s="2" t="s">
        <v>213</v>
      </c>
      <c r="D214" s="1"/>
      <c r="E214" t="str">
        <f t="shared" si="10"/>
        <v>OB_Bus_NUMTRANSACTIONSNEGATIVEHO</v>
      </c>
    </row>
    <row r="215" spans="1:5" x14ac:dyDescent="0.35">
      <c r="A215" t="str">
        <f t="shared" si="9"/>
        <v>SELECT top (1)  OB_Bus_AMOUNTPOSITIVEIILAST30 FROM [OPENBANKING].[dbo].[Transaction_Analytics] 
WHERE APPREF = @INPUT 
ORDER BY RESPONSE_DATE DESC</v>
      </c>
      <c r="B215" s="2" t="s">
        <v>214</v>
      </c>
      <c r="D215" s="1"/>
      <c r="E215" t="str">
        <f t="shared" si="10"/>
        <v>OB_Bus_AMOUNTPOSITIVEIILAST30</v>
      </c>
    </row>
    <row r="216" spans="1:5" x14ac:dyDescent="0.35">
      <c r="A216" t="str">
        <f t="shared" si="9"/>
        <v>SELECT top (1)  OB_Bus_AMOUNTPOSITIVEIILAST60 FROM [OPENBANKING].[dbo].[Transaction_Analytics] 
WHERE APPREF = @INPUT 
ORDER BY RESPONSE_DATE DESC</v>
      </c>
      <c r="B216" s="2" t="s">
        <v>215</v>
      </c>
      <c r="D216" s="1"/>
      <c r="E216" t="str">
        <f t="shared" si="10"/>
        <v>OB_Bus_AMOUNTPOSITIVEIILAST60</v>
      </c>
    </row>
    <row r="217" spans="1:5" x14ac:dyDescent="0.35">
      <c r="A217" t="str">
        <f t="shared" si="9"/>
        <v>SELECT top (1)  OB_Bus_AMOUNTPOSITIVEIILAST90 FROM [OPENBANKING].[dbo].[Transaction_Analytics] 
WHERE APPREF = @INPUT 
ORDER BY RESPONSE_DATE DESC</v>
      </c>
      <c r="B217" s="2" t="s">
        <v>216</v>
      </c>
      <c r="D217" s="1"/>
      <c r="E217" t="str">
        <f t="shared" si="10"/>
        <v>OB_Bus_AMOUNTPOSITIVEIILAST90</v>
      </c>
    </row>
    <row r="218" spans="1:5" x14ac:dyDescent="0.35">
      <c r="A218" t="str">
        <f t="shared" si="9"/>
        <v>SELECT top (1)  OB_Bus_AMOUNTPOSITIVEIILAST180 FROM [OPENBANKING].[dbo].[Transaction_Analytics] 
WHERE APPREF = @INPUT 
ORDER BY RESPONSE_DATE DESC</v>
      </c>
      <c r="B218" s="2" t="s">
        <v>217</v>
      </c>
      <c r="D218" s="1"/>
      <c r="E218" t="str">
        <f t="shared" si="10"/>
        <v>OB_Bus_AMOUNTPOSITIVEIILAST180</v>
      </c>
    </row>
    <row r="219" spans="1:5" x14ac:dyDescent="0.35">
      <c r="A219" t="str">
        <f t="shared" si="9"/>
        <v>SELECT top (1)  OB_Bus_AMOUNTPOSITIVEII FROM [OPENBANKING].[dbo].[Transaction_Analytics] 
WHERE APPREF = @INPUT 
ORDER BY RESPONSE_DATE DESC</v>
      </c>
      <c r="B219" s="2" t="s">
        <v>218</v>
      </c>
      <c r="D219" s="1"/>
      <c r="E219" t="str">
        <f t="shared" si="10"/>
        <v>OB_Bus_AMOUNTPOSITIVEII</v>
      </c>
    </row>
    <row r="220" spans="1:5" x14ac:dyDescent="0.35">
      <c r="A220" t="str">
        <f t="shared" si="9"/>
        <v>SELECT top (1)  OB_Bus_NUMTRANSACTIONSPOSITIVEIILAST30 FROM [OPENBANKING].[dbo].[Transaction_Analytics] 
WHERE APPREF = @INPUT 
ORDER BY RESPONSE_DATE DESC</v>
      </c>
      <c r="B220" s="2" t="s">
        <v>219</v>
      </c>
      <c r="D220" s="1"/>
      <c r="E220" t="str">
        <f t="shared" si="10"/>
        <v>OB_Bus_NUMTRANSACTIONSPOSITIVEIILAST30</v>
      </c>
    </row>
    <row r="221" spans="1:5" x14ac:dyDescent="0.35">
      <c r="A221" t="str">
        <f t="shared" si="9"/>
        <v>SELECT top (1)  OB_Bus_NUMTRANSACTIONSPOSITIVEIILAST60 FROM [OPENBANKING].[dbo].[Transaction_Analytics] 
WHERE APPREF = @INPUT 
ORDER BY RESPONSE_DATE DESC</v>
      </c>
      <c r="B221" s="2" t="s">
        <v>220</v>
      </c>
      <c r="D221" s="1"/>
      <c r="E221" t="str">
        <f t="shared" si="10"/>
        <v>OB_Bus_NUMTRANSACTIONSPOSITIVEIILAST60</v>
      </c>
    </row>
    <row r="222" spans="1:5" x14ac:dyDescent="0.35">
      <c r="A222" t="str">
        <f t="shared" si="9"/>
        <v>SELECT top (1)  OB_Bus_NUMTRANSACTIONSPOSITIVEIILAST90 FROM [OPENBANKING].[dbo].[Transaction_Analytics] 
WHERE APPREF = @INPUT 
ORDER BY RESPONSE_DATE DESC</v>
      </c>
      <c r="B222" s="2" t="s">
        <v>221</v>
      </c>
      <c r="D222" s="1"/>
      <c r="E222" t="str">
        <f t="shared" si="10"/>
        <v>OB_Bus_NUMTRANSACTIONSPOSITIVEIILAST90</v>
      </c>
    </row>
    <row r="223" spans="1:5" x14ac:dyDescent="0.35">
      <c r="A223" t="str">
        <f t="shared" si="9"/>
        <v>SELECT top (1)  OB_Bus_NUMTRANSACTIONSPOSITIVEIILAST180 FROM [OPENBANKING].[dbo].[Transaction_Analytics] 
WHERE APPREF = @INPUT 
ORDER BY RESPONSE_DATE DESC</v>
      </c>
      <c r="B223" s="2" t="s">
        <v>222</v>
      </c>
      <c r="D223" s="1"/>
      <c r="E223" t="str">
        <f t="shared" si="10"/>
        <v>OB_Bus_NUMTRANSACTIONSPOSITIVEIILAST180</v>
      </c>
    </row>
    <row r="224" spans="1:5" x14ac:dyDescent="0.35">
      <c r="A224" t="str">
        <f t="shared" si="9"/>
        <v>SELECT top (1)  OB_Bus_NUMTRANSACTIONSPOSITIVEII FROM [OPENBANKING].[dbo].[Transaction_Analytics] 
WHERE APPREF = @INPUT 
ORDER BY RESPONSE_DATE DESC</v>
      </c>
      <c r="B224" s="2" t="s">
        <v>223</v>
      </c>
      <c r="D224" s="1"/>
      <c r="E224" t="str">
        <f t="shared" si="10"/>
        <v>OB_Bus_NUMTRANSACTIONSPOSITIVEII</v>
      </c>
    </row>
    <row r="225" spans="1:5" x14ac:dyDescent="0.35">
      <c r="A225" t="str">
        <f t="shared" si="9"/>
        <v>SELECT top (1)  OB_Bus_AMOUNTNEGATIVEINLAST30 FROM [OPENBANKING].[dbo].[Transaction_Analytics] 
WHERE APPREF = @INPUT 
ORDER BY RESPONSE_DATE DESC</v>
      </c>
      <c r="B225" s="2" t="s">
        <v>224</v>
      </c>
      <c r="D225" s="1"/>
      <c r="E225" t="str">
        <f t="shared" si="10"/>
        <v>OB_Bus_AMOUNTNEGATIVEINLAST30</v>
      </c>
    </row>
    <row r="226" spans="1:5" x14ac:dyDescent="0.35">
      <c r="A226" t="str">
        <f t="shared" si="9"/>
        <v>SELECT top (1)  OB_Bus_AMOUNTNEGATIVEINLAST60 FROM [OPENBANKING].[dbo].[Transaction_Analytics] 
WHERE APPREF = @INPUT 
ORDER BY RESPONSE_DATE DESC</v>
      </c>
      <c r="B226" s="2" t="s">
        <v>225</v>
      </c>
      <c r="D226" s="1"/>
      <c r="E226" t="str">
        <f t="shared" si="10"/>
        <v>OB_Bus_AMOUNTNEGATIVEINLAST60</v>
      </c>
    </row>
    <row r="227" spans="1:5" x14ac:dyDescent="0.35">
      <c r="A227" t="str">
        <f t="shared" si="9"/>
        <v>SELECT top (1)  OB_Bus_AMOUNTNEGATIVEINLAST90 FROM [OPENBANKING].[dbo].[Transaction_Analytics] 
WHERE APPREF = @INPUT 
ORDER BY RESPONSE_DATE DESC</v>
      </c>
      <c r="B227" s="2" t="s">
        <v>226</v>
      </c>
      <c r="D227" s="1"/>
      <c r="E227" t="str">
        <f t="shared" si="10"/>
        <v>OB_Bus_AMOUNTNEGATIVEINLAST90</v>
      </c>
    </row>
    <row r="228" spans="1:5" x14ac:dyDescent="0.35">
      <c r="A228" t="str">
        <f t="shared" si="9"/>
        <v>SELECT top (1)  OB_Bus_AMOUNTNEGATIVEINLAST180 FROM [OPENBANKING].[dbo].[Transaction_Analytics] 
WHERE APPREF = @INPUT 
ORDER BY RESPONSE_DATE DESC</v>
      </c>
      <c r="B228" s="2" t="s">
        <v>227</v>
      </c>
      <c r="D228" s="1"/>
      <c r="E228" t="str">
        <f t="shared" si="10"/>
        <v>OB_Bus_AMOUNTNEGATIVEINLAST180</v>
      </c>
    </row>
    <row r="229" spans="1:5" x14ac:dyDescent="0.35">
      <c r="A229" t="str">
        <f t="shared" si="9"/>
        <v>SELECT top (1)  OB_Bus_AMOUNTNEGATIVEIN FROM [OPENBANKING].[dbo].[Transaction_Analytics] 
WHERE APPREF = @INPUT 
ORDER BY RESPONSE_DATE DESC</v>
      </c>
      <c r="B229" s="2" t="s">
        <v>228</v>
      </c>
      <c r="D229" s="1"/>
      <c r="E229" t="str">
        <f t="shared" si="10"/>
        <v>OB_Bus_AMOUNTNEGATIVEIN</v>
      </c>
    </row>
    <row r="230" spans="1:5" x14ac:dyDescent="0.35">
      <c r="A230" t="str">
        <f t="shared" si="9"/>
        <v>SELECT top (1)  OB_Bus_NUMTRANSACTIONSNEGATIVEINLAST30 FROM [OPENBANKING].[dbo].[Transaction_Analytics] 
WHERE APPREF = @INPUT 
ORDER BY RESPONSE_DATE DESC</v>
      </c>
      <c r="B230" s="2" t="s">
        <v>229</v>
      </c>
      <c r="D230" s="1"/>
      <c r="E230" t="str">
        <f t="shared" si="10"/>
        <v>OB_Bus_NUMTRANSACTIONSNEGATIVEINLAST30</v>
      </c>
    </row>
    <row r="231" spans="1:5" x14ac:dyDescent="0.35">
      <c r="A231" t="str">
        <f t="shared" si="9"/>
        <v>SELECT top (1)  OB_Bus_NUMTRANSACTIONSNEGATIVEINLAST60 FROM [OPENBANKING].[dbo].[Transaction_Analytics] 
WHERE APPREF = @INPUT 
ORDER BY RESPONSE_DATE DESC</v>
      </c>
      <c r="B231" s="2" t="s">
        <v>230</v>
      </c>
      <c r="D231" s="1"/>
      <c r="E231" t="str">
        <f t="shared" si="10"/>
        <v>OB_Bus_NUMTRANSACTIONSNEGATIVEINLAST60</v>
      </c>
    </row>
    <row r="232" spans="1:5" x14ac:dyDescent="0.35">
      <c r="A232" t="str">
        <f t="shared" si="9"/>
        <v>SELECT top (1)  OB_Bus_NUMTRANSACTIONSNEGATIVEINLAST90 FROM [OPENBANKING].[dbo].[Transaction_Analytics] 
WHERE APPREF = @INPUT 
ORDER BY RESPONSE_DATE DESC</v>
      </c>
      <c r="B232" s="2" t="s">
        <v>231</v>
      </c>
      <c r="D232" s="1"/>
      <c r="E232" t="str">
        <f t="shared" si="10"/>
        <v>OB_Bus_NUMTRANSACTIONSNEGATIVEINLAST90</v>
      </c>
    </row>
    <row r="233" spans="1:5" x14ac:dyDescent="0.35">
      <c r="A233" t="str">
        <f t="shared" si="9"/>
        <v>SELECT top (1)  OB_Bus_NUMTRANSACTIONSNEGATIVEINLAST180 FROM [OPENBANKING].[dbo].[Transaction_Analytics] 
WHERE APPREF = @INPUT 
ORDER BY RESPONSE_DATE DESC</v>
      </c>
      <c r="B233" s="2" t="s">
        <v>232</v>
      </c>
      <c r="D233" s="1"/>
      <c r="E233" t="str">
        <f t="shared" si="10"/>
        <v>OB_Bus_NUMTRANSACTIONSNEGATIVEINLAST180</v>
      </c>
    </row>
    <row r="234" spans="1:5" x14ac:dyDescent="0.35">
      <c r="A234" t="str">
        <f t="shared" si="9"/>
        <v>SELECT top (1)  OB_Bus_NUMTRANSACTIONSNEGATIVEIN FROM [OPENBANKING].[dbo].[Transaction_Analytics] 
WHERE APPREF = @INPUT 
ORDER BY RESPONSE_DATE DESC</v>
      </c>
      <c r="B234" s="2" t="s">
        <v>233</v>
      </c>
      <c r="D234" s="1"/>
      <c r="E234" t="str">
        <f t="shared" si="10"/>
        <v>OB_Bus_NUMTRANSACTIONSNEGATIVEIN</v>
      </c>
    </row>
    <row r="235" spans="1:5" x14ac:dyDescent="0.35">
      <c r="A235" t="str">
        <f t="shared" si="9"/>
        <v>SELECT top (1)  OB_Bus_AMOUNTNEGATIVEIOLAST30 FROM [OPENBANKING].[dbo].[Transaction_Analytics] 
WHERE APPREF = @INPUT 
ORDER BY RESPONSE_DATE DESC</v>
      </c>
      <c r="B235" s="2" t="s">
        <v>234</v>
      </c>
      <c r="D235" s="1"/>
      <c r="E235" t="str">
        <f t="shared" si="10"/>
        <v>OB_Bus_AMOUNTNEGATIVEIOLAST30</v>
      </c>
    </row>
    <row r="236" spans="1:5" x14ac:dyDescent="0.35">
      <c r="A236" t="str">
        <f t="shared" si="9"/>
        <v>SELECT top (1)  OB_Bus_AMOUNTNEGATIVEIOLAST60 FROM [OPENBANKING].[dbo].[Transaction_Analytics] 
WHERE APPREF = @INPUT 
ORDER BY RESPONSE_DATE DESC</v>
      </c>
      <c r="B236" s="2" t="s">
        <v>235</v>
      </c>
      <c r="D236" s="1"/>
      <c r="E236" t="str">
        <f t="shared" si="10"/>
        <v>OB_Bus_AMOUNTNEGATIVEIOLAST60</v>
      </c>
    </row>
    <row r="237" spans="1:5" x14ac:dyDescent="0.35">
      <c r="A237" t="str">
        <f t="shared" si="9"/>
        <v>SELECT top (1)  OB_Bus_AMOUNTNEGATIVEIOLAST90 FROM [OPENBANKING].[dbo].[Transaction_Analytics] 
WHERE APPREF = @INPUT 
ORDER BY RESPONSE_DATE DESC</v>
      </c>
      <c r="B237" s="2" t="s">
        <v>236</v>
      </c>
      <c r="D237" s="1"/>
      <c r="E237" t="str">
        <f t="shared" si="10"/>
        <v>OB_Bus_AMOUNTNEGATIVEIOLAST90</v>
      </c>
    </row>
    <row r="238" spans="1:5" x14ac:dyDescent="0.35">
      <c r="A238" t="str">
        <f t="shared" si="9"/>
        <v>SELECT top (1)  OB_Bus_AMOUNTNEGATIVEIOLAST180 FROM [OPENBANKING].[dbo].[Transaction_Analytics] 
WHERE APPREF = @INPUT 
ORDER BY RESPONSE_DATE DESC</v>
      </c>
      <c r="B238" s="2" t="s">
        <v>237</v>
      </c>
      <c r="D238" s="1"/>
      <c r="E238" t="str">
        <f t="shared" si="10"/>
        <v>OB_Bus_AMOUNTNEGATIVEIOLAST180</v>
      </c>
    </row>
    <row r="239" spans="1:5" x14ac:dyDescent="0.35">
      <c r="A239" t="str">
        <f t="shared" si="9"/>
        <v>SELECT top (1)  OB_Bus_AMOUNTNEGATIVEIO FROM [OPENBANKING].[dbo].[Transaction_Analytics] 
WHERE APPREF = @INPUT 
ORDER BY RESPONSE_DATE DESC</v>
      </c>
      <c r="B239" s="2" t="s">
        <v>238</v>
      </c>
      <c r="D239" s="1"/>
      <c r="E239" t="str">
        <f t="shared" si="10"/>
        <v>OB_Bus_AMOUNTNEGATIVEIO</v>
      </c>
    </row>
    <row r="240" spans="1:5" x14ac:dyDescent="0.35">
      <c r="A240" t="str">
        <f t="shared" si="9"/>
        <v>SELECT top (1)  OB_Bus_NUMTRANSACTIONSNEGATIVEIOLAST30 FROM [OPENBANKING].[dbo].[Transaction_Analytics] 
WHERE APPREF = @INPUT 
ORDER BY RESPONSE_DATE DESC</v>
      </c>
      <c r="B240" s="2" t="s">
        <v>239</v>
      </c>
      <c r="D240" s="1"/>
      <c r="E240" t="str">
        <f t="shared" si="10"/>
        <v>OB_Bus_NUMTRANSACTIONSNEGATIVEIOLAST30</v>
      </c>
    </row>
    <row r="241" spans="1:5" x14ac:dyDescent="0.35">
      <c r="A241" t="str">
        <f t="shared" si="9"/>
        <v>SELECT top (1)  OB_Bus_NUMTRANSACTIONSNEGATIVEIOLAST60 FROM [OPENBANKING].[dbo].[Transaction_Analytics] 
WHERE APPREF = @INPUT 
ORDER BY RESPONSE_DATE DESC</v>
      </c>
      <c r="B241" s="2" t="s">
        <v>240</v>
      </c>
      <c r="D241" s="1"/>
      <c r="E241" t="str">
        <f t="shared" si="10"/>
        <v>OB_Bus_NUMTRANSACTIONSNEGATIVEIOLAST60</v>
      </c>
    </row>
    <row r="242" spans="1:5" x14ac:dyDescent="0.35">
      <c r="A242" t="str">
        <f t="shared" si="9"/>
        <v>SELECT top (1)  OB_Bus_NUMTRANSACTIONSNEGATIVEIOLAST90 FROM [OPENBANKING].[dbo].[Transaction_Analytics] 
WHERE APPREF = @INPUT 
ORDER BY RESPONSE_DATE DESC</v>
      </c>
      <c r="B242" s="2" t="s">
        <v>241</v>
      </c>
      <c r="D242" s="1"/>
      <c r="E242" t="str">
        <f t="shared" si="10"/>
        <v>OB_Bus_NUMTRANSACTIONSNEGATIVEIOLAST90</v>
      </c>
    </row>
    <row r="243" spans="1:5" x14ac:dyDescent="0.35">
      <c r="A243" t="str">
        <f t="shared" si="9"/>
        <v>SELECT top (1)  OB_Bus_NUMTRANSACTIONSNEGATIVEIOLAST180 FROM [OPENBANKING].[dbo].[Transaction_Analytics] 
WHERE APPREF = @INPUT 
ORDER BY RESPONSE_DATE DESC</v>
      </c>
      <c r="B243" s="2" t="s">
        <v>242</v>
      </c>
      <c r="D243" s="1"/>
      <c r="E243" t="str">
        <f t="shared" si="10"/>
        <v>OB_Bus_NUMTRANSACTIONSNEGATIVEIOLAST180</v>
      </c>
    </row>
    <row r="244" spans="1:5" x14ac:dyDescent="0.35">
      <c r="A244" t="str">
        <f t="shared" si="9"/>
        <v>SELECT top (1)  OB_Bus_NUMTRANSACTIONSNEGATIVEIO FROM [OPENBANKING].[dbo].[Transaction_Analytics] 
WHERE APPREF = @INPUT 
ORDER BY RESPONSE_DATE DESC</v>
      </c>
      <c r="B244" s="2" t="s">
        <v>243</v>
      </c>
      <c r="D244" s="1"/>
      <c r="E244" t="str">
        <f t="shared" si="10"/>
        <v>OB_Bus_NUMTRANSACTIONSNEGATIVEIO</v>
      </c>
    </row>
    <row r="245" spans="1:5" x14ac:dyDescent="0.35">
      <c r="A245" t="str">
        <f t="shared" si="9"/>
        <v>SELECT top (1)  OB_Bus_AMOUNTNEGATIVELOLAST30 FROM [OPENBANKING].[dbo].[Transaction_Analytics] 
WHERE APPREF = @INPUT 
ORDER BY RESPONSE_DATE DESC</v>
      </c>
      <c r="B245" s="2" t="s">
        <v>244</v>
      </c>
      <c r="D245" s="1"/>
      <c r="E245" t="str">
        <f t="shared" si="10"/>
        <v>OB_Bus_AMOUNTNEGATIVELOLAST30</v>
      </c>
    </row>
    <row r="246" spans="1:5" x14ac:dyDescent="0.35">
      <c r="A246" t="str">
        <f t="shared" si="9"/>
        <v>SELECT top (1)  OB_Bus_AMOUNTNEGATIVELOLAST60 FROM [OPENBANKING].[dbo].[Transaction_Analytics] 
WHERE APPREF = @INPUT 
ORDER BY RESPONSE_DATE DESC</v>
      </c>
      <c r="B246" s="2" t="s">
        <v>245</v>
      </c>
      <c r="D246" s="1"/>
      <c r="E246" t="str">
        <f t="shared" si="10"/>
        <v>OB_Bus_AMOUNTNEGATIVELOLAST60</v>
      </c>
    </row>
    <row r="247" spans="1:5" x14ac:dyDescent="0.35">
      <c r="A247" t="str">
        <f t="shared" si="9"/>
        <v>SELECT top (1)  OB_Bus_AMOUNTNEGATIVELOLAST90 FROM [OPENBANKING].[dbo].[Transaction_Analytics] 
WHERE APPREF = @INPUT 
ORDER BY RESPONSE_DATE DESC</v>
      </c>
      <c r="B247" s="2" t="s">
        <v>246</v>
      </c>
      <c r="D247" s="1"/>
      <c r="E247" t="str">
        <f t="shared" si="10"/>
        <v>OB_Bus_AMOUNTNEGATIVELOLAST90</v>
      </c>
    </row>
    <row r="248" spans="1:5" x14ac:dyDescent="0.35">
      <c r="A248" t="str">
        <f t="shared" si="9"/>
        <v>SELECT top (1)  OB_Bus_AMOUNTNEGATIVELOLAST180 FROM [OPENBANKING].[dbo].[Transaction_Analytics] 
WHERE APPREF = @INPUT 
ORDER BY RESPONSE_DATE DESC</v>
      </c>
      <c r="B248" s="2" t="s">
        <v>247</v>
      </c>
      <c r="D248" s="1"/>
      <c r="E248" t="str">
        <f t="shared" si="10"/>
        <v>OB_Bus_AMOUNTNEGATIVELOLAST180</v>
      </c>
    </row>
    <row r="249" spans="1:5" x14ac:dyDescent="0.35">
      <c r="A249" t="str">
        <f t="shared" si="9"/>
        <v>SELECT top (1)  OB_Bus_AMOUNTNEGATIVELO FROM [OPENBANKING].[dbo].[Transaction_Analytics] 
WHERE APPREF = @INPUT 
ORDER BY RESPONSE_DATE DESC</v>
      </c>
      <c r="B249" s="2" t="s">
        <v>248</v>
      </c>
      <c r="D249" s="1"/>
      <c r="E249" t="str">
        <f t="shared" si="10"/>
        <v>OB_Bus_AMOUNTNEGATIVELO</v>
      </c>
    </row>
    <row r="250" spans="1:5" x14ac:dyDescent="0.35">
      <c r="A250" t="str">
        <f t="shared" si="9"/>
        <v>SELECT top (1)  OB_Bus_NUMTRANSACTIONSNEGATIVELOLAST30 FROM [OPENBANKING].[dbo].[Transaction_Analytics] 
WHERE APPREF = @INPUT 
ORDER BY RESPONSE_DATE DESC</v>
      </c>
      <c r="B250" s="2" t="s">
        <v>249</v>
      </c>
      <c r="D250" s="1"/>
      <c r="E250" t="str">
        <f t="shared" si="10"/>
        <v>OB_Bus_NUMTRANSACTIONSNEGATIVELOLAST30</v>
      </c>
    </row>
    <row r="251" spans="1:5" x14ac:dyDescent="0.35">
      <c r="A251" t="str">
        <f t="shared" si="9"/>
        <v>SELECT top (1)  OB_Bus_NUMTRANSACTIONSNEGATIVELOLAST60 FROM [OPENBANKING].[dbo].[Transaction_Analytics] 
WHERE APPREF = @INPUT 
ORDER BY RESPONSE_DATE DESC</v>
      </c>
      <c r="B251" s="2" t="s">
        <v>250</v>
      </c>
      <c r="D251" s="1"/>
      <c r="E251" t="str">
        <f t="shared" si="10"/>
        <v>OB_Bus_NUMTRANSACTIONSNEGATIVELOLAST60</v>
      </c>
    </row>
    <row r="252" spans="1:5" x14ac:dyDescent="0.35">
      <c r="A252" t="str">
        <f t="shared" si="9"/>
        <v>SELECT top (1)  OB_Bus_NUMTRANSACTIONSNEGATIVELOLAST90 FROM [OPENBANKING].[dbo].[Transaction_Analytics] 
WHERE APPREF = @INPUT 
ORDER BY RESPONSE_DATE DESC</v>
      </c>
      <c r="B252" s="2" t="s">
        <v>251</v>
      </c>
      <c r="D252" s="1"/>
      <c r="E252" t="str">
        <f t="shared" si="10"/>
        <v>OB_Bus_NUMTRANSACTIONSNEGATIVELOLAST90</v>
      </c>
    </row>
    <row r="253" spans="1:5" x14ac:dyDescent="0.35">
      <c r="A253" t="str">
        <f t="shared" si="9"/>
        <v>SELECT top (1)  OB_Bus_NUMTRANSACTIONSNEGATIVELOLAST180 FROM [OPENBANKING].[dbo].[Transaction_Analytics] 
WHERE APPREF = @INPUT 
ORDER BY RESPONSE_DATE DESC</v>
      </c>
      <c r="B253" s="2" t="s">
        <v>252</v>
      </c>
      <c r="D253" s="1"/>
      <c r="E253" t="str">
        <f t="shared" si="10"/>
        <v>OB_Bus_NUMTRANSACTIONSNEGATIVELOLAST180</v>
      </c>
    </row>
    <row r="254" spans="1:5" x14ac:dyDescent="0.35">
      <c r="A254" t="str">
        <f t="shared" si="9"/>
        <v>SELECT top (1)  OB_Bus_NUMTRANSACTIONSNEGATIVELO FROM [OPENBANKING].[dbo].[Transaction_Analytics] 
WHERE APPREF = @INPUT 
ORDER BY RESPONSE_DATE DESC</v>
      </c>
      <c r="B254" s="2" t="s">
        <v>253</v>
      </c>
      <c r="D254" s="1"/>
      <c r="E254" t="str">
        <f t="shared" si="10"/>
        <v>OB_Bus_NUMTRANSACTIONSNEGATIVELO</v>
      </c>
    </row>
    <row r="255" spans="1:5" x14ac:dyDescent="0.35">
      <c r="A255" t="str">
        <f t="shared" si="9"/>
        <v>SELECT top (1)  OB_Bus_AMOUNTNEGATIVEOOLAST30 FROM [OPENBANKING].[dbo].[Transaction_Analytics] 
WHERE APPREF = @INPUT 
ORDER BY RESPONSE_DATE DESC</v>
      </c>
      <c r="B255" s="2" t="s">
        <v>254</v>
      </c>
      <c r="D255" s="1"/>
      <c r="E255" t="str">
        <f t="shared" si="10"/>
        <v>OB_Bus_AMOUNTNEGATIVEOOLAST30</v>
      </c>
    </row>
    <row r="256" spans="1:5" x14ac:dyDescent="0.35">
      <c r="A256" t="str">
        <f t="shared" si="9"/>
        <v>SELECT top (1)  OB_Bus_AMOUNTNEGATIVEOOLAST60 FROM [OPENBANKING].[dbo].[Transaction_Analytics] 
WHERE APPREF = @INPUT 
ORDER BY RESPONSE_DATE DESC</v>
      </c>
      <c r="B256" s="2" t="s">
        <v>255</v>
      </c>
      <c r="D256" s="1"/>
      <c r="E256" t="str">
        <f t="shared" si="10"/>
        <v>OB_Bus_AMOUNTNEGATIVEOOLAST60</v>
      </c>
    </row>
    <row r="257" spans="1:5" x14ac:dyDescent="0.35">
      <c r="A257" t="str">
        <f t="shared" si="9"/>
        <v>SELECT top (1)  OB_Bus_AMOUNTNEGATIVEOOLAST90 FROM [OPENBANKING].[dbo].[Transaction_Analytics] 
WHERE APPREF = @INPUT 
ORDER BY RESPONSE_DATE DESC</v>
      </c>
      <c r="B257" s="2" t="s">
        <v>256</v>
      </c>
      <c r="D257" s="1"/>
      <c r="E257" t="str">
        <f t="shared" si="10"/>
        <v>OB_Bus_AMOUNTNEGATIVEOOLAST90</v>
      </c>
    </row>
    <row r="258" spans="1:5" x14ac:dyDescent="0.35">
      <c r="A258" t="str">
        <f t="shared" ref="A258:A321" si="11">"SELECT top (1)"&amp;"  "&amp;E258&amp;" "&amp;"FROM [OPENBANKING].[dbo].[Transaction_Analytics] 
WHERE APPREF = @INPUT 
ORDER BY RESPONSE_DATE DESC"</f>
        <v>SELECT top (1)  OB_Bus_AMOUNTNEGATIVEOOLAST180 FROM [OPENBANKING].[dbo].[Transaction_Analytics] 
WHERE APPREF = @INPUT 
ORDER BY RESPONSE_DATE DESC</v>
      </c>
      <c r="B258" s="2" t="s">
        <v>257</v>
      </c>
      <c r="D258" s="1"/>
      <c r="E258" t="str">
        <f t="shared" ref="E258:E321" si="12">"OB_Bus_"&amp;B258&amp;""</f>
        <v>OB_Bus_AMOUNTNEGATIVEOOLAST180</v>
      </c>
    </row>
    <row r="259" spans="1:5" x14ac:dyDescent="0.35">
      <c r="A259" t="str">
        <f t="shared" si="11"/>
        <v>SELECT top (1)  OB_Bus_AMOUNTNEGATIVEOO FROM [OPENBANKING].[dbo].[Transaction_Analytics] 
WHERE APPREF = @INPUT 
ORDER BY RESPONSE_DATE DESC</v>
      </c>
      <c r="B259" s="2" t="s">
        <v>258</v>
      </c>
      <c r="D259" s="1"/>
      <c r="E259" t="str">
        <f t="shared" si="12"/>
        <v>OB_Bus_AMOUNTNEGATIVEOO</v>
      </c>
    </row>
    <row r="260" spans="1:5" x14ac:dyDescent="0.35">
      <c r="A260" t="str">
        <f t="shared" si="11"/>
        <v>SELECT top (1)  OB_Bus_NUMTRANSACTIONSNEGATIVEOOLAST30 FROM [OPENBANKING].[dbo].[Transaction_Analytics] 
WHERE APPREF = @INPUT 
ORDER BY RESPONSE_DATE DESC</v>
      </c>
      <c r="B260" s="2" t="s">
        <v>259</v>
      </c>
      <c r="D260" s="1"/>
      <c r="E260" t="str">
        <f t="shared" si="12"/>
        <v>OB_Bus_NUMTRANSACTIONSNEGATIVEOOLAST30</v>
      </c>
    </row>
    <row r="261" spans="1:5" x14ac:dyDescent="0.35">
      <c r="A261" t="str">
        <f t="shared" si="11"/>
        <v>SELECT top (1)  OB_Bus_NUMTRANSACTIONSNEGATIVEOOLAST60 FROM [OPENBANKING].[dbo].[Transaction_Analytics] 
WHERE APPREF = @INPUT 
ORDER BY RESPONSE_DATE DESC</v>
      </c>
      <c r="B261" s="2" t="s">
        <v>260</v>
      </c>
      <c r="D261" s="1"/>
      <c r="E261" t="str">
        <f t="shared" si="12"/>
        <v>OB_Bus_NUMTRANSACTIONSNEGATIVEOOLAST60</v>
      </c>
    </row>
    <row r="262" spans="1:5" x14ac:dyDescent="0.35">
      <c r="A262" t="str">
        <f t="shared" si="11"/>
        <v>SELECT top (1)  OB_Bus_NUMTRANSACTIONSNEGATIVEOOLAST90 FROM [OPENBANKING].[dbo].[Transaction_Analytics] 
WHERE APPREF = @INPUT 
ORDER BY RESPONSE_DATE DESC</v>
      </c>
      <c r="B262" s="2" t="s">
        <v>261</v>
      </c>
      <c r="D262" s="1"/>
      <c r="E262" t="str">
        <f t="shared" si="12"/>
        <v>OB_Bus_NUMTRANSACTIONSNEGATIVEOOLAST90</v>
      </c>
    </row>
    <row r="263" spans="1:5" x14ac:dyDescent="0.35">
      <c r="A263" t="str">
        <f t="shared" si="11"/>
        <v>SELECT top (1)  OB_Bus_NUMTRANSACTIONSNEGATIVEOOLAST180 FROM [OPENBANKING].[dbo].[Transaction_Analytics] 
WHERE APPREF = @INPUT 
ORDER BY RESPONSE_DATE DESC</v>
      </c>
      <c r="B263" s="2" t="s">
        <v>262</v>
      </c>
      <c r="D263" s="1"/>
      <c r="E263" t="str">
        <f t="shared" si="12"/>
        <v>OB_Bus_NUMTRANSACTIONSNEGATIVEOOLAST180</v>
      </c>
    </row>
    <row r="264" spans="1:5" x14ac:dyDescent="0.35">
      <c r="A264" t="str">
        <f t="shared" si="11"/>
        <v>SELECT top (1)  OB_Bus_NUMTRANSACTIONSNEGATIVEOO FROM [OPENBANKING].[dbo].[Transaction_Analytics] 
WHERE APPREF = @INPUT 
ORDER BY RESPONSE_DATE DESC</v>
      </c>
      <c r="B264" s="2" t="s">
        <v>263</v>
      </c>
      <c r="D264" s="1"/>
      <c r="E264" t="str">
        <f t="shared" si="12"/>
        <v>OB_Bus_NUMTRANSACTIONSNEGATIVEOO</v>
      </c>
    </row>
    <row r="265" spans="1:5" x14ac:dyDescent="0.35">
      <c r="A265" t="str">
        <f t="shared" si="11"/>
        <v>SELECT top (1)  OB_Bus_AMOUNTPOSITIVERELAST30 FROM [OPENBANKING].[dbo].[Transaction_Analytics] 
WHERE APPREF = @INPUT 
ORDER BY RESPONSE_DATE DESC</v>
      </c>
      <c r="B265" s="2" t="s">
        <v>264</v>
      </c>
      <c r="D265" s="1"/>
      <c r="E265" t="str">
        <f t="shared" si="12"/>
        <v>OB_Bus_AMOUNTPOSITIVERELAST30</v>
      </c>
    </row>
    <row r="266" spans="1:5" x14ac:dyDescent="0.35">
      <c r="A266" t="str">
        <f t="shared" si="11"/>
        <v>SELECT top (1)  OB_Bus_AMOUNTPOSITIVERELAST60 FROM [OPENBANKING].[dbo].[Transaction_Analytics] 
WHERE APPREF = @INPUT 
ORDER BY RESPONSE_DATE DESC</v>
      </c>
      <c r="B266" s="2" t="s">
        <v>265</v>
      </c>
      <c r="D266" s="1"/>
      <c r="E266" t="str">
        <f t="shared" si="12"/>
        <v>OB_Bus_AMOUNTPOSITIVERELAST60</v>
      </c>
    </row>
    <row r="267" spans="1:5" x14ac:dyDescent="0.35">
      <c r="A267" t="str">
        <f t="shared" si="11"/>
        <v>SELECT top (1)  OB_Bus_AMOUNTPOSITIVERELAST90 FROM [OPENBANKING].[dbo].[Transaction_Analytics] 
WHERE APPREF = @INPUT 
ORDER BY RESPONSE_DATE DESC</v>
      </c>
      <c r="B267" s="2" t="s">
        <v>266</v>
      </c>
      <c r="D267" s="1"/>
      <c r="E267" t="str">
        <f t="shared" si="12"/>
        <v>OB_Bus_AMOUNTPOSITIVERELAST90</v>
      </c>
    </row>
    <row r="268" spans="1:5" x14ac:dyDescent="0.35">
      <c r="A268" t="str">
        <f t="shared" si="11"/>
        <v>SELECT top (1)  OB_Bus_AMOUNTPOSITIVERELAST180 FROM [OPENBANKING].[dbo].[Transaction_Analytics] 
WHERE APPREF = @INPUT 
ORDER BY RESPONSE_DATE DESC</v>
      </c>
      <c r="B268" s="2" t="s">
        <v>267</v>
      </c>
      <c r="D268" s="1"/>
      <c r="E268" t="str">
        <f t="shared" si="12"/>
        <v>OB_Bus_AMOUNTPOSITIVERELAST180</v>
      </c>
    </row>
    <row r="269" spans="1:5" x14ac:dyDescent="0.35">
      <c r="A269" t="str">
        <f t="shared" si="11"/>
        <v>SELECT top (1)  OB_Bus_AMOUNTPOSITIVERE FROM [OPENBANKING].[dbo].[Transaction_Analytics] 
WHERE APPREF = @INPUT 
ORDER BY RESPONSE_DATE DESC</v>
      </c>
      <c r="B269" s="2" t="s">
        <v>268</v>
      </c>
      <c r="D269" s="1"/>
      <c r="E269" t="str">
        <f t="shared" si="12"/>
        <v>OB_Bus_AMOUNTPOSITIVERE</v>
      </c>
    </row>
    <row r="270" spans="1:5" x14ac:dyDescent="0.35">
      <c r="A270" t="str">
        <f t="shared" si="11"/>
        <v>SELECT top (1)  OB_Bus_NUMTRANSACTIONSPOSITIVERELAST30 FROM [OPENBANKING].[dbo].[Transaction_Analytics] 
WHERE APPREF = @INPUT 
ORDER BY RESPONSE_DATE DESC</v>
      </c>
      <c r="B270" s="2" t="s">
        <v>269</v>
      </c>
      <c r="D270" s="1"/>
      <c r="E270" t="str">
        <f t="shared" si="12"/>
        <v>OB_Bus_NUMTRANSACTIONSPOSITIVERELAST30</v>
      </c>
    </row>
    <row r="271" spans="1:5" x14ac:dyDescent="0.35">
      <c r="A271" t="str">
        <f t="shared" si="11"/>
        <v>SELECT top (1)  OB_Bus_NUMTRANSACTIONSPOSITIVERELAST60 FROM [OPENBANKING].[dbo].[Transaction_Analytics] 
WHERE APPREF = @INPUT 
ORDER BY RESPONSE_DATE DESC</v>
      </c>
      <c r="B271" s="2" t="s">
        <v>270</v>
      </c>
      <c r="D271" s="1"/>
      <c r="E271" t="str">
        <f t="shared" si="12"/>
        <v>OB_Bus_NUMTRANSACTIONSPOSITIVERELAST60</v>
      </c>
    </row>
    <row r="272" spans="1:5" x14ac:dyDescent="0.35">
      <c r="A272" t="str">
        <f t="shared" si="11"/>
        <v>SELECT top (1)  OB_Bus_NUMTRANSACTIONSPOSITIVERELAST90 FROM [OPENBANKING].[dbo].[Transaction_Analytics] 
WHERE APPREF = @INPUT 
ORDER BY RESPONSE_DATE DESC</v>
      </c>
      <c r="B272" s="2" t="s">
        <v>271</v>
      </c>
      <c r="D272" s="1"/>
      <c r="E272" t="str">
        <f t="shared" si="12"/>
        <v>OB_Bus_NUMTRANSACTIONSPOSITIVERELAST90</v>
      </c>
    </row>
    <row r="273" spans="1:5" x14ac:dyDescent="0.35">
      <c r="A273" t="str">
        <f t="shared" si="11"/>
        <v>SELECT top (1)  OB_Bus_NUMTRANSACTIONSPOSITIVERELAST180 FROM [OPENBANKING].[dbo].[Transaction_Analytics] 
WHERE APPREF = @INPUT 
ORDER BY RESPONSE_DATE DESC</v>
      </c>
      <c r="B273" s="2" t="s">
        <v>272</v>
      </c>
      <c r="D273" s="1"/>
      <c r="E273" t="str">
        <f t="shared" si="12"/>
        <v>OB_Bus_NUMTRANSACTIONSPOSITIVERELAST180</v>
      </c>
    </row>
    <row r="274" spans="1:5" x14ac:dyDescent="0.35">
      <c r="A274" t="str">
        <f t="shared" si="11"/>
        <v>SELECT top (1)  OB_Bus_NUMTRANSACTIONSPOSITIVERE FROM [OPENBANKING].[dbo].[Transaction_Analytics] 
WHERE APPREF = @INPUT 
ORDER BY RESPONSE_DATE DESC</v>
      </c>
      <c r="B274" s="2" t="s">
        <v>273</v>
      </c>
      <c r="D274" s="1"/>
      <c r="E274" t="str">
        <f t="shared" si="12"/>
        <v>OB_Bus_NUMTRANSACTIONSPOSITIVERE</v>
      </c>
    </row>
    <row r="275" spans="1:5" x14ac:dyDescent="0.35">
      <c r="A275" t="str">
        <f t="shared" si="11"/>
        <v>SELECT top (1)  OB_Bus_AMOUNTNEGATIVESHLAST30 FROM [OPENBANKING].[dbo].[Transaction_Analytics] 
WHERE APPREF = @INPUT 
ORDER BY RESPONSE_DATE DESC</v>
      </c>
      <c r="B275" s="2" t="s">
        <v>274</v>
      </c>
      <c r="D275" s="1"/>
      <c r="E275" t="str">
        <f t="shared" si="12"/>
        <v>OB_Bus_AMOUNTNEGATIVESHLAST30</v>
      </c>
    </row>
    <row r="276" spans="1:5" x14ac:dyDescent="0.35">
      <c r="A276" t="str">
        <f t="shared" si="11"/>
        <v>SELECT top (1)  OB_Bus_AMOUNTNEGATIVESHLAST60 FROM [OPENBANKING].[dbo].[Transaction_Analytics] 
WHERE APPREF = @INPUT 
ORDER BY RESPONSE_DATE DESC</v>
      </c>
      <c r="B276" s="2" t="s">
        <v>275</v>
      </c>
      <c r="D276" s="1"/>
      <c r="E276" t="str">
        <f t="shared" si="12"/>
        <v>OB_Bus_AMOUNTNEGATIVESHLAST60</v>
      </c>
    </row>
    <row r="277" spans="1:5" x14ac:dyDescent="0.35">
      <c r="A277" t="str">
        <f t="shared" si="11"/>
        <v>SELECT top (1)  OB_Bus_AMOUNTNEGATIVESHLAST90 FROM [OPENBANKING].[dbo].[Transaction_Analytics] 
WHERE APPREF = @INPUT 
ORDER BY RESPONSE_DATE DESC</v>
      </c>
      <c r="B277" s="2" t="s">
        <v>276</v>
      </c>
      <c r="D277" s="1"/>
      <c r="E277" t="str">
        <f t="shared" si="12"/>
        <v>OB_Bus_AMOUNTNEGATIVESHLAST90</v>
      </c>
    </row>
    <row r="278" spans="1:5" x14ac:dyDescent="0.35">
      <c r="A278" t="str">
        <f t="shared" si="11"/>
        <v>SELECT top (1)  OB_Bus_AMOUNTNEGATIVESHLAST180 FROM [OPENBANKING].[dbo].[Transaction_Analytics] 
WHERE APPREF = @INPUT 
ORDER BY RESPONSE_DATE DESC</v>
      </c>
      <c r="B278" s="2" t="s">
        <v>277</v>
      </c>
      <c r="D278" s="1"/>
      <c r="E278" t="str">
        <f t="shared" si="12"/>
        <v>OB_Bus_AMOUNTNEGATIVESHLAST180</v>
      </c>
    </row>
    <row r="279" spans="1:5" x14ac:dyDescent="0.35">
      <c r="A279" t="str">
        <f t="shared" si="11"/>
        <v>SELECT top (1)  OB_Bus_AMOUNTNEGATIVESH FROM [OPENBANKING].[dbo].[Transaction_Analytics] 
WHERE APPREF = @INPUT 
ORDER BY RESPONSE_DATE DESC</v>
      </c>
      <c r="B279" s="2" t="s">
        <v>278</v>
      </c>
      <c r="D279" s="1"/>
      <c r="E279" t="str">
        <f t="shared" si="12"/>
        <v>OB_Bus_AMOUNTNEGATIVESH</v>
      </c>
    </row>
    <row r="280" spans="1:5" x14ac:dyDescent="0.35">
      <c r="A280" t="str">
        <f t="shared" si="11"/>
        <v>SELECT top (1)  OB_Bus_NUMTRANSACTIONSNEGATIVESHLAST30 FROM [OPENBANKING].[dbo].[Transaction_Analytics] 
WHERE APPREF = @INPUT 
ORDER BY RESPONSE_DATE DESC</v>
      </c>
      <c r="B280" s="2" t="s">
        <v>279</v>
      </c>
      <c r="D280" s="1"/>
      <c r="E280" t="str">
        <f t="shared" si="12"/>
        <v>OB_Bus_NUMTRANSACTIONSNEGATIVESHLAST30</v>
      </c>
    </row>
    <row r="281" spans="1:5" x14ac:dyDescent="0.35">
      <c r="A281" t="str">
        <f t="shared" si="11"/>
        <v>SELECT top (1)  OB_Bus_NUMTRANSACTIONSNEGATIVESHLAST60 FROM [OPENBANKING].[dbo].[Transaction_Analytics] 
WHERE APPREF = @INPUT 
ORDER BY RESPONSE_DATE DESC</v>
      </c>
      <c r="B281" s="2" t="s">
        <v>280</v>
      </c>
      <c r="D281" s="1"/>
      <c r="E281" t="str">
        <f t="shared" si="12"/>
        <v>OB_Bus_NUMTRANSACTIONSNEGATIVESHLAST60</v>
      </c>
    </row>
    <row r="282" spans="1:5" x14ac:dyDescent="0.35">
      <c r="A282" t="str">
        <f t="shared" si="11"/>
        <v>SELECT top (1)  OB_Bus_NUMTRANSACTIONSNEGATIVESHLAST90 FROM [OPENBANKING].[dbo].[Transaction_Analytics] 
WHERE APPREF = @INPUT 
ORDER BY RESPONSE_DATE DESC</v>
      </c>
      <c r="B282" s="2" t="s">
        <v>281</v>
      </c>
      <c r="D282" s="1"/>
      <c r="E282" t="str">
        <f t="shared" si="12"/>
        <v>OB_Bus_NUMTRANSACTIONSNEGATIVESHLAST90</v>
      </c>
    </row>
    <row r="283" spans="1:5" x14ac:dyDescent="0.35">
      <c r="A283" t="str">
        <f t="shared" si="11"/>
        <v>SELECT top (1)  OB_Bus_NUMTRANSACTIONSNEGATIVESHLAST180 FROM [OPENBANKING].[dbo].[Transaction_Analytics] 
WHERE APPREF = @INPUT 
ORDER BY RESPONSE_DATE DESC</v>
      </c>
      <c r="B283" s="2" t="s">
        <v>282</v>
      </c>
      <c r="D283" s="1"/>
      <c r="E283" t="str">
        <f t="shared" si="12"/>
        <v>OB_Bus_NUMTRANSACTIONSNEGATIVESHLAST180</v>
      </c>
    </row>
    <row r="284" spans="1:5" x14ac:dyDescent="0.35">
      <c r="A284" t="str">
        <f t="shared" si="11"/>
        <v>SELECT top (1)  OB_Bus_NUMTRANSACTIONSNEGATIVESH FROM [OPENBANKING].[dbo].[Transaction_Analytics] 
WHERE APPREF = @INPUT 
ORDER BY RESPONSE_DATE DESC</v>
      </c>
      <c r="B284" s="2" t="s">
        <v>283</v>
      </c>
      <c r="D284" s="1"/>
      <c r="E284" t="str">
        <f t="shared" si="12"/>
        <v>OB_Bus_NUMTRANSACTIONSNEGATIVESH</v>
      </c>
    </row>
    <row r="285" spans="1:5" x14ac:dyDescent="0.35">
      <c r="A285" t="str">
        <f t="shared" si="11"/>
        <v>SELECT top (1)  OB_Bus_AMOUNTNEGATIVETFLAST30 FROM [OPENBANKING].[dbo].[Transaction_Analytics] 
WHERE APPREF = @INPUT 
ORDER BY RESPONSE_DATE DESC</v>
      </c>
      <c r="B285" s="2" t="s">
        <v>284</v>
      </c>
      <c r="D285" s="1"/>
      <c r="E285" t="str">
        <f t="shared" si="12"/>
        <v>OB_Bus_AMOUNTNEGATIVETFLAST30</v>
      </c>
    </row>
    <row r="286" spans="1:5" x14ac:dyDescent="0.35">
      <c r="A286" t="str">
        <f t="shared" si="11"/>
        <v>SELECT top (1)  OB_Bus_AMOUNTNEGATIVETFLAST60 FROM [OPENBANKING].[dbo].[Transaction_Analytics] 
WHERE APPREF = @INPUT 
ORDER BY RESPONSE_DATE DESC</v>
      </c>
      <c r="B286" s="2" t="s">
        <v>285</v>
      </c>
      <c r="D286" s="1"/>
      <c r="E286" t="str">
        <f t="shared" si="12"/>
        <v>OB_Bus_AMOUNTNEGATIVETFLAST60</v>
      </c>
    </row>
    <row r="287" spans="1:5" x14ac:dyDescent="0.35">
      <c r="A287" t="str">
        <f t="shared" si="11"/>
        <v>SELECT top (1)  OB_Bus_AMOUNTNEGATIVETFLAST90 FROM [OPENBANKING].[dbo].[Transaction_Analytics] 
WHERE APPREF = @INPUT 
ORDER BY RESPONSE_DATE DESC</v>
      </c>
      <c r="B287" s="2" t="s">
        <v>286</v>
      </c>
      <c r="D287" s="1"/>
      <c r="E287" t="str">
        <f t="shared" si="12"/>
        <v>OB_Bus_AMOUNTNEGATIVETFLAST90</v>
      </c>
    </row>
    <row r="288" spans="1:5" x14ac:dyDescent="0.35">
      <c r="A288" t="str">
        <f t="shared" si="11"/>
        <v>SELECT top (1)  OB_Bus_AMOUNTNEGATIVETFLAST180 FROM [OPENBANKING].[dbo].[Transaction_Analytics] 
WHERE APPREF = @INPUT 
ORDER BY RESPONSE_DATE DESC</v>
      </c>
      <c r="B288" s="2" t="s">
        <v>287</v>
      </c>
      <c r="D288" s="1"/>
      <c r="E288" t="str">
        <f t="shared" si="12"/>
        <v>OB_Bus_AMOUNTNEGATIVETFLAST180</v>
      </c>
    </row>
    <row r="289" spans="1:5" x14ac:dyDescent="0.35">
      <c r="A289" t="str">
        <f t="shared" si="11"/>
        <v>SELECT top (1)  OB_Bus_AMOUNTNEGATIVETF FROM [OPENBANKING].[dbo].[Transaction_Analytics] 
WHERE APPREF = @INPUT 
ORDER BY RESPONSE_DATE DESC</v>
      </c>
      <c r="B289" s="2" t="s">
        <v>288</v>
      </c>
      <c r="D289" s="1"/>
      <c r="E289" t="str">
        <f t="shared" si="12"/>
        <v>OB_Bus_AMOUNTNEGATIVETF</v>
      </c>
    </row>
    <row r="290" spans="1:5" x14ac:dyDescent="0.35">
      <c r="A290" t="str">
        <f t="shared" si="11"/>
        <v>SELECT top (1)  OB_Bus_NUMTRANSACTIONSNEGATIVETFLAST30 FROM [OPENBANKING].[dbo].[Transaction_Analytics] 
WHERE APPREF = @INPUT 
ORDER BY RESPONSE_DATE DESC</v>
      </c>
      <c r="B290" s="2" t="s">
        <v>289</v>
      </c>
      <c r="D290" s="1"/>
      <c r="E290" t="str">
        <f t="shared" si="12"/>
        <v>OB_Bus_NUMTRANSACTIONSNEGATIVETFLAST30</v>
      </c>
    </row>
    <row r="291" spans="1:5" x14ac:dyDescent="0.35">
      <c r="A291" t="str">
        <f t="shared" si="11"/>
        <v>SELECT top (1)  OB_Bus_NUMTRANSACTIONSNEGATIVETFLAST60 FROM [OPENBANKING].[dbo].[Transaction_Analytics] 
WHERE APPREF = @INPUT 
ORDER BY RESPONSE_DATE DESC</v>
      </c>
      <c r="B291" s="2" t="s">
        <v>290</v>
      </c>
      <c r="D291" s="1"/>
      <c r="E291" t="str">
        <f t="shared" si="12"/>
        <v>OB_Bus_NUMTRANSACTIONSNEGATIVETFLAST60</v>
      </c>
    </row>
    <row r="292" spans="1:5" x14ac:dyDescent="0.35">
      <c r="A292" t="str">
        <f t="shared" si="11"/>
        <v>SELECT top (1)  OB_Bus_NUMTRANSACTIONSNEGATIVETFLAST90 FROM [OPENBANKING].[dbo].[Transaction_Analytics] 
WHERE APPREF = @INPUT 
ORDER BY RESPONSE_DATE DESC</v>
      </c>
      <c r="B292" s="2" t="s">
        <v>291</v>
      </c>
      <c r="D292" s="1"/>
      <c r="E292" t="str">
        <f t="shared" si="12"/>
        <v>OB_Bus_NUMTRANSACTIONSNEGATIVETFLAST90</v>
      </c>
    </row>
    <row r="293" spans="1:5" x14ac:dyDescent="0.35">
      <c r="A293" t="str">
        <f t="shared" si="11"/>
        <v>SELECT top (1)  OB_Bus_NUMTRANSACTIONSNEGATIVETFLAST180 FROM [OPENBANKING].[dbo].[Transaction_Analytics] 
WHERE APPREF = @INPUT 
ORDER BY RESPONSE_DATE DESC</v>
      </c>
      <c r="B293" s="2" t="s">
        <v>292</v>
      </c>
      <c r="D293" s="1"/>
      <c r="E293" t="str">
        <f t="shared" si="12"/>
        <v>OB_Bus_NUMTRANSACTIONSNEGATIVETFLAST180</v>
      </c>
    </row>
    <row r="294" spans="1:5" x14ac:dyDescent="0.35">
      <c r="A294" t="str">
        <f t="shared" si="11"/>
        <v>SELECT top (1)  OB_Bus_NUMTRANSACTIONSNEGATIVETF FROM [OPENBANKING].[dbo].[Transaction_Analytics] 
WHERE APPREF = @INPUT 
ORDER BY RESPONSE_DATE DESC</v>
      </c>
      <c r="B294" s="2" t="s">
        <v>293</v>
      </c>
      <c r="D294" s="1"/>
      <c r="E294" t="str">
        <f t="shared" si="12"/>
        <v>OB_Bus_NUMTRANSACTIONSNEGATIVETF</v>
      </c>
    </row>
    <row r="295" spans="1:5" x14ac:dyDescent="0.35">
      <c r="A295" t="str">
        <f t="shared" si="11"/>
        <v>SELECT top (1)  OB_Bus_AMOUNTNEGATIVETRLAST30 FROM [OPENBANKING].[dbo].[Transaction_Analytics] 
WHERE APPREF = @INPUT 
ORDER BY RESPONSE_DATE DESC</v>
      </c>
      <c r="B295" s="2" t="s">
        <v>294</v>
      </c>
      <c r="D295" s="1"/>
      <c r="E295" t="str">
        <f t="shared" si="12"/>
        <v>OB_Bus_AMOUNTNEGATIVETRLAST30</v>
      </c>
    </row>
    <row r="296" spans="1:5" x14ac:dyDescent="0.35">
      <c r="A296" t="str">
        <f t="shared" si="11"/>
        <v>SELECT top (1)  OB_Bus_AMOUNTNEGATIVETRLAST60 FROM [OPENBANKING].[dbo].[Transaction_Analytics] 
WHERE APPREF = @INPUT 
ORDER BY RESPONSE_DATE DESC</v>
      </c>
      <c r="B296" s="2" t="s">
        <v>295</v>
      </c>
      <c r="D296" s="1"/>
      <c r="E296" t="str">
        <f t="shared" si="12"/>
        <v>OB_Bus_AMOUNTNEGATIVETRLAST60</v>
      </c>
    </row>
    <row r="297" spans="1:5" x14ac:dyDescent="0.35">
      <c r="A297" t="str">
        <f t="shared" si="11"/>
        <v>SELECT top (1)  OB_Bus_AMOUNTNEGATIVETRLAST90 FROM [OPENBANKING].[dbo].[Transaction_Analytics] 
WHERE APPREF = @INPUT 
ORDER BY RESPONSE_DATE DESC</v>
      </c>
      <c r="B297" s="2" t="s">
        <v>296</v>
      </c>
      <c r="D297" s="1"/>
      <c r="E297" t="str">
        <f t="shared" si="12"/>
        <v>OB_Bus_AMOUNTNEGATIVETRLAST90</v>
      </c>
    </row>
    <row r="298" spans="1:5" x14ac:dyDescent="0.35">
      <c r="A298" t="str">
        <f t="shared" si="11"/>
        <v>SELECT top (1)  OB_Bus_AMOUNTNEGATIVETRLAST180 FROM [OPENBANKING].[dbo].[Transaction_Analytics] 
WHERE APPREF = @INPUT 
ORDER BY RESPONSE_DATE DESC</v>
      </c>
      <c r="B298" s="2" t="s">
        <v>297</v>
      </c>
      <c r="D298" s="1"/>
      <c r="E298" t="str">
        <f t="shared" si="12"/>
        <v>OB_Bus_AMOUNTNEGATIVETRLAST180</v>
      </c>
    </row>
    <row r="299" spans="1:5" x14ac:dyDescent="0.35">
      <c r="A299" t="str">
        <f t="shared" si="11"/>
        <v>SELECT top (1)  OB_Bus_AMOUNTNEGATIVETR FROM [OPENBANKING].[dbo].[Transaction_Analytics] 
WHERE APPREF = @INPUT 
ORDER BY RESPONSE_DATE DESC</v>
      </c>
      <c r="B299" s="2" t="s">
        <v>298</v>
      </c>
      <c r="D299" s="1"/>
      <c r="E299" t="str">
        <f t="shared" si="12"/>
        <v>OB_Bus_AMOUNTNEGATIVETR</v>
      </c>
    </row>
    <row r="300" spans="1:5" x14ac:dyDescent="0.35">
      <c r="A300" t="str">
        <f t="shared" si="11"/>
        <v>SELECT top (1)  OB_Bus_NUMTRANSACTIONSNEGATIVETRLAST30 FROM [OPENBANKING].[dbo].[Transaction_Analytics] 
WHERE APPREF = @INPUT 
ORDER BY RESPONSE_DATE DESC</v>
      </c>
      <c r="B300" s="2" t="s">
        <v>299</v>
      </c>
      <c r="D300" s="1"/>
      <c r="E300" t="str">
        <f t="shared" si="12"/>
        <v>OB_Bus_NUMTRANSACTIONSNEGATIVETRLAST30</v>
      </c>
    </row>
    <row r="301" spans="1:5" x14ac:dyDescent="0.35">
      <c r="A301" t="str">
        <f t="shared" si="11"/>
        <v>SELECT top (1)  OB_Bus_NUMTRANSACTIONSNEGATIVETRLAST60 FROM [OPENBANKING].[dbo].[Transaction_Analytics] 
WHERE APPREF = @INPUT 
ORDER BY RESPONSE_DATE DESC</v>
      </c>
      <c r="B301" s="2" t="s">
        <v>300</v>
      </c>
      <c r="D301" s="1"/>
      <c r="E301" t="str">
        <f t="shared" si="12"/>
        <v>OB_Bus_NUMTRANSACTIONSNEGATIVETRLAST60</v>
      </c>
    </row>
    <row r="302" spans="1:5" x14ac:dyDescent="0.35">
      <c r="A302" t="str">
        <f t="shared" si="11"/>
        <v>SELECT top (1)  OB_Bus_NUMTRANSACTIONSNEGATIVETRLAST90 FROM [OPENBANKING].[dbo].[Transaction_Analytics] 
WHERE APPREF = @INPUT 
ORDER BY RESPONSE_DATE DESC</v>
      </c>
      <c r="B302" s="2" t="s">
        <v>301</v>
      </c>
      <c r="D302" s="1"/>
      <c r="E302" t="str">
        <f t="shared" si="12"/>
        <v>OB_Bus_NUMTRANSACTIONSNEGATIVETRLAST90</v>
      </c>
    </row>
    <row r="303" spans="1:5" x14ac:dyDescent="0.35">
      <c r="A303" t="str">
        <f t="shared" si="11"/>
        <v>SELECT top (1)  OB_Bus_NUMTRANSACTIONSNEGATIVETRLAST180 FROM [OPENBANKING].[dbo].[Transaction_Analytics] 
WHERE APPREF = @INPUT 
ORDER BY RESPONSE_DATE DESC</v>
      </c>
      <c r="B303" s="2" t="s">
        <v>302</v>
      </c>
      <c r="D303" s="1"/>
      <c r="E303" t="str">
        <f t="shared" si="12"/>
        <v>OB_Bus_NUMTRANSACTIONSNEGATIVETRLAST180</v>
      </c>
    </row>
    <row r="304" spans="1:5" x14ac:dyDescent="0.35">
      <c r="A304" t="str">
        <f t="shared" si="11"/>
        <v>SELECT top (1)  OB_Bus_NUMTRANSACTIONSNEGATIVETR FROM [OPENBANKING].[dbo].[Transaction_Analytics] 
WHERE APPREF = @INPUT 
ORDER BY RESPONSE_DATE DESC</v>
      </c>
      <c r="B304" s="2" t="s">
        <v>303</v>
      </c>
      <c r="D304" s="1"/>
      <c r="E304" t="str">
        <f t="shared" si="12"/>
        <v>OB_Bus_NUMTRANSACTIONSNEGATIVETR</v>
      </c>
    </row>
    <row r="305" spans="1:5" x14ac:dyDescent="0.35">
      <c r="A305" t="str">
        <f t="shared" si="11"/>
        <v>SELECT top (1)  OB_Bus_AMOUNTNEGATIVEZZLAST30 FROM [OPENBANKING].[dbo].[Transaction_Analytics] 
WHERE APPREF = @INPUT 
ORDER BY RESPONSE_DATE DESC</v>
      </c>
      <c r="B305" s="2" t="s">
        <v>304</v>
      </c>
      <c r="D305" s="1"/>
      <c r="E305" t="str">
        <f t="shared" si="12"/>
        <v>OB_Bus_AMOUNTNEGATIVEZZLAST30</v>
      </c>
    </row>
    <row r="306" spans="1:5" x14ac:dyDescent="0.35">
      <c r="A306" t="str">
        <f t="shared" si="11"/>
        <v>SELECT top (1)  OB_Bus_AMOUNTNEGATIVEZZLAST60 FROM [OPENBANKING].[dbo].[Transaction_Analytics] 
WHERE APPREF = @INPUT 
ORDER BY RESPONSE_DATE DESC</v>
      </c>
      <c r="B306" s="2" t="s">
        <v>305</v>
      </c>
      <c r="D306" s="1"/>
      <c r="E306" t="str">
        <f t="shared" si="12"/>
        <v>OB_Bus_AMOUNTNEGATIVEZZLAST60</v>
      </c>
    </row>
    <row r="307" spans="1:5" x14ac:dyDescent="0.35">
      <c r="A307" t="str">
        <f t="shared" si="11"/>
        <v>SELECT top (1)  OB_Bus_AMOUNTNEGATIVEZZLAST90 FROM [OPENBANKING].[dbo].[Transaction_Analytics] 
WHERE APPREF = @INPUT 
ORDER BY RESPONSE_DATE DESC</v>
      </c>
      <c r="B307" s="2" t="s">
        <v>306</v>
      </c>
      <c r="D307" s="1"/>
      <c r="E307" t="str">
        <f t="shared" si="12"/>
        <v>OB_Bus_AMOUNTNEGATIVEZZLAST90</v>
      </c>
    </row>
    <row r="308" spans="1:5" x14ac:dyDescent="0.35">
      <c r="A308" t="str">
        <f t="shared" si="11"/>
        <v>SELECT top (1)  OB_Bus_AMOUNTNEGATIVEZZLAST180 FROM [OPENBANKING].[dbo].[Transaction_Analytics] 
WHERE APPREF = @INPUT 
ORDER BY RESPONSE_DATE DESC</v>
      </c>
      <c r="B308" s="2" t="s">
        <v>307</v>
      </c>
      <c r="D308" s="1"/>
      <c r="E308" t="str">
        <f t="shared" si="12"/>
        <v>OB_Bus_AMOUNTNEGATIVEZZLAST180</v>
      </c>
    </row>
    <row r="309" spans="1:5" x14ac:dyDescent="0.35">
      <c r="A309" t="str">
        <f t="shared" si="11"/>
        <v>SELECT top (1)  OB_Bus_AMOUNTNEGATIVEZZ FROM [OPENBANKING].[dbo].[Transaction_Analytics] 
WHERE APPREF = @INPUT 
ORDER BY RESPONSE_DATE DESC</v>
      </c>
      <c r="B309" s="2" t="s">
        <v>308</v>
      </c>
      <c r="D309" s="1"/>
      <c r="E309" t="str">
        <f t="shared" si="12"/>
        <v>OB_Bus_AMOUNTNEGATIVEZZ</v>
      </c>
    </row>
    <row r="310" spans="1:5" x14ac:dyDescent="0.35">
      <c r="A310" t="str">
        <f t="shared" si="11"/>
        <v>SELECT top (1)  OB_Bus_NUMTRANSACTIONSNEGATIVEZZLAST30 FROM [OPENBANKING].[dbo].[Transaction_Analytics] 
WHERE APPREF = @INPUT 
ORDER BY RESPONSE_DATE DESC</v>
      </c>
      <c r="B310" s="2" t="s">
        <v>309</v>
      </c>
      <c r="D310" s="1"/>
      <c r="E310" t="str">
        <f t="shared" si="12"/>
        <v>OB_Bus_NUMTRANSACTIONSNEGATIVEZZLAST30</v>
      </c>
    </row>
    <row r="311" spans="1:5" x14ac:dyDescent="0.35">
      <c r="A311" t="str">
        <f t="shared" si="11"/>
        <v>SELECT top (1)  OB_Bus_NUMTRANSACTIONSNEGATIVEZZLAST60 FROM [OPENBANKING].[dbo].[Transaction_Analytics] 
WHERE APPREF = @INPUT 
ORDER BY RESPONSE_DATE DESC</v>
      </c>
      <c r="B311" s="2" t="s">
        <v>310</v>
      </c>
      <c r="D311" s="1"/>
      <c r="E311" t="str">
        <f t="shared" si="12"/>
        <v>OB_Bus_NUMTRANSACTIONSNEGATIVEZZLAST60</v>
      </c>
    </row>
    <row r="312" spans="1:5" x14ac:dyDescent="0.35">
      <c r="A312" t="str">
        <f t="shared" si="11"/>
        <v>SELECT top (1)  OB_Bus_NUMTRANSACTIONSNEGATIVEZZLAST90 FROM [OPENBANKING].[dbo].[Transaction_Analytics] 
WHERE APPREF = @INPUT 
ORDER BY RESPONSE_DATE DESC</v>
      </c>
      <c r="B312" s="2" t="s">
        <v>311</v>
      </c>
      <c r="D312" s="1"/>
      <c r="E312" t="str">
        <f t="shared" si="12"/>
        <v>OB_Bus_NUMTRANSACTIONSNEGATIVEZZLAST90</v>
      </c>
    </row>
    <row r="313" spans="1:5" x14ac:dyDescent="0.35">
      <c r="A313" t="str">
        <f t="shared" si="11"/>
        <v>SELECT top (1)  OB_Bus_NUMTRANSACTIONSNEGATIVEZZLAST180 FROM [OPENBANKING].[dbo].[Transaction_Analytics] 
WHERE APPREF = @INPUT 
ORDER BY RESPONSE_DATE DESC</v>
      </c>
      <c r="B313" s="2" t="s">
        <v>312</v>
      </c>
      <c r="D313" s="1"/>
      <c r="E313" t="str">
        <f t="shared" si="12"/>
        <v>OB_Bus_NUMTRANSACTIONSNEGATIVEZZLAST180</v>
      </c>
    </row>
    <row r="314" spans="1:5" x14ac:dyDescent="0.35">
      <c r="A314" t="str">
        <f t="shared" si="11"/>
        <v>SELECT top (1)  OB_Bus_NUMTRANSACTIONSNEGATIVEZZ FROM [OPENBANKING].[dbo].[Transaction_Analytics] 
WHERE APPREF = @INPUT 
ORDER BY RESPONSE_DATE DESC</v>
      </c>
      <c r="B314" s="2" t="s">
        <v>313</v>
      </c>
      <c r="D314" s="1"/>
      <c r="E314" t="str">
        <f t="shared" si="12"/>
        <v>OB_Bus_NUMTRANSACTIONSNEGATIVEZZ</v>
      </c>
    </row>
    <row r="315" spans="1:5" x14ac:dyDescent="0.35">
      <c r="A315" t="str">
        <f t="shared" si="11"/>
        <v>SELECT top (1)  OB_Bus_AMOUNTNEGATIVEHF_10LAST30 FROM [OPENBANKING].[dbo].[Transaction_Analytics] 
WHERE APPREF = @INPUT 
ORDER BY RESPONSE_DATE DESC</v>
      </c>
      <c r="B315" s="2" t="s">
        <v>314</v>
      </c>
      <c r="D315" s="1"/>
      <c r="E315" t="str">
        <f t="shared" si="12"/>
        <v>OB_Bus_AMOUNTNEGATIVEHF_10LAST30</v>
      </c>
    </row>
    <row r="316" spans="1:5" x14ac:dyDescent="0.35">
      <c r="A316" t="str">
        <f t="shared" si="11"/>
        <v>SELECT top (1)  OB_Bus_AMOUNTNEGATIVEHF_10LAST60 FROM [OPENBANKING].[dbo].[Transaction_Analytics] 
WHERE APPREF = @INPUT 
ORDER BY RESPONSE_DATE DESC</v>
      </c>
      <c r="B316" s="2" t="s">
        <v>315</v>
      </c>
      <c r="D316" s="1"/>
      <c r="E316" t="str">
        <f t="shared" si="12"/>
        <v>OB_Bus_AMOUNTNEGATIVEHF_10LAST60</v>
      </c>
    </row>
    <row r="317" spans="1:5" x14ac:dyDescent="0.35">
      <c r="A317" t="str">
        <f t="shared" si="11"/>
        <v>SELECT top (1)  OB_Bus_AMOUNTNEGATIVEHF_10LAST90 FROM [OPENBANKING].[dbo].[Transaction_Analytics] 
WHERE APPREF = @INPUT 
ORDER BY RESPONSE_DATE DESC</v>
      </c>
      <c r="B317" s="2" t="s">
        <v>316</v>
      </c>
      <c r="D317" s="1"/>
      <c r="E317" t="str">
        <f t="shared" si="12"/>
        <v>OB_Bus_AMOUNTNEGATIVEHF_10LAST90</v>
      </c>
    </row>
    <row r="318" spans="1:5" x14ac:dyDescent="0.35">
      <c r="A318" t="str">
        <f t="shared" si="11"/>
        <v>SELECT top (1)  OB_Bus_AMOUNTNEGATIVEHF_10LAST180 FROM [OPENBANKING].[dbo].[Transaction_Analytics] 
WHERE APPREF = @INPUT 
ORDER BY RESPONSE_DATE DESC</v>
      </c>
      <c r="B318" s="2" t="s">
        <v>317</v>
      </c>
      <c r="D318" s="1"/>
      <c r="E318" t="str">
        <f t="shared" si="12"/>
        <v>OB_Bus_AMOUNTNEGATIVEHF_10LAST180</v>
      </c>
    </row>
    <row r="319" spans="1:5" x14ac:dyDescent="0.35">
      <c r="A319" t="str">
        <f t="shared" si="11"/>
        <v>SELECT top (1)  OB_Bus_AMOUNTNEGATIVEHF_10 FROM [OPENBANKING].[dbo].[Transaction_Analytics] 
WHERE APPREF = @INPUT 
ORDER BY RESPONSE_DATE DESC</v>
      </c>
      <c r="B319" s="2" t="s">
        <v>318</v>
      </c>
      <c r="D319" s="1"/>
      <c r="E319" t="str">
        <f t="shared" si="12"/>
        <v>OB_Bus_AMOUNTNEGATIVEHF_10</v>
      </c>
    </row>
    <row r="320" spans="1:5" x14ac:dyDescent="0.35">
      <c r="A320" t="str">
        <f t="shared" si="11"/>
        <v>SELECT top (1)  OB_Bus_NUMTRANSACTIONSNEGATIVEHF_10LAST30 FROM [OPENBANKING].[dbo].[Transaction_Analytics] 
WHERE APPREF = @INPUT 
ORDER BY RESPONSE_DATE DESC</v>
      </c>
      <c r="B320" s="2" t="s">
        <v>319</v>
      </c>
      <c r="D320" s="1"/>
      <c r="E320" t="str">
        <f t="shared" si="12"/>
        <v>OB_Bus_NUMTRANSACTIONSNEGATIVEHF_10LAST30</v>
      </c>
    </row>
    <row r="321" spans="1:5" x14ac:dyDescent="0.35">
      <c r="A321" t="str">
        <f t="shared" si="11"/>
        <v>SELECT top (1)  OB_Bus_NUMTRANSACTIONSNEGATIVEHF_10LAST60 FROM [OPENBANKING].[dbo].[Transaction_Analytics] 
WHERE APPREF = @INPUT 
ORDER BY RESPONSE_DATE DESC</v>
      </c>
      <c r="B321" s="2" t="s">
        <v>320</v>
      </c>
      <c r="D321" s="1"/>
      <c r="E321" t="str">
        <f t="shared" si="12"/>
        <v>OB_Bus_NUMTRANSACTIONSNEGATIVEHF_10LAST60</v>
      </c>
    </row>
    <row r="322" spans="1:5" x14ac:dyDescent="0.35">
      <c r="A322" t="str">
        <f t="shared" ref="A322:A385" si="13">"SELECT top (1)"&amp;"  "&amp;E322&amp;" "&amp;"FROM [OPENBANKING].[dbo].[Transaction_Analytics] 
WHERE APPREF = @INPUT 
ORDER BY RESPONSE_DATE DESC"</f>
        <v>SELECT top (1)  OB_Bus_NUMTRANSACTIONSNEGATIVEHF_10LAST90 FROM [OPENBANKING].[dbo].[Transaction_Analytics] 
WHERE APPREF = @INPUT 
ORDER BY RESPONSE_DATE DESC</v>
      </c>
      <c r="B322" s="2" t="s">
        <v>321</v>
      </c>
      <c r="D322" s="1"/>
      <c r="E322" t="str">
        <f t="shared" ref="E322:E385" si="14">"OB_Bus_"&amp;B322&amp;""</f>
        <v>OB_Bus_NUMTRANSACTIONSNEGATIVEHF_10LAST90</v>
      </c>
    </row>
    <row r="323" spans="1:5" x14ac:dyDescent="0.35">
      <c r="A323" t="str">
        <f t="shared" si="13"/>
        <v>SELECT top (1)  OB_Bus_NUMTRANSACTIONSNEGATIVEHF_10LAST180 FROM [OPENBANKING].[dbo].[Transaction_Analytics] 
WHERE APPREF = @INPUT 
ORDER BY RESPONSE_DATE DESC</v>
      </c>
      <c r="B323" s="2" t="s">
        <v>322</v>
      </c>
      <c r="D323" s="1"/>
      <c r="E323" t="str">
        <f t="shared" si="14"/>
        <v>OB_Bus_NUMTRANSACTIONSNEGATIVEHF_10LAST180</v>
      </c>
    </row>
    <row r="324" spans="1:5" x14ac:dyDescent="0.35">
      <c r="A324" t="str">
        <f t="shared" si="13"/>
        <v>SELECT top (1)  OB_Bus_NUMTRANSACTIONSNEGATIVEHF_10 FROM [OPENBANKING].[dbo].[Transaction_Analytics] 
WHERE APPREF = @INPUT 
ORDER BY RESPONSE_DATE DESC</v>
      </c>
      <c r="B324" s="2" t="s">
        <v>323</v>
      </c>
      <c r="D324" s="1"/>
      <c r="E324" t="str">
        <f t="shared" si="14"/>
        <v>OB_Bus_NUMTRANSACTIONSNEGATIVEHF_10</v>
      </c>
    </row>
    <row r="325" spans="1:5" x14ac:dyDescent="0.35">
      <c r="A325" t="str">
        <f t="shared" si="13"/>
        <v>SELECT top (1)  OB_Bus_AMOUNTNEGATIVEHO_04LAST30 FROM [OPENBANKING].[dbo].[Transaction_Analytics] 
WHERE APPREF = @INPUT 
ORDER BY RESPONSE_DATE DESC</v>
      </c>
      <c r="B325" s="2" t="s">
        <v>324</v>
      </c>
      <c r="D325" s="1"/>
      <c r="E325" t="str">
        <f t="shared" si="14"/>
        <v>OB_Bus_AMOUNTNEGATIVEHO_04LAST30</v>
      </c>
    </row>
    <row r="326" spans="1:5" x14ac:dyDescent="0.35">
      <c r="A326" t="str">
        <f t="shared" si="13"/>
        <v>SELECT top (1)  OB_Bus_AMOUNTNEGATIVEHO_04LAST60 FROM [OPENBANKING].[dbo].[Transaction_Analytics] 
WHERE APPREF = @INPUT 
ORDER BY RESPONSE_DATE DESC</v>
      </c>
      <c r="B326" s="2" t="s">
        <v>325</v>
      </c>
      <c r="D326" s="1"/>
      <c r="E326" t="str">
        <f t="shared" si="14"/>
        <v>OB_Bus_AMOUNTNEGATIVEHO_04LAST60</v>
      </c>
    </row>
    <row r="327" spans="1:5" x14ac:dyDescent="0.35">
      <c r="A327" t="str">
        <f t="shared" si="13"/>
        <v>SELECT top (1)  OB_Bus_AMOUNTNEGATIVEHO_04LAST90 FROM [OPENBANKING].[dbo].[Transaction_Analytics] 
WHERE APPREF = @INPUT 
ORDER BY RESPONSE_DATE DESC</v>
      </c>
      <c r="B327" s="2" t="s">
        <v>326</v>
      </c>
      <c r="D327" s="1"/>
      <c r="E327" t="str">
        <f t="shared" si="14"/>
        <v>OB_Bus_AMOUNTNEGATIVEHO_04LAST90</v>
      </c>
    </row>
    <row r="328" spans="1:5" x14ac:dyDescent="0.35">
      <c r="A328" t="str">
        <f t="shared" si="13"/>
        <v>SELECT top (1)  OB_Bus_AMOUNTNEGATIVEHO_04LAST180 FROM [OPENBANKING].[dbo].[Transaction_Analytics] 
WHERE APPREF = @INPUT 
ORDER BY RESPONSE_DATE DESC</v>
      </c>
      <c r="B328" s="2" t="s">
        <v>327</v>
      </c>
      <c r="D328" s="1"/>
      <c r="E328" t="str">
        <f t="shared" si="14"/>
        <v>OB_Bus_AMOUNTNEGATIVEHO_04LAST180</v>
      </c>
    </row>
    <row r="329" spans="1:5" x14ac:dyDescent="0.35">
      <c r="A329" t="str">
        <f t="shared" si="13"/>
        <v>SELECT top (1)  OB_Bus_AMOUNTNEGATIVEHO_04 FROM [OPENBANKING].[dbo].[Transaction_Analytics] 
WHERE APPREF = @INPUT 
ORDER BY RESPONSE_DATE DESC</v>
      </c>
      <c r="B329" s="2" t="s">
        <v>328</v>
      </c>
      <c r="D329" s="1"/>
      <c r="E329" t="str">
        <f t="shared" si="14"/>
        <v>OB_Bus_AMOUNTNEGATIVEHO_04</v>
      </c>
    </row>
    <row r="330" spans="1:5" x14ac:dyDescent="0.35">
      <c r="A330" t="str">
        <f t="shared" si="13"/>
        <v>SELECT top (1)  OB_Bus_NUMTRANSACTIONSNEGATIVEHO_04LAST30 FROM [OPENBANKING].[dbo].[Transaction_Analytics] 
WHERE APPREF = @INPUT 
ORDER BY RESPONSE_DATE DESC</v>
      </c>
      <c r="B330" s="2" t="s">
        <v>329</v>
      </c>
      <c r="D330" s="1"/>
      <c r="E330" t="str">
        <f t="shared" si="14"/>
        <v>OB_Bus_NUMTRANSACTIONSNEGATIVEHO_04LAST30</v>
      </c>
    </row>
    <row r="331" spans="1:5" x14ac:dyDescent="0.35">
      <c r="A331" t="str">
        <f t="shared" si="13"/>
        <v>SELECT top (1)  OB_Bus_NUMTRANSACTIONSNEGATIVEHO_04LAST60 FROM [OPENBANKING].[dbo].[Transaction_Analytics] 
WHERE APPREF = @INPUT 
ORDER BY RESPONSE_DATE DESC</v>
      </c>
      <c r="B331" s="2" t="s">
        <v>330</v>
      </c>
      <c r="D331" s="1"/>
      <c r="E331" t="str">
        <f t="shared" si="14"/>
        <v>OB_Bus_NUMTRANSACTIONSNEGATIVEHO_04LAST60</v>
      </c>
    </row>
    <row r="332" spans="1:5" x14ac:dyDescent="0.35">
      <c r="A332" t="str">
        <f t="shared" si="13"/>
        <v>SELECT top (1)  OB_Bus_NUMTRANSACTIONSNEGATIVEHO_04LAST90 FROM [OPENBANKING].[dbo].[Transaction_Analytics] 
WHERE APPREF = @INPUT 
ORDER BY RESPONSE_DATE DESC</v>
      </c>
      <c r="B332" s="2" t="s">
        <v>331</v>
      </c>
      <c r="D332" s="1"/>
      <c r="E332" t="str">
        <f t="shared" si="14"/>
        <v>OB_Bus_NUMTRANSACTIONSNEGATIVEHO_04LAST90</v>
      </c>
    </row>
    <row r="333" spans="1:5" x14ac:dyDescent="0.35">
      <c r="A333" t="str">
        <f t="shared" si="13"/>
        <v>SELECT top (1)  OB_Bus_NUMTRANSACTIONSNEGATIVEHO_04LAST180 FROM [OPENBANKING].[dbo].[Transaction_Analytics] 
WHERE APPREF = @INPUT 
ORDER BY RESPONSE_DATE DESC</v>
      </c>
      <c r="B333" s="2" t="s">
        <v>332</v>
      </c>
      <c r="D333" s="1"/>
      <c r="E333" t="str">
        <f t="shared" si="14"/>
        <v>OB_Bus_NUMTRANSACTIONSNEGATIVEHO_04LAST180</v>
      </c>
    </row>
    <row r="334" spans="1:5" x14ac:dyDescent="0.35">
      <c r="A334" t="str">
        <f t="shared" si="13"/>
        <v>SELECT top (1)  OB_Bus_NUMTRANSACTIONSNEGATIVEHO_04 FROM [OPENBANKING].[dbo].[Transaction_Analytics] 
WHERE APPREF = @INPUT 
ORDER BY RESPONSE_DATE DESC</v>
      </c>
      <c r="B334" s="2" t="s">
        <v>333</v>
      </c>
      <c r="D334" s="1"/>
      <c r="E334" t="str">
        <f t="shared" si="14"/>
        <v>OB_Bus_NUMTRANSACTIONSNEGATIVEHO_04</v>
      </c>
    </row>
    <row r="335" spans="1:5" x14ac:dyDescent="0.35">
      <c r="A335" t="str">
        <f t="shared" si="13"/>
        <v>SELECT top (1)  OB_Bus_AMOUNTNEGATIVEIN_16LAST30 FROM [OPENBANKING].[dbo].[Transaction_Analytics] 
WHERE APPREF = @INPUT 
ORDER BY RESPONSE_DATE DESC</v>
      </c>
      <c r="B335" s="2" t="s">
        <v>334</v>
      </c>
      <c r="D335" s="1"/>
      <c r="E335" t="str">
        <f t="shared" si="14"/>
        <v>OB_Bus_AMOUNTNEGATIVEIN_16LAST30</v>
      </c>
    </row>
    <row r="336" spans="1:5" x14ac:dyDescent="0.35">
      <c r="A336" t="str">
        <f t="shared" si="13"/>
        <v>SELECT top (1)  OB_Bus_AMOUNTNEGATIVEIN_16LAST60 FROM [OPENBANKING].[dbo].[Transaction_Analytics] 
WHERE APPREF = @INPUT 
ORDER BY RESPONSE_DATE DESC</v>
      </c>
      <c r="B336" s="2" t="s">
        <v>335</v>
      </c>
      <c r="D336" s="1"/>
      <c r="E336" t="str">
        <f t="shared" si="14"/>
        <v>OB_Bus_AMOUNTNEGATIVEIN_16LAST60</v>
      </c>
    </row>
    <row r="337" spans="1:5" x14ac:dyDescent="0.35">
      <c r="A337" t="str">
        <f t="shared" si="13"/>
        <v>SELECT top (1)  OB_Bus_AMOUNTNEGATIVEIN_16LAST90 FROM [OPENBANKING].[dbo].[Transaction_Analytics] 
WHERE APPREF = @INPUT 
ORDER BY RESPONSE_DATE DESC</v>
      </c>
      <c r="B337" s="2" t="s">
        <v>336</v>
      </c>
      <c r="D337" s="1"/>
      <c r="E337" t="str">
        <f t="shared" si="14"/>
        <v>OB_Bus_AMOUNTNEGATIVEIN_16LAST90</v>
      </c>
    </row>
    <row r="338" spans="1:5" x14ac:dyDescent="0.35">
      <c r="A338" t="str">
        <f t="shared" si="13"/>
        <v>SELECT top (1)  OB_Bus_AMOUNTNEGATIVEIN_16LAST180 FROM [OPENBANKING].[dbo].[Transaction_Analytics] 
WHERE APPREF = @INPUT 
ORDER BY RESPONSE_DATE DESC</v>
      </c>
      <c r="B338" s="2" t="s">
        <v>337</v>
      </c>
      <c r="D338" s="1"/>
      <c r="E338" t="str">
        <f t="shared" si="14"/>
        <v>OB_Bus_AMOUNTNEGATIVEIN_16LAST180</v>
      </c>
    </row>
    <row r="339" spans="1:5" x14ac:dyDescent="0.35">
      <c r="A339" t="str">
        <f t="shared" si="13"/>
        <v>SELECT top (1)  OB_Bus_AMOUNTNEGATIVEIN_16 FROM [OPENBANKING].[dbo].[Transaction_Analytics] 
WHERE APPREF = @INPUT 
ORDER BY RESPONSE_DATE DESC</v>
      </c>
      <c r="B339" s="2" t="s">
        <v>338</v>
      </c>
      <c r="D339" s="1"/>
      <c r="E339" t="str">
        <f t="shared" si="14"/>
        <v>OB_Bus_AMOUNTNEGATIVEIN_16</v>
      </c>
    </row>
    <row r="340" spans="1:5" x14ac:dyDescent="0.35">
      <c r="A340" t="str">
        <f t="shared" si="13"/>
        <v>SELECT top (1)  OB_Bus_NUMTRANSACTIONSNEGATIVEIN_16LAST30 FROM [OPENBANKING].[dbo].[Transaction_Analytics] 
WHERE APPREF = @INPUT 
ORDER BY RESPONSE_DATE DESC</v>
      </c>
      <c r="B340" s="2" t="s">
        <v>339</v>
      </c>
      <c r="D340" s="1"/>
      <c r="E340" t="str">
        <f t="shared" si="14"/>
        <v>OB_Bus_NUMTRANSACTIONSNEGATIVEIN_16LAST30</v>
      </c>
    </row>
    <row r="341" spans="1:5" x14ac:dyDescent="0.35">
      <c r="A341" t="str">
        <f t="shared" si="13"/>
        <v>SELECT top (1)  OB_Bus_NUMTRANSACTIONSNEGATIVEIN_16LAST60 FROM [OPENBANKING].[dbo].[Transaction_Analytics] 
WHERE APPREF = @INPUT 
ORDER BY RESPONSE_DATE DESC</v>
      </c>
      <c r="B341" s="2" t="s">
        <v>340</v>
      </c>
      <c r="D341" s="1"/>
      <c r="E341" t="str">
        <f t="shared" si="14"/>
        <v>OB_Bus_NUMTRANSACTIONSNEGATIVEIN_16LAST60</v>
      </c>
    </row>
    <row r="342" spans="1:5" x14ac:dyDescent="0.35">
      <c r="A342" t="str">
        <f t="shared" si="13"/>
        <v>SELECT top (1)  OB_Bus_NUMTRANSACTIONSNEGATIVEIN_16LAST90 FROM [OPENBANKING].[dbo].[Transaction_Analytics] 
WHERE APPREF = @INPUT 
ORDER BY RESPONSE_DATE DESC</v>
      </c>
      <c r="B342" s="2" t="s">
        <v>341</v>
      </c>
      <c r="D342" s="1"/>
      <c r="E342" t="str">
        <f t="shared" si="14"/>
        <v>OB_Bus_NUMTRANSACTIONSNEGATIVEIN_16LAST90</v>
      </c>
    </row>
    <row r="343" spans="1:5" x14ac:dyDescent="0.35">
      <c r="A343" t="str">
        <f t="shared" si="13"/>
        <v>SELECT top (1)  OB_Bus_NUMTRANSACTIONSNEGATIVEIN_16LAST180 FROM [OPENBANKING].[dbo].[Transaction_Analytics] 
WHERE APPREF = @INPUT 
ORDER BY RESPONSE_DATE DESC</v>
      </c>
      <c r="B343" s="2" t="s">
        <v>342</v>
      </c>
      <c r="D343" s="1"/>
      <c r="E343" t="str">
        <f t="shared" si="14"/>
        <v>OB_Bus_NUMTRANSACTIONSNEGATIVEIN_16LAST180</v>
      </c>
    </row>
    <row r="344" spans="1:5" x14ac:dyDescent="0.35">
      <c r="A344" t="str">
        <f t="shared" si="13"/>
        <v>SELECT top (1)  OB_Bus_NUMTRANSACTIONSNEGATIVEIN_16 FROM [OPENBANKING].[dbo].[Transaction_Analytics] 
WHERE APPREF = @INPUT 
ORDER BY RESPONSE_DATE DESC</v>
      </c>
      <c r="B344" s="2" t="s">
        <v>343</v>
      </c>
      <c r="D344" s="1"/>
      <c r="E344" t="str">
        <f t="shared" si="14"/>
        <v>OB_Bus_NUMTRANSACTIONSNEGATIVEIN_16</v>
      </c>
    </row>
    <row r="345" spans="1:5" x14ac:dyDescent="0.35">
      <c r="A345" t="str">
        <f t="shared" si="13"/>
        <v>SELECT top (1)  OB_Bus_AMOUNTNEGATIVELO_01LAST30 FROM [OPENBANKING].[dbo].[Transaction_Analytics] 
WHERE APPREF = @INPUT 
ORDER BY RESPONSE_DATE DESC</v>
      </c>
      <c r="B345" s="2" t="s">
        <v>344</v>
      </c>
      <c r="D345" s="1"/>
      <c r="E345" t="str">
        <f t="shared" si="14"/>
        <v>OB_Bus_AMOUNTNEGATIVELO_01LAST30</v>
      </c>
    </row>
    <row r="346" spans="1:5" x14ac:dyDescent="0.35">
      <c r="A346" t="str">
        <f t="shared" si="13"/>
        <v>SELECT top (1)  OB_Bus_AMOUNTNEGATIVELO_01LAST60 FROM [OPENBANKING].[dbo].[Transaction_Analytics] 
WHERE APPREF = @INPUT 
ORDER BY RESPONSE_DATE DESC</v>
      </c>
      <c r="B346" s="2" t="s">
        <v>345</v>
      </c>
      <c r="D346" s="1"/>
      <c r="E346" t="str">
        <f t="shared" si="14"/>
        <v>OB_Bus_AMOUNTNEGATIVELO_01LAST60</v>
      </c>
    </row>
    <row r="347" spans="1:5" x14ac:dyDescent="0.35">
      <c r="A347" t="str">
        <f t="shared" si="13"/>
        <v>SELECT top (1)  OB_Bus_AMOUNTNEGATIVELO_01LAST90 FROM [OPENBANKING].[dbo].[Transaction_Analytics] 
WHERE APPREF = @INPUT 
ORDER BY RESPONSE_DATE DESC</v>
      </c>
      <c r="B347" s="2" t="s">
        <v>346</v>
      </c>
      <c r="D347" s="1"/>
      <c r="E347" t="str">
        <f t="shared" si="14"/>
        <v>OB_Bus_AMOUNTNEGATIVELO_01LAST90</v>
      </c>
    </row>
    <row r="348" spans="1:5" x14ac:dyDescent="0.35">
      <c r="A348" t="str">
        <f t="shared" si="13"/>
        <v>SELECT top (1)  OB_Bus_AMOUNTNEGATIVELO_01LAST180 FROM [OPENBANKING].[dbo].[Transaction_Analytics] 
WHERE APPREF = @INPUT 
ORDER BY RESPONSE_DATE DESC</v>
      </c>
      <c r="B348" s="2" t="s">
        <v>347</v>
      </c>
      <c r="D348" s="1"/>
      <c r="E348" t="str">
        <f t="shared" si="14"/>
        <v>OB_Bus_AMOUNTNEGATIVELO_01LAST180</v>
      </c>
    </row>
    <row r="349" spans="1:5" x14ac:dyDescent="0.35">
      <c r="A349" t="str">
        <f t="shared" si="13"/>
        <v>SELECT top (1)  OB_Bus_AMOUNTNEGATIVELO_01 FROM [OPENBANKING].[dbo].[Transaction_Analytics] 
WHERE APPREF = @INPUT 
ORDER BY RESPONSE_DATE DESC</v>
      </c>
      <c r="B349" s="2" t="s">
        <v>348</v>
      </c>
      <c r="D349" s="1"/>
      <c r="E349" t="str">
        <f t="shared" si="14"/>
        <v>OB_Bus_AMOUNTNEGATIVELO_01</v>
      </c>
    </row>
    <row r="350" spans="1:5" x14ac:dyDescent="0.35">
      <c r="A350" t="str">
        <f t="shared" si="13"/>
        <v>SELECT top (1)  OB_Bus_NUMTRANSACTIONSNEGATIVELO_01LAST30 FROM [OPENBANKING].[dbo].[Transaction_Analytics] 
WHERE APPREF = @INPUT 
ORDER BY RESPONSE_DATE DESC</v>
      </c>
      <c r="B350" s="2" t="s">
        <v>349</v>
      </c>
      <c r="D350" s="1"/>
      <c r="E350" t="str">
        <f t="shared" si="14"/>
        <v>OB_Bus_NUMTRANSACTIONSNEGATIVELO_01LAST30</v>
      </c>
    </row>
    <row r="351" spans="1:5" x14ac:dyDescent="0.35">
      <c r="A351" t="str">
        <f t="shared" si="13"/>
        <v>SELECT top (1)  OB_Bus_NUMTRANSACTIONSNEGATIVELO_01LAST60 FROM [OPENBANKING].[dbo].[Transaction_Analytics] 
WHERE APPREF = @INPUT 
ORDER BY RESPONSE_DATE DESC</v>
      </c>
      <c r="B351" s="2" t="s">
        <v>350</v>
      </c>
      <c r="D351" s="1"/>
      <c r="E351" t="str">
        <f t="shared" si="14"/>
        <v>OB_Bus_NUMTRANSACTIONSNEGATIVELO_01LAST60</v>
      </c>
    </row>
    <row r="352" spans="1:5" x14ac:dyDescent="0.35">
      <c r="A352" t="str">
        <f t="shared" si="13"/>
        <v>SELECT top (1)  OB_Bus_NUMTRANSACTIONSNEGATIVELO_01LAST90 FROM [OPENBANKING].[dbo].[Transaction_Analytics] 
WHERE APPREF = @INPUT 
ORDER BY RESPONSE_DATE DESC</v>
      </c>
      <c r="B352" s="2" t="s">
        <v>351</v>
      </c>
      <c r="D352" s="1"/>
      <c r="E352" t="str">
        <f t="shared" si="14"/>
        <v>OB_Bus_NUMTRANSACTIONSNEGATIVELO_01LAST90</v>
      </c>
    </row>
    <row r="353" spans="1:5" x14ac:dyDescent="0.35">
      <c r="A353" t="str">
        <f t="shared" si="13"/>
        <v>SELECT top (1)  OB_Bus_NUMTRANSACTIONSNEGATIVELO_01LAST180 FROM [OPENBANKING].[dbo].[Transaction_Analytics] 
WHERE APPREF = @INPUT 
ORDER BY RESPONSE_DATE DESC</v>
      </c>
      <c r="B353" s="2" t="s">
        <v>352</v>
      </c>
      <c r="D353" s="1"/>
      <c r="E353" t="str">
        <f t="shared" si="14"/>
        <v>OB_Bus_NUMTRANSACTIONSNEGATIVELO_01LAST180</v>
      </c>
    </row>
    <row r="354" spans="1:5" x14ac:dyDescent="0.35">
      <c r="A354" t="str">
        <f t="shared" si="13"/>
        <v>SELECT top (1)  OB_Bus_NUMTRANSACTIONSNEGATIVELO_01 FROM [OPENBANKING].[dbo].[Transaction_Analytics] 
WHERE APPREF = @INPUT 
ORDER BY RESPONSE_DATE DESC</v>
      </c>
      <c r="B354" s="2" t="s">
        <v>353</v>
      </c>
      <c r="D354" s="1"/>
      <c r="E354" t="str">
        <f t="shared" si="14"/>
        <v>OB_Bus_NUMTRANSACTIONSNEGATIVELO_01</v>
      </c>
    </row>
    <row r="355" spans="1:5" x14ac:dyDescent="0.35">
      <c r="A355" t="str">
        <f t="shared" si="13"/>
        <v>SELECT top (1)  OB_Bus_AMOUNTNEGATIVELO_02LAST30 FROM [OPENBANKING].[dbo].[Transaction_Analytics] 
WHERE APPREF = @INPUT 
ORDER BY RESPONSE_DATE DESC</v>
      </c>
      <c r="B355" s="2" t="s">
        <v>354</v>
      </c>
      <c r="D355" s="1"/>
      <c r="E355" t="str">
        <f t="shared" si="14"/>
        <v>OB_Bus_AMOUNTNEGATIVELO_02LAST30</v>
      </c>
    </row>
    <row r="356" spans="1:5" x14ac:dyDescent="0.35">
      <c r="A356" t="str">
        <f t="shared" si="13"/>
        <v>SELECT top (1)  OB_Bus_AMOUNTNEGATIVELO_02LAST60 FROM [OPENBANKING].[dbo].[Transaction_Analytics] 
WHERE APPREF = @INPUT 
ORDER BY RESPONSE_DATE DESC</v>
      </c>
      <c r="B356" s="2" t="s">
        <v>355</v>
      </c>
      <c r="D356" s="1"/>
      <c r="E356" t="str">
        <f t="shared" si="14"/>
        <v>OB_Bus_AMOUNTNEGATIVELO_02LAST60</v>
      </c>
    </row>
    <row r="357" spans="1:5" x14ac:dyDescent="0.35">
      <c r="A357" t="str">
        <f t="shared" si="13"/>
        <v>SELECT top (1)  OB_Bus_AMOUNTNEGATIVELO_02LAST90 FROM [OPENBANKING].[dbo].[Transaction_Analytics] 
WHERE APPREF = @INPUT 
ORDER BY RESPONSE_DATE DESC</v>
      </c>
      <c r="B357" s="2" t="s">
        <v>356</v>
      </c>
      <c r="D357" s="1"/>
      <c r="E357" t="str">
        <f t="shared" si="14"/>
        <v>OB_Bus_AMOUNTNEGATIVELO_02LAST90</v>
      </c>
    </row>
    <row r="358" spans="1:5" x14ac:dyDescent="0.35">
      <c r="A358" t="str">
        <f t="shared" si="13"/>
        <v>SELECT top (1)  OB_Bus_AMOUNTNEGATIVELO_02LAST180 FROM [OPENBANKING].[dbo].[Transaction_Analytics] 
WHERE APPREF = @INPUT 
ORDER BY RESPONSE_DATE DESC</v>
      </c>
      <c r="B358" s="2" t="s">
        <v>357</v>
      </c>
      <c r="D358" s="1"/>
      <c r="E358" t="str">
        <f t="shared" si="14"/>
        <v>OB_Bus_AMOUNTNEGATIVELO_02LAST180</v>
      </c>
    </row>
    <row r="359" spans="1:5" x14ac:dyDescent="0.35">
      <c r="A359" t="str">
        <f t="shared" si="13"/>
        <v>SELECT top (1)  OB_Bus_AMOUNTNEGATIVELO_02 FROM [OPENBANKING].[dbo].[Transaction_Analytics] 
WHERE APPREF = @INPUT 
ORDER BY RESPONSE_DATE DESC</v>
      </c>
      <c r="B359" s="2" t="s">
        <v>358</v>
      </c>
      <c r="D359" s="1"/>
      <c r="E359" t="str">
        <f t="shared" si="14"/>
        <v>OB_Bus_AMOUNTNEGATIVELO_02</v>
      </c>
    </row>
    <row r="360" spans="1:5" x14ac:dyDescent="0.35">
      <c r="A360" t="str">
        <f t="shared" si="13"/>
        <v>SELECT top (1)  OB_Bus_NUMTRANSACTIONSNEGATIVELO_02LAST30 FROM [OPENBANKING].[dbo].[Transaction_Analytics] 
WHERE APPREF = @INPUT 
ORDER BY RESPONSE_DATE DESC</v>
      </c>
      <c r="B360" s="2" t="s">
        <v>359</v>
      </c>
      <c r="D360" s="1"/>
      <c r="E360" t="str">
        <f t="shared" si="14"/>
        <v>OB_Bus_NUMTRANSACTIONSNEGATIVELO_02LAST30</v>
      </c>
    </row>
    <row r="361" spans="1:5" x14ac:dyDescent="0.35">
      <c r="A361" t="str">
        <f t="shared" si="13"/>
        <v>SELECT top (1)  OB_Bus_NUMTRANSACTIONSNEGATIVELO_02LAST60 FROM [OPENBANKING].[dbo].[Transaction_Analytics] 
WHERE APPREF = @INPUT 
ORDER BY RESPONSE_DATE DESC</v>
      </c>
      <c r="B361" s="2" t="s">
        <v>360</v>
      </c>
      <c r="D361" s="1"/>
      <c r="E361" t="str">
        <f t="shared" si="14"/>
        <v>OB_Bus_NUMTRANSACTIONSNEGATIVELO_02LAST60</v>
      </c>
    </row>
    <row r="362" spans="1:5" x14ac:dyDescent="0.35">
      <c r="A362" t="str">
        <f t="shared" si="13"/>
        <v>SELECT top (1)  OB_Bus_NUMTRANSACTIONSNEGATIVELO_02LAST90 FROM [OPENBANKING].[dbo].[Transaction_Analytics] 
WHERE APPREF = @INPUT 
ORDER BY RESPONSE_DATE DESC</v>
      </c>
      <c r="B362" s="2" t="s">
        <v>361</v>
      </c>
      <c r="D362" s="1"/>
      <c r="E362" t="str">
        <f t="shared" si="14"/>
        <v>OB_Bus_NUMTRANSACTIONSNEGATIVELO_02LAST90</v>
      </c>
    </row>
    <row r="363" spans="1:5" x14ac:dyDescent="0.35">
      <c r="A363" t="str">
        <f t="shared" si="13"/>
        <v>SELECT top (1)  OB_Bus_NUMTRANSACTIONSNEGATIVELO_02LAST180 FROM [OPENBANKING].[dbo].[Transaction_Analytics] 
WHERE APPREF = @INPUT 
ORDER BY RESPONSE_DATE DESC</v>
      </c>
      <c r="B363" s="2" t="s">
        <v>362</v>
      </c>
      <c r="D363" s="1"/>
      <c r="E363" t="str">
        <f t="shared" si="14"/>
        <v>OB_Bus_NUMTRANSACTIONSNEGATIVELO_02LAST180</v>
      </c>
    </row>
    <row r="364" spans="1:5" x14ac:dyDescent="0.35">
      <c r="A364" t="str">
        <f t="shared" si="13"/>
        <v>SELECT top (1)  OB_Bus_NUMTRANSACTIONSNEGATIVELO_02 FROM [OPENBANKING].[dbo].[Transaction_Analytics] 
WHERE APPREF = @INPUT 
ORDER BY RESPONSE_DATE DESC</v>
      </c>
      <c r="B364" s="2" t="s">
        <v>363</v>
      </c>
      <c r="D364" s="1"/>
      <c r="E364" t="str">
        <f t="shared" si="14"/>
        <v>OB_Bus_NUMTRANSACTIONSNEGATIVELO_02</v>
      </c>
    </row>
    <row r="365" spans="1:5" x14ac:dyDescent="0.35">
      <c r="A365" t="str">
        <f t="shared" si="13"/>
        <v>SELECT top (1)  OB_Bus_AMOUNTNEGATIVELO_08LAST30 FROM [OPENBANKING].[dbo].[Transaction_Analytics] 
WHERE APPREF = @INPUT 
ORDER BY RESPONSE_DATE DESC</v>
      </c>
      <c r="B365" s="2" t="s">
        <v>364</v>
      </c>
      <c r="D365" s="1"/>
      <c r="E365" t="str">
        <f t="shared" si="14"/>
        <v>OB_Bus_AMOUNTNEGATIVELO_08LAST30</v>
      </c>
    </row>
    <row r="366" spans="1:5" x14ac:dyDescent="0.35">
      <c r="A366" t="str">
        <f t="shared" si="13"/>
        <v>SELECT top (1)  OB_Bus_AMOUNTNEGATIVELO_08LAST60 FROM [OPENBANKING].[dbo].[Transaction_Analytics] 
WHERE APPREF = @INPUT 
ORDER BY RESPONSE_DATE DESC</v>
      </c>
      <c r="B366" s="2" t="s">
        <v>365</v>
      </c>
      <c r="D366" s="1"/>
      <c r="E366" t="str">
        <f t="shared" si="14"/>
        <v>OB_Bus_AMOUNTNEGATIVELO_08LAST60</v>
      </c>
    </row>
    <row r="367" spans="1:5" x14ac:dyDescent="0.35">
      <c r="A367" t="str">
        <f t="shared" si="13"/>
        <v>SELECT top (1)  OB_Bus_AMOUNTNEGATIVELO_08LAST90 FROM [OPENBANKING].[dbo].[Transaction_Analytics] 
WHERE APPREF = @INPUT 
ORDER BY RESPONSE_DATE DESC</v>
      </c>
      <c r="B367" s="2" t="s">
        <v>366</v>
      </c>
      <c r="D367" s="1"/>
      <c r="E367" t="str">
        <f t="shared" si="14"/>
        <v>OB_Bus_AMOUNTNEGATIVELO_08LAST90</v>
      </c>
    </row>
    <row r="368" spans="1:5" x14ac:dyDescent="0.35">
      <c r="A368" t="str">
        <f t="shared" si="13"/>
        <v>SELECT top (1)  OB_Bus_AMOUNTNEGATIVELO_08LAST180 FROM [OPENBANKING].[dbo].[Transaction_Analytics] 
WHERE APPREF = @INPUT 
ORDER BY RESPONSE_DATE DESC</v>
      </c>
      <c r="B368" s="2" t="s">
        <v>367</v>
      </c>
      <c r="D368" s="1"/>
      <c r="E368" t="str">
        <f t="shared" si="14"/>
        <v>OB_Bus_AMOUNTNEGATIVELO_08LAST180</v>
      </c>
    </row>
    <row r="369" spans="1:5" x14ac:dyDescent="0.35">
      <c r="A369" t="str">
        <f t="shared" si="13"/>
        <v>SELECT top (1)  OB_Bus_AMOUNTNEGATIVELO_08 FROM [OPENBANKING].[dbo].[Transaction_Analytics] 
WHERE APPREF = @INPUT 
ORDER BY RESPONSE_DATE DESC</v>
      </c>
      <c r="B369" s="2" t="s">
        <v>368</v>
      </c>
      <c r="D369" s="1"/>
      <c r="E369" t="str">
        <f t="shared" si="14"/>
        <v>OB_Bus_AMOUNTNEGATIVELO_08</v>
      </c>
    </row>
    <row r="370" spans="1:5" x14ac:dyDescent="0.35">
      <c r="A370" t="str">
        <f t="shared" si="13"/>
        <v>SELECT top (1)  OB_Bus_NUMTRANSACTIONSNEGATIVELO_08LAST30 FROM [OPENBANKING].[dbo].[Transaction_Analytics] 
WHERE APPREF = @INPUT 
ORDER BY RESPONSE_DATE DESC</v>
      </c>
      <c r="B370" s="2" t="s">
        <v>369</v>
      </c>
      <c r="D370" s="1"/>
      <c r="E370" t="str">
        <f t="shared" si="14"/>
        <v>OB_Bus_NUMTRANSACTIONSNEGATIVELO_08LAST30</v>
      </c>
    </row>
    <row r="371" spans="1:5" x14ac:dyDescent="0.35">
      <c r="A371" t="str">
        <f t="shared" si="13"/>
        <v>SELECT top (1)  OB_Bus_NUMTRANSACTIONSNEGATIVELO_08LAST60 FROM [OPENBANKING].[dbo].[Transaction_Analytics] 
WHERE APPREF = @INPUT 
ORDER BY RESPONSE_DATE DESC</v>
      </c>
      <c r="B371" s="2" t="s">
        <v>370</v>
      </c>
      <c r="D371" s="1"/>
      <c r="E371" t="str">
        <f t="shared" si="14"/>
        <v>OB_Bus_NUMTRANSACTIONSNEGATIVELO_08LAST60</v>
      </c>
    </row>
    <row r="372" spans="1:5" x14ac:dyDescent="0.35">
      <c r="A372" t="str">
        <f t="shared" si="13"/>
        <v>SELECT top (1)  OB_Bus_NUMTRANSACTIONSNEGATIVELO_08LAST90 FROM [OPENBANKING].[dbo].[Transaction_Analytics] 
WHERE APPREF = @INPUT 
ORDER BY RESPONSE_DATE DESC</v>
      </c>
      <c r="B372" s="2" t="s">
        <v>371</v>
      </c>
      <c r="D372" s="1"/>
      <c r="E372" t="str">
        <f t="shared" si="14"/>
        <v>OB_Bus_NUMTRANSACTIONSNEGATIVELO_08LAST90</v>
      </c>
    </row>
    <row r="373" spans="1:5" x14ac:dyDescent="0.35">
      <c r="A373" t="str">
        <f t="shared" si="13"/>
        <v>SELECT top (1)  OB_Bus_NUMTRANSACTIONSNEGATIVELO_08LAST180 FROM [OPENBANKING].[dbo].[Transaction_Analytics] 
WHERE APPREF = @INPUT 
ORDER BY RESPONSE_DATE DESC</v>
      </c>
      <c r="B373" s="2" t="s">
        <v>372</v>
      </c>
      <c r="D373" s="1"/>
      <c r="E373" t="str">
        <f t="shared" si="14"/>
        <v>OB_Bus_NUMTRANSACTIONSNEGATIVELO_08LAST180</v>
      </c>
    </row>
    <row r="374" spans="1:5" x14ac:dyDescent="0.35">
      <c r="A374" t="str">
        <f t="shared" si="13"/>
        <v>SELECT top (1)  OB_Bus_NUMTRANSACTIONSNEGATIVELO_08 FROM [OPENBANKING].[dbo].[Transaction_Analytics] 
WHERE APPREF = @INPUT 
ORDER BY RESPONSE_DATE DESC</v>
      </c>
      <c r="B374" s="2" t="s">
        <v>373</v>
      </c>
      <c r="D374" s="1"/>
      <c r="E374" t="str">
        <f t="shared" si="14"/>
        <v>OB_Bus_NUMTRANSACTIONSNEGATIVELO_08</v>
      </c>
    </row>
    <row r="375" spans="1:5" x14ac:dyDescent="0.35">
      <c r="A375" t="str">
        <f t="shared" si="13"/>
        <v>SELECT top (1)  OB_Bus_AMOUNTNEGATIVEOO_01LAST30 FROM [OPENBANKING].[dbo].[Transaction_Analytics] 
WHERE APPREF = @INPUT 
ORDER BY RESPONSE_DATE DESC</v>
      </c>
      <c r="B375" s="2" t="s">
        <v>374</v>
      </c>
      <c r="D375" s="1"/>
      <c r="E375" t="str">
        <f t="shared" si="14"/>
        <v>OB_Bus_AMOUNTNEGATIVEOO_01LAST30</v>
      </c>
    </row>
    <row r="376" spans="1:5" x14ac:dyDescent="0.35">
      <c r="A376" t="str">
        <f t="shared" si="13"/>
        <v>SELECT top (1)  OB_Bus_AMOUNTNEGATIVEOO_01LAST60 FROM [OPENBANKING].[dbo].[Transaction_Analytics] 
WHERE APPREF = @INPUT 
ORDER BY RESPONSE_DATE DESC</v>
      </c>
      <c r="B376" s="2" t="s">
        <v>375</v>
      </c>
      <c r="D376" s="1"/>
      <c r="E376" t="str">
        <f t="shared" si="14"/>
        <v>OB_Bus_AMOUNTNEGATIVEOO_01LAST60</v>
      </c>
    </row>
    <row r="377" spans="1:5" x14ac:dyDescent="0.35">
      <c r="A377" t="str">
        <f t="shared" si="13"/>
        <v>SELECT top (1)  OB_Bus_AMOUNTNEGATIVEOO_01LAST90 FROM [OPENBANKING].[dbo].[Transaction_Analytics] 
WHERE APPREF = @INPUT 
ORDER BY RESPONSE_DATE DESC</v>
      </c>
      <c r="B377" s="2" t="s">
        <v>376</v>
      </c>
      <c r="D377" s="1"/>
      <c r="E377" t="str">
        <f t="shared" si="14"/>
        <v>OB_Bus_AMOUNTNEGATIVEOO_01LAST90</v>
      </c>
    </row>
    <row r="378" spans="1:5" x14ac:dyDescent="0.35">
      <c r="A378" t="str">
        <f t="shared" si="13"/>
        <v>SELECT top (1)  OB_Bus_AMOUNTNEGATIVEOO_01LAST180 FROM [OPENBANKING].[dbo].[Transaction_Analytics] 
WHERE APPREF = @INPUT 
ORDER BY RESPONSE_DATE DESC</v>
      </c>
      <c r="B378" s="2" t="s">
        <v>377</v>
      </c>
      <c r="D378" s="1"/>
      <c r="E378" t="str">
        <f t="shared" si="14"/>
        <v>OB_Bus_AMOUNTNEGATIVEOO_01LAST180</v>
      </c>
    </row>
    <row r="379" spans="1:5" x14ac:dyDescent="0.35">
      <c r="A379" t="str">
        <f t="shared" si="13"/>
        <v>SELECT top (1)  OB_Bus_AMOUNTNEGATIVEOO_01 FROM [OPENBANKING].[dbo].[Transaction_Analytics] 
WHERE APPREF = @INPUT 
ORDER BY RESPONSE_DATE DESC</v>
      </c>
      <c r="B379" s="2" t="s">
        <v>378</v>
      </c>
      <c r="D379" s="1"/>
      <c r="E379" t="str">
        <f t="shared" si="14"/>
        <v>OB_Bus_AMOUNTNEGATIVEOO_01</v>
      </c>
    </row>
    <row r="380" spans="1:5" x14ac:dyDescent="0.35">
      <c r="A380" t="str">
        <f t="shared" si="13"/>
        <v>SELECT top (1)  OB_Bus_NUMTRANSACTIONSNEGATIVEOO_01LAST30 FROM [OPENBANKING].[dbo].[Transaction_Analytics] 
WHERE APPREF = @INPUT 
ORDER BY RESPONSE_DATE DESC</v>
      </c>
      <c r="B380" s="2" t="s">
        <v>379</v>
      </c>
      <c r="D380" s="1"/>
      <c r="E380" t="str">
        <f t="shared" si="14"/>
        <v>OB_Bus_NUMTRANSACTIONSNEGATIVEOO_01LAST30</v>
      </c>
    </row>
    <row r="381" spans="1:5" x14ac:dyDescent="0.35">
      <c r="A381" t="str">
        <f t="shared" si="13"/>
        <v>SELECT top (1)  OB_Bus_NUMTRANSACTIONSNEGATIVEOO_01LAST60 FROM [OPENBANKING].[dbo].[Transaction_Analytics] 
WHERE APPREF = @INPUT 
ORDER BY RESPONSE_DATE DESC</v>
      </c>
      <c r="B381" s="2" t="s">
        <v>380</v>
      </c>
      <c r="D381" s="1"/>
      <c r="E381" t="str">
        <f t="shared" si="14"/>
        <v>OB_Bus_NUMTRANSACTIONSNEGATIVEOO_01LAST60</v>
      </c>
    </row>
    <row r="382" spans="1:5" x14ac:dyDescent="0.35">
      <c r="A382" t="str">
        <f t="shared" si="13"/>
        <v>SELECT top (1)  OB_Bus_NUMTRANSACTIONSNEGATIVEOO_01LAST90 FROM [OPENBANKING].[dbo].[Transaction_Analytics] 
WHERE APPREF = @INPUT 
ORDER BY RESPONSE_DATE DESC</v>
      </c>
      <c r="B382" s="2" t="s">
        <v>381</v>
      </c>
      <c r="D382" s="1"/>
      <c r="E382" t="str">
        <f t="shared" si="14"/>
        <v>OB_Bus_NUMTRANSACTIONSNEGATIVEOO_01LAST90</v>
      </c>
    </row>
    <row r="383" spans="1:5" x14ac:dyDescent="0.35">
      <c r="A383" t="str">
        <f t="shared" si="13"/>
        <v>SELECT top (1)  OB_Bus_NUMTRANSACTIONSNEGATIVEOO_01LAST180 FROM [OPENBANKING].[dbo].[Transaction_Analytics] 
WHERE APPREF = @INPUT 
ORDER BY RESPONSE_DATE DESC</v>
      </c>
      <c r="B383" s="2" t="s">
        <v>382</v>
      </c>
      <c r="D383" s="1"/>
      <c r="E383" t="str">
        <f t="shared" si="14"/>
        <v>OB_Bus_NUMTRANSACTIONSNEGATIVEOO_01LAST180</v>
      </c>
    </row>
    <row r="384" spans="1:5" x14ac:dyDescent="0.35">
      <c r="A384" t="str">
        <f t="shared" si="13"/>
        <v>SELECT top (1)  OB_Bus_NUMTRANSACTIONSNEGATIVEOO_01 FROM [OPENBANKING].[dbo].[Transaction_Analytics] 
WHERE APPREF = @INPUT 
ORDER BY RESPONSE_DATE DESC</v>
      </c>
      <c r="B384" s="2" t="s">
        <v>383</v>
      </c>
      <c r="D384" s="1"/>
      <c r="E384" t="str">
        <f t="shared" si="14"/>
        <v>OB_Bus_NUMTRANSACTIONSNEGATIVEOO_01</v>
      </c>
    </row>
    <row r="385" spans="1:5" x14ac:dyDescent="0.35">
      <c r="A385" t="str">
        <f t="shared" si="13"/>
        <v>SELECT top (1)  OB_Bus_AMOUNTPOSITIVERE_02LAST30 FROM [OPENBANKING].[dbo].[Transaction_Analytics] 
WHERE APPREF = @INPUT 
ORDER BY RESPONSE_DATE DESC</v>
      </c>
      <c r="B385" s="2" t="s">
        <v>384</v>
      </c>
      <c r="D385" s="1"/>
      <c r="E385" t="str">
        <f t="shared" si="14"/>
        <v>OB_Bus_AMOUNTPOSITIVERE_02LAST30</v>
      </c>
    </row>
    <row r="386" spans="1:5" x14ac:dyDescent="0.35">
      <c r="A386" t="str">
        <f t="shared" ref="A386:A449" si="15">"SELECT top (1)"&amp;"  "&amp;E386&amp;" "&amp;"FROM [OPENBANKING].[dbo].[Transaction_Analytics] 
WHERE APPREF = @INPUT 
ORDER BY RESPONSE_DATE DESC"</f>
        <v>SELECT top (1)  OB_Bus_AMOUNTPOSITIVERE_02LAST60 FROM [OPENBANKING].[dbo].[Transaction_Analytics] 
WHERE APPREF = @INPUT 
ORDER BY RESPONSE_DATE DESC</v>
      </c>
      <c r="B386" s="2" t="s">
        <v>385</v>
      </c>
      <c r="D386" s="1"/>
      <c r="E386" t="str">
        <f t="shared" ref="E386:E449" si="16">"OB_Bus_"&amp;B386&amp;""</f>
        <v>OB_Bus_AMOUNTPOSITIVERE_02LAST60</v>
      </c>
    </row>
    <row r="387" spans="1:5" x14ac:dyDescent="0.35">
      <c r="A387" t="str">
        <f t="shared" si="15"/>
        <v>SELECT top (1)  OB_Bus_AMOUNTPOSITIVERE_02LAST90 FROM [OPENBANKING].[dbo].[Transaction_Analytics] 
WHERE APPREF = @INPUT 
ORDER BY RESPONSE_DATE DESC</v>
      </c>
      <c r="B387" s="2" t="s">
        <v>386</v>
      </c>
      <c r="D387" s="1"/>
      <c r="E387" t="str">
        <f t="shared" si="16"/>
        <v>OB_Bus_AMOUNTPOSITIVERE_02LAST90</v>
      </c>
    </row>
    <row r="388" spans="1:5" x14ac:dyDescent="0.35">
      <c r="A388" t="str">
        <f t="shared" si="15"/>
        <v>SELECT top (1)  OB_Bus_AMOUNTPOSITIVERE_02LAST180 FROM [OPENBANKING].[dbo].[Transaction_Analytics] 
WHERE APPREF = @INPUT 
ORDER BY RESPONSE_DATE DESC</v>
      </c>
      <c r="B388" s="2" t="s">
        <v>387</v>
      </c>
      <c r="D388" s="1"/>
      <c r="E388" t="str">
        <f t="shared" si="16"/>
        <v>OB_Bus_AMOUNTPOSITIVERE_02LAST180</v>
      </c>
    </row>
    <row r="389" spans="1:5" x14ac:dyDescent="0.35">
      <c r="A389" t="str">
        <f t="shared" si="15"/>
        <v>SELECT top (1)  OB_Bus_AMOUNTPOSITIVERE_02 FROM [OPENBANKING].[dbo].[Transaction_Analytics] 
WHERE APPREF = @INPUT 
ORDER BY RESPONSE_DATE DESC</v>
      </c>
      <c r="B389" s="2" t="s">
        <v>388</v>
      </c>
      <c r="D389" s="1"/>
      <c r="E389" t="str">
        <f t="shared" si="16"/>
        <v>OB_Bus_AMOUNTPOSITIVERE_02</v>
      </c>
    </row>
    <row r="390" spans="1:5" x14ac:dyDescent="0.35">
      <c r="A390" t="str">
        <f t="shared" si="15"/>
        <v>SELECT top (1)  OB_Bus_NUMTRANSACTIONSPOSITIVERE_02LAST30 FROM [OPENBANKING].[dbo].[Transaction_Analytics] 
WHERE APPREF = @INPUT 
ORDER BY RESPONSE_DATE DESC</v>
      </c>
      <c r="B390" s="2" t="s">
        <v>389</v>
      </c>
      <c r="D390" s="1"/>
      <c r="E390" t="str">
        <f t="shared" si="16"/>
        <v>OB_Bus_NUMTRANSACTIONSPOSITIVERE_02LAST30</v>
      </c>
    </row>
    <row r="391" spans="1:5" x14ac:dyDescent="0.35">
      <c r="A391" t="str">
        <f t="shared" si="15"/>
        <v>SELECT top (1)  OB_Bus_NUMTRANSACTIONSPOSITIVERE_02LAST60 FROM [OPENBANKING].[dbo].[Transaction_Analytics] 
WHERE APPREF = @INPUT 
ORDER BY RESPONSE_DATE DESC</v>
      </c>
      <c r="B391" s="2" t="s">
        <v>390</v>
      </c>
      <c r="D391" s="1"/>
      <c r="E391" t="str">
        <f t="shared" si="16"/>
        <v>OB_Bus_NUMTRANSACTIONSPOSITIVERE_02LAST60</v>
      </c>
    </row>
    <row r="392" spans="1:5" x14ac:dyDescent="0.35">
      <c r="A392" t="str">
        <f t="shared" si="15"/>
        <v>SELECT top (1)  OB_Bus_NUMTRANSACTIONSPOSITIVERE_02LAST90 FROM [OPENBANKING].[dbo].[Transaction_Analytics] 
WHERE APPREF = @INPUT 
ORDER BY RESPONSE_DATE DESC</v>
      </c>
      <c r="B392" s="2" t="s">
        <v>391</v>
      </c>
      <c r="D392" s="1"/>
      <c r="E392" t="str">
        <f t="shared" si="16"/>
        <v>OB_Bus_NUMTRANSACTIONSPOSITIVERE_02LAST90</v>
      </c>
    </row>
    <row r="393" spans="1:5" x14ac:dyDescent="0.35">
      <c r="A393" t="str">
        <f t="shared" si="15"/>
        <v>SELECT top (1)  OB_Bus_NUMTRANSACTIONSPOSITIVERE_02LAST180 FROM [OPENBANKING].[dbo].[Transaction_Analytics] 
WHERE APPREF = @INPUT 
ORDER BY RESPONSE_DATE DESC</v>
      </c>
      <c r="B393" s="2" t="s">
        <v>392</v>
      </c>
      <c r="D393" s="1"/>
      <c r="E393" t="str">
        <f t="shared" si="16"/>
        <v>OB_Bus_NUMTRANSACTIONSPOSITIVERE_02LAST180</v>
      </c>
    </row>
    <row r="394" spans="1:5" x14ac:dyDescent="0.35">
      <c r="A394" t="str">
        <f t="shared" si="15"/>
        <v>SELECT top (1)  OB_Bus_NUMTRANSACTIONSPOSITIVERE_02 FROM [OPENBANKING].[dbo].[Transaction_Analytics] 
WHERE APPREF = @INPUT 
ORDER BY RESPONSE_DATE DESC</v>
      </c>
      <c r="B394" s="2" t="s">
        <v>393</v>
      </c>
      <c r="D394" s="1"/>
      <c r="E394" t="str">
        <f t="shared" si="16"/>
        <v>OB_Bus_NUMTRANSACTIONSPOSITIVERE_02</v>
      </c>
    </row>
    <row r="395" spans="1:5" x14ac:dyDescent="0.35">
      <c r="A395" t="str">
        <f t="shared" si="15"/>
        <v>SELECT top (1)  OB_Bus_AMOUNTPOSITIVERE_04LAST30 FROM [OPENBANKING].[dbo].[Transaction_Analytics] 
WHERE APPREF = @INPUT 
ORDER BY RESPONSE_DATE DESC</v>
      </c>
      <c r="B395" s="2" t="s">
        <v>394</v>
      </c>
      <c r="D395" s="1"/>
      <c r="E395" t="str">
        <f t="shared" si="16"/>
        <v>OB_Bus_AMOUNTPOSITIVERE_04LAST30</v>
      </c>
    </row>
    <row r="396" spans="1:5" x14ac:dyDescent="0.35">
      <c r="A396" t="str">
        <f t="shared" si="15"/>
        <v>SELECT top (1)  OB_Bus_AMOUNTPOSITIVERE_04LAST60 FROM [OPENBANKING].[dbo].[Transaction_Analytics] 
WHERE APPREF = @INPUT 
ORDER BY RESPONSE_DATE DESC</v>
      </c>
      <c r="B396" s="2" t="s">
        <v>395</v>
      </c>
      <c r="D396" s="1"/>
      <c r="E396" t="str">
        <f t="shared" si="16"/>
        <v>OB_Bus_AMOUNTPOSITIVERE_04LAST60</v>
      </c>
    </row>
    <row r="397" spans="1:5" x14ac:dyDescent="0.35">
      <c r="A397" t="str">
        <f t="shared" si="15"/>
        <v>SELECT top (1)  OB_Bus_AMOUNTPOSITIVERE_04LAST90 FROM [OPENBANKING].[dbo].[Transaction_Analytics] 
WHERE APPREF = @INPUT 
ORDER BY RESPONSE_DATE DESC</v>
      </c>
      <c r="B397" s="2" t="s">
        <v>396</v>
      </c>
      <c r="D397" s="1"/>
      <c r="E397" t="str">
        <f t="shared" si="16"/>
        <v>OB_Bus_AMOUNTPOSITIVERE_04LAST90</v>
      </c>
    </row>
    <row r="398" spans="1:5" x14ac:dyDescent="0.35">
      <c r="A398" t="str">
        <f t="shared" si="15"/>
        <v>SELECT top (1)  OB_Bus_AMOUNTPOSITIVERE_04LAST180 FROM [OPENBANKING].[dbo].[Transaction_Analytics] 
WHERE APPREF = @INPUT 
ORDER BY RESPONSE_DATE DESC</v>
      </c>
      <c r="B398" s="2" t="s">
        <v>397</v>
      </c>
      <c r="D398" s="1"/>
      <c r="E398" t="str">
        <f t="shared" si="16"/>
        <v>OB_Bus_AMOUNTPOSITIVERE_04LAST180</v>
      </c>
    </row>
    <row r="399" spans="1:5" x14ac:dyDescent="0.35">
      <c r="A399" t="str">
        <f t="shared" si="15"/>
        <v>SELECT top (1)  OB_Bus_AMOUNTPOSITIVERE_04 FROM [OPENBANKING].[dbo].[Transaction_Analytics] 
WHERE APPREF = @INPUT 
ORDER BY RESPONSE_DATE DESC</v>
      </c>
      <c r="B399" s="2" t="s">
        <v>398</v>
      </c>
      <c r="D399" s="1"/>
      <c r="E399" t="str">
        <f t="shared" si="16"/>
        <v>OB_Bus_AMOUNTPOSITIVERE_04</v>
      </c>
    </row>
    <row r="400" spans="1:5" x14ac:dyDescent="0.35">
      <c r="A400" t="str">
        <f t="shared" si="15"/>
        <v>SELECT top (1)  OB_Bus_NUMTRANSACTIONSPOSITIVERE_04LAST30 FROM [OPENBANKING].[dbo].[Transaction_Analytics] 
WHERE APPREF = @INPUT 
ORDER BY RESPONSE_DATE DESC</v>
      </c>
      <c r="B400" s="2" t="s">
        <v>399</v>
      </c>
      <c r="D400" s="1"/>
      <c r="E400" t="str">
        <f t="shared" si="16"/>
        <v>OB_Bus_NUMTRANSACTIONSPOSITIVERE_04LAST30</v>
      </c>
    </row>
    <row r="401" spans="1:5" x14ac:dyDescent="0.35">
      <c r="A401" t="str">
        <f t="shared" si="15"/>
        <v>SELECT top (1)  OB_Bus_NUMTRANSACTIONSPOSITIVERE_04LAST60 FROM [OPENBANKING].[dbo].[Transaction_Analytics] 
WHERE APPREF = @INPUT 
ORDER BY RESPONSE_DATE DESC</v>
      </c>
      <c r="B401" s="2" t="s">
        <v>400</v>
      </c>
      <c r="D401" s="1"/>
      <c r="E401" t="str">
        <f t="shared" si="16"/>
        <v>OB_Bus_NUMTRANSACTIONSPOSITIVERE_04LAST60</v>
      </c>
    </row>
    <row r="402" spans="1:5" x14ac:dyDescent="0.35">
      <c r="A402" t="str">
        <f t="shared" si="15"/>
        <v>SELECT top (1)  OB_Bus_NUMTRANSACTIONSPOSITIVERE_04LAST90 FROM [OPENBANKING].[dbo].[Transaction_Analytics] 
WHERE APPREF = @INPUT 
ORDER BY RESPONSE_DATE DESC</v>
      </c>
      <c r="B402" s="2" t="s">
        <v>401</v>
      </c>
      <c r="D402" s="1"/>
      <c r="E402" t="str">
        <f t="shared" si="16"/>
        <v>OB_Bus_NUMTRANSACTIONSPOSITIVERE_04LAST90</v>
      </c>
    </row>
    <row r="403" spans="1:5" x14ac:dyDescent="0.35">
      <c r="A403" t="str">
        <f t="shared" si="15"/>
        <v>SELECT top (1)  OB_Bus_NUMTRANSACTIONSPOSITIVERE_04LAST180 FROM [OPENBANKING].[dbo].[Transaction_Analytics] 
WHERE APPREF = @INPUT 
ORDER BY RESPONSE_DATE DESC</v>
      </c>
      <c r="B403" s="2" t="s">
        <v>402</v>
      </c>
      <c r="D403" s="1"/>
      <c r="E403" t="str">
        <f t="shared" si="16"/>
        <v>OB_Bus_NUMTRANSACTIONSPOSITIVERE_04LAST180</v>
      </c>
    </row>
    <row r="404" spans="1:5" x14ac:dyDescent="0.35">
      <c r="A404" t="str">
        <f t="shared" si="15"/>
        <v>SELECT top (1)  OB_Bus_NUMTRANSACTIONSPOSITIVERE_04 FROM [OPENBANKING].[dbo].[Transaction_Analytics] 
WHERE APPREF = @INPUT 
ORDER BY RESPONSE_DATE DESC</v>
      </c>
      <c r="B404" s="2" t="s">
        <v>403</v>
      </c>
      <c r="D404" s="1"/>
      <c r="E404" t="str">
        <f t="shared" si="16"/>
        <v>OB_Bus_NUMTRANSACTIONSPOSITIVERE_04</v>
      </c>
    </row>
    <row r="405" spans="1:5" x14ac:dyDescent="0.35">
      <c r="A405" t="str">
        <f t="shared" si="15"/>
        <v>SELECT top (1)  OB_Bus_AMOUNTPOSITIVERE_05LAST30 FROM [OPENBANKING].[dbo].[Transaction_Analytics] 
WHERE APPREF = @INPUT 
ORDER BY RESPONSE_DATE DESC</v>
      </c>
      <c r="B405" s="2" t="s">
        <v>404</v>
      </c>
      <c r="D405" s="1"/>
      <c r="E405" t="str">
        <f t="shared" si="16"/>
        <v>OB_Bus_AMOUNTPOSITIVERE_05LAST30</v>
      </c>
    </row>
    <row r="406" spans="1:5" x14ac:dyDescent="0.35">
      <c r="A406" t="str">
        <f t="shared" si="15"/>
        <v>SELECT top (1)  OB_Bus_AMOUNTPOSITIVERE_05LAST60 FROM [OPENBANKING].[dbo].[Transaction_Analytics] 
WHERE APPREF = @INPUT 
ORDER BY RESPONSE_DATE DESC</v>
      </c>
      <c r="B406" s="2" t="s">
        <v>405</v>
      </c>
      <c r="D406" s="1"/>
      <c r="E406" t="str">
        <f t="shared" si="16"/>
        <v>OB_Bus_AMOUNTPOSITIVERE_05LAST60</v>
      </c>
    </row>
    <row r="407" spans="1:5" x14ac:dyDescent="0.35">
      <c r="A407" t="str">
        <f t="shared" si="15"/>
        <v>SELECT top (1)  OB_Bus_AMOUNTPOSITIVERE_05LAST90 FROM [OPENBANKING].[dbo].[Transaction_Analytics] 
WHERE APPREF = @INPUT 
ORDER BY RESPONSE_DATE DESC</v>
      </c>
      <c r="B407" s="2" t="s">
        <v>406</v>
      </c>
      <c r="D407" s="1"/>
      <c r="E407" t="str">
        <f t="shared" si="16"/>
        <v>OB_Bus_AMOUNTPOSITIVERE_05LAST90</v>
      </c>
    </row>
    <row r="408" spans="1:5" x14ac:dyDescent="0.35">
      <c r="A408" t="str">
        <f t="shared" si="15"/>
        <v>SELECT top (1)  OB_Bus_AMOUNTPOSITIVERE_05LAST180 FROM [OPENBANKING].[dbo].[Transaction_Analytics] 
WHERE APPREF = @INPUT 
ORDER BY RESPONSE_DATE DESC</v>
      </c>
      <c r="B408" s="2" t="s">
        <v>407</v>
      </c>
      <c r="D408" s="1"/>
      <c r="E408" t="str">
        <f t="shared" si="16"/>
        <v>OB_Bus_AMOUNTPOSITIVERE_05LAST180</v>
      </c>
    </row>
    <row r="409" spans="1:5" x14ac:dyDescent="0.35">
      <c r="A409" t="str">
        <f t="shared" si="15"/>
        <v>SELECT top (1)  OB_Bus_AMOUNTPOSITIVERE_05 FROM [OPENBANKING].[dbo].[Transaction_Analytics] 
WHERE APPREF = @INPUT 
ORDER BY RESPONSE_DATE DESC</v>
      </c>
      <c r="B409" s="2" t="s">
        <v>408</v>
      </c>
      <c r="D409" s="1"/>
      <c r="E409" t="str">
        <f t="shared" si="16"/>
        <v>OB_Bus_AMOUNTPOSITIVERE_05</v>
      </c>
    </row>
    <row r="410" spans="1:5" x14ac:dyDescent="0.35">
      <c r="A410" t="str">
        <f t="shared" si="15"/>
        <v>SELECT top (1)  OB_Bus_NUMTRANSACTIONSPOSITIVERE_05LAST30 FROM [OPENBANKING].[dbo].[Transaction_Analytics] 
WHERE APPREF = @INPUT 
ORDER BY RESPONSE_DATE DESC</v>
      </c>
      <c r="B410" s="2" t="s">
        <v>409</v>
      </c>
      <c r="D410" s="1"/>
      <c r="E410" t="str">
        <f t="shared" si="16"/>
        <v>OB_Bus_NUMTRANSACTIONSPOSITIVERE_05LAST30</v>
      </c>
    </row>
    <row r="411" spans="1:5" x14ac:dyDescent="0.35">
      <c r="A411" t="str">
        <f t="shared" si="15"/>
        <v>SELECT top (1)  OB_Bus_NUMTRANSACTIONSPOSITIVERE_05LAST60 FROM [OPENBANKING].[dbo].[Transaction_Analytics] 
WHERE APPREF = @INPUT 
ORDER BY RESPONSE_DATE DESC</v>
      </c>
      <c r="B411" s="2" t="s">
        <v>410</v>
      </c>
      <c r="D411" s="1"/>
      <c r="E411" t="str">
        <f t="shared" si="16"/>
        <v>OB_Bus_NUMTRANSACTIONSPOSITIVERE_05LAST60</v>
      </c>
    </row>
    <row r="412" spans="1:5" x14ac:dyDescent="0.35">
      <c r="A412" t="str">
        <f t="shared" si="15"/>
        <v>SELECT top (1)  OB_Bus_NUMTRANSACTIONSPOSITIVERE_05LAST90 FROM [OPENBANKING].[dbo].[Transaction_Analytics] 
WHERE APPREF = @INPUT 
ORDER BY RESPONSE_DATE DESC</v>
      </c>
      <c r="B412" s="2" t="s">
        <v>411</v>
      </c>
      <c r="D412" s="1"/>
      <c r="E412" t="str">
        <f t="shared" si="16"/>
        <v>OB_Bus_NUMTRANSACTIONSPOSITIVERE_05LAST90</v>
      </c>
    </row>
    <row r="413" spans="1:5" x14ac:dyDescent="0.35">
      <c r="A413" t="str">
        <f t="shared" si="15"/>
        <v>SELECT top (1)  OB_Bus_NUMTRANSACTIONSPOSITIVERE_05LAST180 FROM [OPENBANKING].[dbo].[Transaction_Analytics] 
WHERE APPREF = @INPUT 
ORDER BY RESPONSE_DATE DESC</v>
      </c>
      <c r="B413" s="2" t="s">
        <v>412</v>
      </c>
      <c r="D413" s="1"/>
      <c r="E413" t="str">
        <f t="shared" si="16"/>
        <v>OB_Bus_NUMTRANSACTIONSPOSITIVERE_05LAST180</v>
      </c>
    </row>
    <row r="414" spans="1:5" x14ac:dyDescent="0.35">
      <c r="A414" t="str">
        <f t="shared" si="15"/>
        <v>SELECT top (1)  OB_Bus_NUMTRANSACTIONSPOSITIVERE_05 FROM [OPENBANKING].[dbo].[Transaction_Analytics] 
WHERE APPREF = @INPUT 
ORDER BY RESPONSE_DATE DESC</v>
      </c>
      <c r="B414" s="2" t="s">
        <v>413</v>
      </c>
      <c r="D414" s="1"/>
      <c r="E414" t="str">
        <f t="shared" si="16"/>
        <v>OB_Bus_NUMTRANSACTIONSPOSITIVERE_05</v>
      </c>
    </row>
    <row r="415" spans="1:5" x14ac:dyDescent="0.35">
      <c r="A415" t="str">
        <f t="shared" si="15"/>
        <v>SELECT top (1)  OB_Bus_AMOUNTPOSITIVERE_08LAST30 FROM [OPENBANKING].[dbo].[Transaction_Analytics] 
WHERE APPREF = @INPUT 
ORDER BY RESPONSE_DATE DESC</v>
      </c>
      <c r="B415" s="2" t="s">
        <v>414</v>
      </c>
      <c r="D415" s="1"/>
      <c r="E415" t="str">
        <f t="shared" si="16"/>
        <v>OB_Bus_AMOUNTPOSITIVERE_08LAST30</v>
      </c>
    </row>
    <row r="416" spans="1:5" x14ac:dyDescent="0.35">
      <c r="A416" t="str">
        <f t="shared" si="15"/>
        <v>SELECT top (1)  OB_Bus_AMOUNTPOSITIVERE_08LAST60 FROM [OPENBANKING].[dbo].[Transaction_Analytics] 
WHERE APPREF = @INPUT 
ORDER BY RESPONSE_DATE DESC</v>
      </c>
      <c r="B416" s="2" t="s">
        <v>415</v>
      </c>
      <c r="D416" s="1"/>
      <c r="E416" t="str">
        <f t="shared" si="16"/>
        <v>OB_Bus_AMOUNTPOSITIVERE_08LAST60</v>
      </c>
    </row>
    <row r="417" spans="1:5" x14ac:dyDescent="0.35">
      <c r="A417" t="str">
        <f t="shared" si="15"/>
        <v>SELECT top (1)  OB_Bus_AMOUNTPOSITIVERE_08LAST90 FROM [OPENBANKING].[dbo].[Transaction_Analytics] 
WHERE APPREF = @INPUT 
ORDER BY RESPONSE_DATE DESC</v>
      </c>
      <c r="B417" s="2" t="s">
        <v>416</v>
      </c>
      <c r="D417" s="1"/>
      <c r="E417" t="str">
        <f t="shared" si="16"/>
        <v>OB_Bus_AMOUNTPOSITIVERE_08LAST90</v>
      </c>
    </row>
    <row r="418" spans="1:5" x14ac:dyDescent="0.35">
      <c r="A418" t="str">
        <f t="shared" si="15"/>
        <v>SELECT top (1)  OB_Bus_AMOUNTPOSITIVERE_08LAST180 FROM [OPENBANKING].[dbo].[Transaction_Analytics] 
WHERE APPREF = @INPUT 
ORDER BY RESPONSE_DATE DESC</v>
      </c>
      <c r="B418" s="2" t="s">
        <v>417</v>
      </c>
      <c r="D418" s="1"/>
      <c r="E418" t="str">
        <f t="shared" si="16"/>
        <v>OB_Bus_AMOUNTPOSITIVERE_08LAST180</v>
      </c>
    </row>
    <row r="419" spans="1:5" x14ac:dyDescent="0.35">
      <c r="A419" t="str">
        <f t="shared" si="15"/>
        <v>SELECT top (1)  OB_Bus_AMOUNTPOSITIVERE_08 FROM [OPENBANKING].[dbo].[Transaction_Analytics] 
WHERE APPREF = @INPUT 
ORDER BY RESPONSE_DATE DESC</v>
      </c>
      <c r="B419" s="2" t="s">
        <v>418</v>
      </c>
      <c r="D419" s="1"/>
      <c r="E419" t="str">
        <f t="shared" si="16"/>
        <v>OB_Bus_AMOUNTPOSITIVERE_08</v>
      </c>
    </row>
    <row r="420" spans="1:5" x14ac:dyDescent="0.35">
      <c r="A420" t="str">
        <f t="shared" si="15"/>
        <v>SELECT top (1)  OB_Bus_NUMTRANSACTIONSPOSITIVERE_08LAST30 FROM [OPENBANKING].[dbo].[Transaction_Analytics] 
WHERE APPREF = @INPUT 
ORDER BY RESPONSE_DATE DESC</v>
      </c>
      <c r="B420" s="2" t="s">
        <v>419</v>
      </c>
      <c r="D420" s="1"/>
      <c r="E420" t="str">
        <f t="shared" si="16"/>
        <v>OB_Bus_NUMTRANSACTIONSPOSITIVERE_08LAST30</v>
      </c>
    </row>
    <row r="421" spans="1:5" x14ac:dyDescent="0.35">
      <c r="A421" t="str">
        <f t="shared" si="15"/>
        <v>SELECT top (1)  OB_Bus_NUMTRANSACTIONSPOSITIVERE_08LAST60 FROM [OPENBANKING].[dbo].[Transaction_Analytics] 
WHERE APPREF = @INPUT 
ORDER BY RESPONSE_DATE DESC</v>
      </c>
      <c r="B421" s="2" t="s">
        <v>420</v>
      </c>
      <c r="D421" s="1"/>
      <c r="E421" t="str">
        <f t="shared" si="16"/>
        <v>OB_Bus_NUMTRANSACTIONSPOSITIVERE_08LAST60</v>
      </c>
    </row>
    <row r="422" spans="1:5" x14ac:dyDescent="0.35">
      <c r="A422" t="str">
        <f t="shared" si="15"/>
        <v>SELECT top (1)  OB_Bus_NUMTRANSACTIONSPOSITIVERE_08LAST90 FROM [OPENBANKING].[dbo].[Transaction_Analytics] 
WHERE APPREF = @INPUT 
ORDER BY RESPONSE_DATE DESC</v>
      </c>
      <c r="B422" s="2" t="s">
        <v>421</v>
      </c>
      <c r="D422" s="1"/>
      <c r="E422" t="str">
        <f t="shared" si="16"/>
        <v>OB_Bus_NUMTRANSACTIONSPOSITIVERE_08LAST90</v>
      </c>
    </row>
    <row r="423" spans="1:5" x14ac:dyDescent="0.35">
      <c r="A423" t="str">
        <f t="shared" si="15"/>
        <v>SELECT top (1)  OB_Bus_NUMTRANSACTIONSPOSITIVERE_08LAST180 FROM [OPENBANKING].[dbo].[Transaction_Analytics] 
WHERE APPREF = @INPUT 
ORDER BY RESPONSE_DATE DESC</v>
      </c>
      <c r="B423" s="2" t="s">
        <v>422</v>
      </c>
      <c r="D423" s="1"/>
      <c r="E423" t="str">
        <f t="shared" si="16"/>
        <v>OB_Bus_NUMTRANSACTIONSPOSITIVERE_08LAST180</v>
      </c>
    </row>
    <row r="424" spans="1:5" x14ac:dyDescent="0.35">
      <c r="A424" t="str">
        <f t="shared" si="15"/>
        <v>SELECT top (1)  OB_Bus_NUMTRANSACTIONSPOSITIVERE_08 FROM [OPENBANKING].[dbo].[Transaction_Analytics] 
WHERE APPREF = @INPUT 
ORDER BY RESPONSE_DATE DESC</v>
      </c>
      <c r="B424" s="2" t="s">
        <v>423</v>
      </c>
      <c r="D424" s="1"/>
      <c r="E424" t="str">
        <f t="shared" si="16"/>
        <v>OB_Bus_NUMTRANSACTIONSPOSITIVERE_08</v>
      </c>
    </row>
    <row r="425" spans="1:5" x14ac:dyDescent="0.35">
      <c r="A425" t="str">
        <f t="shared" si="15"/>
        <v>SELECT top (1)  OB_Bus_AMOUNTPOSITIVERE_10LAST30 FROM [OPENBANKING].[dbo].[Transaction_Analytics] 
WHERE APPREF = @INPUT 
ORDER BY RESPONSE_DATE DESC</v>
      </c>
      <c r="B425" s="2" t="s">
        <v>424</v>
      </c>
      <c r="D425" s="1"/>
      <c r="E425" t="str">
        <f t="shared" si="16"/>
        <v>OB_Bus_AMOUNTPOSITIVERE_10LAST30</v>
      </c>
    </row>
    <row r="426" spans="1:5" x14ac:dyDescent="0.35">
      <c r="A426" t="str">
        <f t="shared" si="15"/>
        <v>SELECT top (1)  OB_Bus_AMOUNTPOSITIVERE_10LAST60 FROM [OPENBANKING].[dbo].[Transaction_Analytics] 
WHERE APPREF = @INPUT 
ORDER BY RESPONSE_DATE DESC</v>
      </c>
      <c r="B426" s="2" t="s">
        <v>425</v>
      </c>
      <c r="D426" s="1"/>
      <c r="E426" t="str">
        <f t="shared" si="16"/>
        <v>OB_Bus_AMOUNTPOSITIVERE_10LAST60</v>
      </c>
    </row>
    <row r="427" spans="1:5" x14ac:dyDescent="0.35">
      <c r="A427" t="str">
        <f t="shared" si="15"/>
        <v>SELECT top (1)  OB_Bus_AMOUNTPOSITIVERE_10LAST90 FROM [OPENBANKING].[dbo].[Transaction_Analytics] 
WHERE APPREF = @INPUT 
ORDER BY RESPONSE_DATE DESC</v>
      </c>
      <c r="B427" s="2" t="s">
        <v>426</v>
      </c>
      <c r="D427" s="1"/>
      <c r="E427" t="str">
        <f t="shared" si="16"/>
        <v>OB_Bus_AMOUNTPOSITIVERE_10LAST90</v>
      </c>
    </row>
    <row r="428" spans="1:5" x14ac:dyDescent="0.35">
      <c r="A428" t="str">
        <f t="shared" si="15"/>
        <v>SELECT top (1)  OB_Bus_AMOUNTPOSITIVERE_10LAST180 FROM [OPENBANKING].[dbo].[Transaction_Analytics] 
WHERE APPREF = @INPUT 
ORDER BY RESPONSE_DATE DESC</v>
      </c>
      <c r="B428" s="2" t="s">
        <v>427</v>
      </c>
      <c r="D428" s="1"/>
      <c r="E428" t="str">
        <f t="shared" si="16"/>
        <v>OB_Bus_AMOUNTPOSITIVERE_10LAST180</v>
      </c>
    </row>
    <row r="429" spans="1:5" x14ac:dyDescent="0.35">
      <c r="A429" t="str">
        <f t="shared" si="15"/>
        <v>SELECT top (1)  OB_Bus_AMOUNTPOSITIVERE_10 FROM [OPENBANKING].[dbo].[Transaction_Analytics] 
WHERE APPREF = @INPUT 
ORDER BY RESPONSE_DATE DESC</v>
      </c>
      <c r="B429" s="2" t="s">
        <v>428</v>
      </c>
      <c r="D429" s="1"/>
      <c r="E429" t="str">
        <f t="shared" si="16"/>
        <v>OB_Bus_AMOUNTPOSITIVERE_10</v>
      </c>
    </row>
    <row r="430" spans="1:5" x14ac:dyDescent="0.35">
      <c r="A430" t="str">
        <f t="shared" si="15"/>
        <v>SELECT top (1)  OB_Bus_NUMTRANSACTIONSPOSITIVERE_10LAST30 FROM [OPENBANKING].[dbo].[Transaction_Analytics] 
WHERE APPREF = @INPUT 
ORDER BY RESPONSE_DATE DESC</v>
      </c>
      <c r="B430" s="2" t="s">
        <v>429</v>
      </c>
      <c r="D430" s="1"/>
      <c r="E430" t="str">
        <f t="shared" si="16"/>
        <v>OB_Bus_NUMTRANSACTIONSPOSITIVERE_10LAST30</v>
      </c>
    </row>
    <row r="431" spans="1:5" x14ac:dyDescent="0.35">
      <c r="A431" t="str">
        <f t="shared" si="15"/>
        <v>SELECT top (1)  OB_Bus_NUMTRANSACTIONSPOSITIVERE_10LAST60 FROM [OPENBANKING].[dbo].[Transaction_Analytics] 
WHERE APPREF = @INPUT 
ORDER BY RESPONSE_DATE DESC</v>
      </c>
      <c r="B431" s="2" t="s">
        <v>430</v>
      </c>
      <c r="D431" s="1"/>
      <c r="E431" t="str">
        <f t="shared" si="16"/>
        <v>OB_Bus_NUMTRANSACTIONSPOSITIVERE_10LAST60</v>
      </c>
    </row>
    <row r="432" spans="1:5" x14ac:dyDescent="0.35">
      <c r="A432" t="str">
        <f t="shared" si="15"/>
        <v>SELECT top (1)  OB_Bus_NUMTRANSACTIONSPOSITIVERE_10LAST90 FROM [OPENBANKING].[dbo].[Transaction_Analytics] 
WHERE APPREF = @INPUT 
ORDER BY RESPONSE_DATE DESC</v>
      </c>
      <c r="B432" s="2" t="s">
        <v>431</v>
      </c>
      <c r="D432" s="1"/>
      <c r="E432" t="str">
        <f t="shared" si="16"/>
        <v>OB_Bus_NUMTRANSACTIONSPOSITIVERE_10LAST90</v>
      </c>
    </row>
    <row r="433" spans="1:5" x14ac:dyDescent="0.35">
      <c r="A433" t="str">
        <f t="shared" si="15"/>
        <v>SELECT top (1)  OB_Bus_NUMTRANSACTIONSPOSITIVERE_10LAST180 FROM [OPENBANKING].[dbo].[Transaction_Analytics] 
WHERE APPREF = @INPUT 
ORDER BY RESPONSE_DATE DESC</v>
      </c>
      <c r="B433" s="2" t="s">
        <v>432</v>
      </c>
      <c r="D433" s="1"/>
      <c r="E433" t="str">
        <f t="shared" si="16"/>
        <v>OB_Bus_NUMTRANSACTIONSPOSITIVERE_10LAST180</v>
      </c>
    </row>
    <row r="434" spans="1:5" x14ac:dyDescent="0.35">
      <c r="A434" t="str">
        <f t="shared" si="15"/>
        <v>SELECT top (1)  OB_Bus_NUMTRANSACTIONSPOSITIVERE_10 FROM [OPENBANKING].[dbo].[Transaction_Analytics] 
WHERE APPREF = @INPUT 
ORDER BY RESPONSE_DATE DESC</v>
      </c>
      <c r="B434" s="2" t="s">
        <v>433</v>
      </c>
      <c r="D434" s="1"/>
      <c r="E434" t="str">
        <f t="shared" si="16"/>
        <v>OB_Bus_NUMTRANSACTIONSPOSITIVERE_10</v>
      </c>
    </row>
    <row r="435" spans="1:5" x14ac:dyDescent="0.35">
      <c r="A435" t="str">
        <f t="shared" si="15"/>
        <v>SELECT top (1)  OB_Bus_AMOUNTPOSITIVERE_19LAST30 FROM [OPENBANKING].[dbo].[Transaction_Analytics] 
WHERE APPREF = @INPUT 
ORDER BY RESPONSE_DATE DESC</v>
      </c>
      <c r="B435" s="2" t="s">
        <v>434</v>
      </c>
      <c r="D435" s="1"/>
      <c r="E435" t="str">
        <f t="shared" si="16"/>
        <v>OB_Bus_AMOUNTPOSITIVERE_19LAST30</v>
      </c>
    </row>
    <row r="436" spans="1:5" x14ac:dyDescent="0.35">
      <c r="A436" t="str">
        <f t="shared" si="15"/>
        <v>SELECT top (1)  OB_Bus_AMOUNTPOSITIVERE_19LAST60 FROM [OPENBANKING].[dbo].[Transaction_Analytics] 
WHERE APPREF = @INPUT 
ORDER BY RESPONSE_DATE DESC</v>
      </c>
      <c r="B436" s="2" t="s">
        <v>435</v>
      </c>
      <c r="D436" s="1"/>
      <c r="E436" t="str">
        <f t="shared" si="16"/>
        <v>OB_Bus_AMOUNTPOSITIVERE_19LAST60</v>
      </c>
    </row>
    <row r="437" spans="1:5" x14ac:dyDescent="0.35">
      <c r="A437" t="str">
        <f t="shared" si="15"/>
        <v>SELECT top (1)  OB_Bus_AMOUNTPOSITIVERE_19LAST90 FROM [OPENBANKING].[dbo].[Transaction_Analytics] 
WHERE APPREF = @INPUT 
ORDER BY RESPONSE_DATE DESC</v>
      </c>
      <c r="B437" s="2" t="s">
        <v>436</v>
      </c>
      <c r="D437" s="1"/>
      <c r="E437" t="str">
        <f t="shared" si="16"/>
        <v>OB_Bus_AMOUNTPOSITIVERE_19LAST90</v>
      </c>
    </row>
    <row r="438" spans="1:5" x14ac:dyDescent="0.35">
      <c r="A438" t="str">
        <f t="shared" si="15"/>
        <v>SELECT top (1)  OB_Bus_AMOUNTPOSITIVERE_19LAST180 FROM [OPENBANKING].[dbo].[Transaction_Analytics] 
WHERE APPREF = @INPUT 
ORDER BY RESPONSE_DATE DESC</v>
      </c>
      <c r="B438" s="2" t="s">
        <v>437</v>
      </c>
      <c r="D438" s="1"/>
      <c r="E438" t="str">
        <f t="shared" si="16"/>
        <v>OB_Bus_AMOUNTPOSITIVERE_19LAST180</v>
      </c>
    </row>
    <row r="439" spans="1:5" x14ac:dyDescent="0.35">
      <c r="A439" t="str">
        <f t="shared" si="15"/>
        <v>SELECT top (1)  OB_Bus_AMOUNTPOSITIVERE_19 FROM [OPENBANKING].[dbo].[Transaction_Analytics] 
WHERE APPREF = @INPUT 
ORDER BY RESPONSE_DATE DESC</v>
      </c>
      <c r="B439" s="2" t="s">
        <v>438</v>
      </c>
      <c r="D439" s="1"/>
      <c r="E439" t="str">
        <f t="shared" si="16"/>
        <v>OB_Bus_AMOUNTPOSITIVERE_19</v>
      </c>
    </row>
    <row r="440" spans="1:5" x14ac:dyDescent="0.35">
      <c r="A440" t="str">
        <f t="shared" si="15"/>
        <v>SELECT top (1)  OB_Bus_NUMTRANSACTIONSPOSITIVERE_19LAST30 FROM [OPENBANKING].[dbo].[Transaction_Analytics] 
WHERE APPREF = @INPUT 
ORDER BY RESPONSE_DATE DESC</v>
      </c>
      <c r="B440" s="2" t="s">
        <v>439</v>
      </c>
      <c r="D440" s="1"/>
      <c r="E440" t="str">
        <f t="shared" si="16"/>
        <v>OB_Bus_NUMTRANSACTIONSPOSITIVERE_19LAST30</v>
      </c>
    </row>
    <row r="441" spans="1:5" x14ac:dyDescent="0.35">
      <c r="A441" t="str">
        <f t="shared" si="15"/>
        <v>SELECT top (1)  OB_Bus_NUMTRANSACTIONSPOSITIVERE_19LAST60 FROM [OPENBANKING].[dbo].[Transaction_Analytics] 
WHERE APPREF = @INPUT 
ORDER BY RESPONSE_DATE DESC</v>
      </c>
      <c r="B441" s="2" t="s">
        <v>440</v>
      </c>
      <c r="D441" s="1"/>
      <c r="E441" t="str">
        <f t="shared" si="16"/>
        <v>OB_Bus_NUMTRANSACTIONSPOSITIVERE_19LAST60</v>
      </c>
    </row>
    <row r="442" spans="1:5" x14ac:dyDescent="0.35">
      <c r="A442" t="str">
        <f t="shared" si="15"/>
        <v>SELECT top (1)  OB_Bus_NUMTRANSACTIONSPOSITIVERE_19LAST90 FROM [OPENBANKING].[dbo].[Transaction_Analytics] 
WHERE APPREF = @INPUT 
ORDER BY RESPONSE_DATE DESC</v>
      </c>
      <c r="B442" s="2" t="s">
        <v>441</v>
      </c>
      <c r="D442" s="1"/>
      <c r="E442" t="str">
        <f t="shared" si="16"/>
        <v>OB_Bus_NUMTRANSACTIONSPOSITIVERE_19LAST90</v>
      </c>
    </row>
    <row r="443" spans="1:5" x14ac:dyDescent="0.35">
      <c r="A443" t="str">
        <f t="shared" si="15"/>
        <v>SELECT top (1)  OB_Bus_NUMTRANSACTIONSPOSITIVERE_19LAST180 FROM [OPENBANKING].[dbo].[Transaction_Analytics] 
WHERE APPREF = @INPUT 
ORDER BY RESPONSE_DATE DESC</v>
      </c>
      <c r="B443" s="2" t="s">
        <v>442</v>
      </c>
      <c r="D443" s="1"/>
      <c r="E443" t="str">
        <f t="shared" si="16"/>
        <v>OB_Bus_NUMTRANSACTIONSPOSITIVERE_19LAST180</v>
      </c>
    </row>
    <row r="444" spans="1:5" x14ac:dyDescent="0.35">
      <c r="A444" t="str">
        <f t="shared" si="15"/>
        <v>SELECT top (1)  OB_Bus_NUMTRANSACTIONSPOSITIVERE_19 FROM [OPENBANKING].[dbo].[Transaction_Analytics] 
WHERE APPREF = @INPUT 
ORDER BY RESPONSE_DATE DESC</v>
      </c>
      <c r="B444" s="2" t="s">
        <v>443</v>
      </c>
      <c r="D444" s="1"/>
      <c r="E444" t="str">
        <f t="shared" si="16"/>
        <v>OB_Bus_NUMTRANSACTIONSPOSITIVERE_19</v>
      </c>
    </row>
    <row r="445" spans="1:5" x14ac:dyDescent="0.35">
      <c r="A445" t="str">
        <f t="shared" si="15"/>
        <v>SELECT top (1)  OB_Bus_AMOUNTPOSITIVERE_20LAST30 FROM [OPENBANKING].[dbo].[Transaction_Analytics] 
WHERE APPREF = @INPUT 
ORDER BY RESPONSE_DATE DESC</v>
      </c>
      <c r="B445" s="2" t="s">
        <v>444</v>
      </c>
      <c r="D445" s="1"/>
      <c r="E445" t="str">
        <f t="shared" si="16"/>
        <v>OB_Bus_AMOUNTPOSITIVERE_20LAST30</v>
      </c>
    </row>
    <row r="446" spans="1:5" x14ac:dyDescent="0.35">
      <c r="A446" t="str">
        <f t="shared" si="15"/>
        <v>SELECT top (1)  OB_Bus_AMOUNTPOSITIVERE_20LAST60 FROM [OPENBANKING].[dbo].[Transaction_Analytics] 
WHERE APPREF = @INPUT 
ORDER BY RESPONSE_DATE DESC</v>
      </c>
      <c r="B446" s="2" t="s">
        <v>445</v>
      </c>
      <c r="D446" s="1"/>
      <c r="E446" t="str">
        <f t="shared" si="16"/>
        <v>OB_Bus_AMOUNTPOSITIVERE_20LAST60</v>
      </c>
    </row>
    <row r="447" spans="1:5" x14ac:dyDescent="0.35">
      <c r="A447" t="str">
        <f t="shared" si="15"/>
        <v>SELECT top (1)  OB_Bus_AMOUNTPOSITIVERE_20LAST90 FROM [OPENBANKING].[dbo].[Transaction_Analytics] 
WHERE APPREF = @INPUT 
ORDER BY RESPONSE_DATE DESC</v>
      </c>
      <c r="B447" s="2" t="s">
        <v>446</v>
      </c>
      <c r="D447" s="1"/>
      <c r="E447" t="str">
        <f t="shared" si="16"/>
        <v>OB_Bus_AMOUNTPOSITIVERE_20LAST90</v>
      </c>
    </row>
    <row r="448" spans="1:5" x14ac:dyDescent="0.35">
      <c r="A448" t="str">
        <f t="shared" si="15"/>
        <v>SELECT top (1)  OB_Bus_AMOUNTPOSITIVERE_20LAST180 FROM [OPENBANKING].[dbo].[Transaction_Analytics] 
WHERE APPREF = @INPUT 
ORDER BY RESPONSE_DATE DESC</v>
      </c>
      <c r="B448" s="2" t="s">
        <v>447</v>
      </c>
      <c r="D448" s="1"/>
      <c r="E448" t="str">
        <f t="shared" si="16"/>
        <v>OB_Bus_AMOUNTPOSITIVERE_20LAST180</v>
      </c>
    </row>
    <row r="449" spans="1:5" x14ac:dyDescent="0.35">
      <c r="A449" t="str">
        <f t="shared" si="15"/>
        <v>SELECT top (1)  OB_Bus_AMOUNTPOSITIVERE_20 FROM [OPENBANKING].[dbo].[Transaction_Analytics] 
WHERE APPREF = @INPUT 
ORDER BY RESPONSE_DATE DESC</v>
      </c>
      <c r="B449" s="2" t="s">
        <v>448</v>
      </c>
      <c r="D449" s="1"/>
      <c r="E449" t="str">
        <f t="shared" si="16"/>
        <v>OB_Bus_AMOUNTPOSITIVERE_20</v>
      </c>
    </row>
    <row r="450" spans="1:5" x14ac:dyDescent="0.35">
      <c r="A450" t="str">
        <f t="shared" ref="A450:A513" si="17">"SELECT top (1)"&amp;"  "&amp;E450&amp;" "&amp;"FROM [OPENBANKING].[dbo].[Transaction_Analytics] 
WHERE APPREF = @INPUT 
ORDER BY RESPONSE_DATE DESC"</f>
        <v>SELECT top (1)  OB_Bus_NUMTRANSACTIONSPOSITIVERE_20LAST30 FROM [OPENBANKING].[dbo].[Transaction_Analytics] 
WHERE APPREF = @INPUT 
ORDER BY RESPONSE_DATE DESC</v>
      </c>
      <c r="B450" s="2" t="s">
        <v>449</v>
      </c>
      <c r="D450" s="1"/>
      <c r="E450" t="str">
        <f t="shared" ref="E450:E513" si="18">"OB_Bus_"&amp;B450&amp;""</f>
        <v>OB_Bus_NUMTRANSACTIONSPOSITIVERE_20LAST30</v>
      </c>
    </row>
    <row r="451" spans="1:5" x14ac:dyDescent="0.35">
      <c r="A451" t="str">
        <f t="shared" si="17"/>
        <v>SELECT top (1)  OB_Bus_NUMTRANSACTIONSPOSITIVERE_20LAST60 FROM [OPENBANKING].[dbo].[Transaction_Analytics] 
WHERE APPREF = @INPUT 
ORDER BY RESPONSE_DATE DESC</v>
      </c>
      <c r="B451" s="2" t="s">
        <v>450</v>
      </c>
      <c r="D451" s="1"/>
      <c r="E451" t="str">
        <f t="shared" si="18"/>
        <v>OB_Bus_NUMTRANSACTIONSPOSITIVERE_20LAST60</v>
      </c>
    </row>
    <row r="452" spans="1:5" x14ac:dyDescent="0.35">
      <c r="A452" t="str">
        <f t="shared" si="17"/>
        <v>SELECT top (1)  OB_Bus_NUMTRANSACTIONSPOSITIVERE_20LAST90 FROM [OPENBANKING].[dbo].[Transaction_Analytics] 
WHERE APPREF = @INPUT 
ORDER BY RESPONSE_DATE DESC</v>
      </c>
      <c r="B452" s="2" t="s">
        <v>451</v>
      </c>
      <c r="D452" s="1"/>
      <c r="E452" t="str">
        <f t="shared" si="18"/>
        <v>OB_Bus_NUMTRANSACTIONSPOSITIVERE_20LAST90</v>
      </c>
    </row>
    <row r="453" spans="1:5" x14ac:dyDescent="0.35">
      <c r="A453" t="str">
        <f t="shared" si="17"/>
        <v>SELECT top (1)  OB_Bus_NUMTRANSACTIONSPOSITIVERE_20LAST180 FROM [OPENBANKING].[dbo].[Transaction_Analytics] 
WHERE APPREF = @INPUT 
ORDER BY RESPONSE_DATE DESC</v>
      </c>
      <c r="B453" s="2" t="s">
        <v>452</v>
      </c>
      <c r="D453" s="1"/>
      <c r="E453" t="str">
        <f t="shared" si="18"/>
        <v>OB_Bus_NUMTRANSACTIONSPOSITIVERE_20LAST180</v>
      </c>
    </row>
    <row r="454" spans="1:5" x14ac:dyDescent="0.35">
      <c r="A454" t="str">
        <f t="shared" si="17"/>
        <v>SELECT top (1)  OB_Bus_NUMTRANSACTIONSPOSITIVERE_20 FROM [OPENBANKING].[dbo].[Transaction_Analytics] 
WHERE APPREF = @INPUT 
ORDER BY RESPONSE_DATE DESC</v>
      </c>
      <c r="B454" s="2" t="s">
        <v>453</v>
      </c>
      <c r="D454" s="1"/>
      <c r="E454" t="str">
        <f t="shared" si="18"/>
        <v>OB_Bus_NUMTRANSACTIONSPOSITIVERE_20</v>
      </c>
    </row>
    <row r="455" spans="1:5" x14ac:dyDescent="0.35">
      <c r="A455" t="str">
        <f t="shared" si="17"/>
        <v>SELECT top (1)  OB_Bus_AMOUNTNEGATIVETF_03LAST30 FROM [OPENBANKING].[dbo].[Transaction_Analytics] 
WHERE APPREF = @INPUT 
ORDER BY RESPONSE_DATE DESC</v>
      </c>
      <c r="B455" s="2" t="s">
        <v>454</v>
      </c>
      <c r="D455" s="1"/>
      <c r="E455" t="str">
        <f t="shared" si="18"/>
        <v>OB_Bus_AMOUNTNEGATIVETF_03LAST30</v>
      </c>
    </row>
    <row r="456" spans="1:5" x14ac:dyDescent="0.35">
      <c r="A456" t="str">
        <f t="shared" si="17"/>
        <v>SELECT top (1)  OB_Bus_AMOUNTNEGATIVETF_03LAST60 FROM [OPENBANKING].[dbo].[Transaction_Analytics] 
WHERE APPREF = @INPUT 
ORDER BY RESPONSE_DATE DESC</v>
      </c>
      <c r="B456" s="2" t="s">
        <v>455</v>
      </c>
      <c r="D456" s="1"/>
      <c r="E456" t="str">
        <f t="shared" si="18"/>
        <v>OB_Bus_AMOUNTNEGATIVETF_03LAST60</v>
      </c>
    </row>
    <row r="457" spans="1:5" x14ac:dyDescent="0.35">
      <c r="A457" t="str">
        <f t="shared" si="17"/>
        <v>SELECT top (1)  OB_Bus_AMOUNTNEGATIVETF_03LAST90 FROM [OPENBANKING].[dbo].[Transaction_Analytics] 
WHERE APPREF = @INPUT 
ORDER BY RESPONSE_DATE DESC</v>
      </c>
      <c r="B457" s="2" t="s">
        <v>456</v>
      </c>
      <c r="D457" s="1"/>
      <c r="E457" t="str">
        <f t="shared" si="18"/>
        <v>OB_Bus_AMOUNTNEGATIVETF_03LAST90</v>
      </c>
    </row>
    <row r="458" spans="1:5" x14ac:dyDescent="0.35">
      <c r="A458" t="str">
        <f t="shared" si="17"/>
        <v>SELECT top (1)  OB_Bus_AMOUNTNEGATIVETF_03LAST180 FROM [OPENBANKING].[dbo].[Transaction_Analytics] 
WHERE APPREF = @INPUT 
ORDER BY RESPONSE_DATE DESC</v>
      </c>
      <c r="B458" s="2" t="s">
        <v>457</v>
      </c>
      <c r="D458" s="1"/>
      <c r="E458" t="str">
        <f t="shared" si="18"/>
        <v>OB_Bus_AMOUNTNEGATIVETF_03LAST180</v>
      </c>
    </row>
    <row r="459" spans="1:5" x14ac:dyDescent="0.35">
      <c r="A459" t="str">
        <f t="shared" si="17"/>
        <v>SELECT top (1)  OB_Bus_AMOUNTNEGATIVETF_03 FROM [OPENBANKING].[dbo].[Transaction_Analytics] 
WHERE APPREF = @INPUT 
ORDER BY RESPONSE_DATE DESC</v>
      </c>
      <c r="B459" s="2" t="s">
        <v>458</v>
      </c>
      <c r="D459" s="1"/>
      <c r="E459" t="str">
        <f t="shared" si="18"/>
        <v>OB_Bus_AMOUNTNEGATIVETF_03</v>
      </c>
    </row>
    <row r="460" spans="1:5" x14ac:dyDescent="0.35">
      <c r="A460" t="str">
        <f t="shared" si="17"/>
        <v>SELECT top (1)  OB_Bus_NUMTRANSACTIONSNEGATIVETF_03LAST30 FROM [OPENBANKING].[dbo].[Transaction_Analytics] 
WHERE APPREF = @INPUT 
ORDER BY RESPONSE_DATE DESC</v>
      </c>
      <c r="B460" s="2" t="s">
        <v>459</v>
      </c>
      <c r="D460" s="1"/>
      <c r="E460" t="str">
        <f t="shared" si="18"/>
        <v>OB_Bus_NUMTRANSACTIONSNEGATIVETF_03LAST30</v>
      </c>
    </row>
    <row r="461" spans="1:5" x14ac:dyDescent="0.35">
      <c r="A461" t="str">
        <f t="shared" si="17"/>
        <v>SELECT top (1)  OB_Bus_NUMTRANSACTIONSNEGATIVETF_03LAST60 FROM [OPENBANKING].[dbo].[Transaction_Analytics] 
WHERE APPREF = @INPUT 
ORDER BY RESPONSE_DATE DESC</v>
      </c>
      <c r="B461" s="2" t="s">
        <v>460</v>
      </c>
      <c r="D461" s="1"/>
      <c r="E461" t="str">
        <f t="shared" si="18"/>
        <v>OB_Bus_NUMTRANSACTIONSNEGATIVETF_03LAST60</v>
      </c>
    </row>
    <row r="462" spans="1:5" x14ac:dyDescent="0.35">
      <c r="A462" t="str">
        <f t="shared" si="17"/>
        <v>SELECT top (1)  OB_Bus_NUMTRANSACTIONSNEGATIVETF_03LAST90 FROM [OPENBANKING].[dbo].[Transaction_Analytics] 
WHERE APPREF = @INPUT 
ORDER BY RESPONSE_DATE DESC</v>
      </c>
      <c r="B462" s="2" t="s">
        <v>461</v>
      </c>
      <c r="D462" s="1"/>
      <c r="E462" t="str">
        <f t="shared" si="18"/>
        <v>OB_Bus_NUMTRANSACTIONSNEGATIVETF_03LAST90</v>
      </c>
    </row>
    <row r="463" spans="1:5" x14ac:dyDescent="0.35">
      <c r="A463" t="str">
        <f t="shared" si="17"/>
        <v>SELECT top (1)  OB_Bus_NUMTRANSACTIONSNEGATIVETF_03LAST180 FROM [OPENBANKING].[dbo].[Transaction_Analytics] 
WHERE APPREF = @INPUT 
ORDER BY RESPONSE_DATE DESC</v>
      </c>
      <c r="B463" s="2" t="s">
        <v>462</v>
      </c>
      <c r="D463" s="1"/>
      <c r="E463" t="str">
        <f t="shared" si="18"/>
        <v>OB_Bus_NUMTRANSACTIONSNEGATIVETF_03LAST180</v>
      </c>
    </row>
    <row r="464" spans="1:5" x14ac:dyDescent="0.35">
      <c r="A464" t="str">
        <f t="shared" si="17"/>
        <v>SELECT top (1)  OB_Bus_NUMTRANSACTIONSNEGATIVETF_03 FROM [OPENBANKING].[dbo].[Transaction_Analytics] 
WHERE APPREF = @INPUT 
ORDER BY RESPONSE_DATE DESC</v>
      </c>
      <c r="B464" s="2" t="s">
        <v>463</v>
      </c>
      <c r="D464" s="1"/>
      <c r="E464" t="str">
        <f t="shared" si="18"/>
        <v>OB_Bus_NUMTRANSACTIONSNEGATIVETF_03</v>
      </c>
    </row>
    <row r="465" spans="1:5" x14ac:dyDescent="0.35">
      <c r="A465" t="str">
        <f t="shared" si="17"/>
        <v>SELECT top (1)  OB_Bus_AMOUNTNEGATIVETF_04LAST30 FROM [OPENBANKING].[dbo].[Transaction_Analytics] 
WHERE APPREF = @INPUT 
ORDER BY RESPONSE_DATE DESC</v>
      </c>
      <c r="B465" s="2" t="s">
        <v>464</v>
      </c>
      <c r="D465" s="1"/>
      <c r="E465" t="str">
        <f t="shared" si="18"/>
        <v>OB_Bus_AMOUNTNEGATIVETF_04LAST30</v>
      </c>
    </row>
    <row r="466" spans="1:5" x14ac:dyDescent="0.35">
      <c r="A466" t="str">
        <f t="shared" si="17"/>
        <v>SELECT top (1)  OB_Bus_AMOUNTNEGATIVETF_04LAST60 FROM [OPENBANKING].[dbo].[Transaction_Analytics] 
WHERE APPREF = @INPUT 
ORDER BY RESPONSE_DATE DESC</v>
      </c>
      <c r="B466" s="2" t="s">
        <v>465</v>
      </c>
      <c r="D466" s="1"/>
      <c r="E466" t="str">
        <f t="shared" si="18"/>
        <v>OB_Bus_AMOUNTNEGATIVETF_04LAST60</v>
      </c>
    </row>
    <row r="467" spans="1:5" x14ac:dyDescent="0.35">
      <c r="A467" t="str">
        <f t="shared" si="17"/>
        <v>SELECT top (1)  OB_Bus_AMOUNTNEGATIVETF_04LAST90 FROM [OPENBANKING].[dbo].[Transaction_Analytics] 
WHERE APPREF = @INPUT 
ORDER BY RESPONSE_DATE DESC</v>
      </c>
      <c r="B467" s="2" t="s">
        <v>466</v>
      </c>
      <c r="D467" s="1"/>
      <c r="E467" t="str">
        <f t="shared" si="18"/>
        <v>OB_Bus_AMOUNTNEGATIVETF_04LAST90</v>
      </c>
    </row>
    <row r="468" spans="1:5" x14ac:dyDescent="0.35">
      <c r="A468" t="str">
        <f t="shared" si="17"/>
        <v>SELECT top (1)  OB_Bus_AMOUNTNEGATIVETF_04LAST180 FROM [OPENBANKING].[dbo].[Transaction_Analytics] 
WHERE APPREF = @INPUT 
ORDER BY RESPONSE_DATE DESC</v>
      </c>
      <c r="B468" s="2" t="s">
        <v>467</v>
      </c>
      <c r="D468" s="1"/>
      <c r="E468" t="str">
        <f t="shared" si="18"/>
        <v>OB_Bus_AMOUNTNEGATIVETF_04LAST180</v>
      </c>
    </row>
    <row r="469" spans="1:5" x14ac:dyDescent="0.35">
      <c r="A469" t="str">
        <f t="shared" si="17"/>
        <v>SELECT top (1)  OB_Bus_AMOUNTNEGATIVETF_04 FROM [OPENBANKING].[dbo].[Transaction_Analytics] 
WHERE APPREF = @INPUT 
ORDER BY RESPONSE_DATE DESC</v>
      </c>
      <c r="B469" s="2" t="s">
        <v>468</v>
      </c>
      <c r="D469" s="1"/>
      <c r="E469" t="str">
        <f t="shared" si="18"/>
        <v>OB_Bus_AMOUNTNEGATIVETF_04</v>
      </c>
    </row>
    <row r="470" spans="1:5" x14ac:dyDescent="0.35">
      <c r="A470" t="str">
        <f t="shared" si="17"/>
        <v>SELECT top (1)  OB_Bus_NUMTRANSACTIONSNEGATIVETF_04LAST30 FROM [OPENBANKING].[dbo].[Transaction_Analytics] 
WHERE APPREF = @INPUT 
ORDER BY RESPONSE_DATE DESC</v>
      </c>
      <c r="B470" s="2" t="s">
        <v>469</v>
      </c>
      <c r="D470" s="1"/>
      <c r="E470" t="str">
        <f t="shared" si="18"/>
        <v>OB_Bus_NUMTRANSACTIONSNEGATIVETF_04LAST30</v>
      </c>
    </row>
    <row r="471" spans="1:5" x14ac:dyDescent="0.35">
      <c r="A471" t="str">
        <f t="shared" si="17"/>
        <v>SELECT top (1)  OB_Bus_NUMTRANSACTIONSNEGATIVETF_04LAST60 FROM [OPENBANKING].[dbo].[Transaction_Analytics] 
WHERE APPREF = @INPUT 
ORDER BY RESPONSE_DATE DESC</v>
      </c>
      <c r="B471" s="2" t="s">
        <v>470</v>
      </c>
      <c r="D471" s="1"/>
      <c r="E471" t="str">
        <f t="shared" si="18"/>
        <v>OB_Bus_NUMTRANSACTIONSNEGATIVETF_04LAST60</v>
      </c>
    </row>
    <row r="472" spans="1:5" x14ac:dyDescent="0.35">
      <c r="A472" t="str">
        <f t="shared" si="17"/>
        <v>SELECT top (1)  OB_Bus_NUMTRANSACTIONSNEGATIVETF_04LAST90 FROM [OPENBANKING].[dbo].[Transaction_Analytics] 
WHERE APPREF = @INPUT 
ORDER BY RESPONSE_DATE DESC</v>
      </c>
      <c r="B472" s="2" t="s">
        <v>471</v>
      </c>
      <c r="D472" s="1"/>
      <c r="E472" t="str">
        <f t="shared" si="18"/>
        <v>OB_Bus_NUMTRANSACTIONSNEGATIVETF_04LAST90</v>
      </c>
    </row>
    <row r="473" spans="1:5" x14ac:dyDescent="0.35">
      <c r="A473" t="str">
        <f t="shared" si="17"/>
        <v>SELECT top (1)  OB_Bus_NUMTRANSACTIONSNEGATIVETF_04LAST180 FROM [OPENBANKING].[dbo].[Transaction_Analytics] 
WHERE APPREF = @INPUT 
ORDER BY RESPONSE_DATE DESC</v>
      </c>
      <c r="B473" s="2" t="s">
        <v>472</v>
      </c>
      <c r="D473" s="1"/>
      <c r="E473" t="str">
        <f t="shared" si="18"/>
        <v>OB_Bus_NUMTRANSACTIONSNEGATIVETF_04LAST180</v>
      </c>
    </row>
    <row r="474" spans="1:5" x14ac:dyDescent="0.35">
      <c r="A474" t="str">
        <f t="shared" si="17"/>
        <v>SELECT top (1)  OB_Bus_NUMTRANSACTIONSNEGATIVETF_04 FROM [OPENBANKING].[dbo].[Transaction_Analytics] 
WHERE APPREF = @INPUT 
ORDER BY RESPONSE_DATE DESC</v>
      </c>
      <c r="B474" s="2" t="s">
        <v>473</v>
      </c>
      <c r="D474" s="1"/>
      <c r="E474" t="str">
        <f t="shared" si="18"/>
        <v>OB_Bus_NUMTRANSACTIONSNEGATIVETF_04</v>
      </c>
    </row>
    <row r="475" spans="1:5" x14ac:dyDescent="0.35">
      <c r="A475" t="str">
        <f t="shared" si="17"/>
        <v>SELECT top (1)  OB_Bus_AMOUNTNEGATIVESH_04LAST30 FROM [OPENBANKING].[dbo].[Transaction_Analytics] 
WHERE APPREF = @INPUT 
ORDER BY RESPONSE_DATE DESC</v>
      </c>
      <c r="B475" s="2" t="s">
        <v>474</v>
      </c>
      <c r="D475" s="1"/>
      <c r="E475" t="str">
        <f t="shared" si="18"/>
        <v>OB_Bus_AMOUNTNEGATIVESH_04LAST30</v>
      </c>
    </row>
    <row r="476" spans="1:5" x14ac:dyDescent="0.35">
      <c r="A476" t="str">
        <f t="shared" si="17"/>
        <v>SELECT top (1)  OB_Bus_AMOUNTNEGATIVESH_04LAST60 FROM [OPENBANKING].[dbo].[Transaction_Analytics] 
WHERE APPREF = @INPUT 
ORDER BY RESPONSE_DATE DESC</v>
      </c>
      <c r="B476" s="2" t="s">
        <v>475</v>
      </c>
      <c r="D476" s="1"/>
      <c r="E476" t="str">
        <f t="shared" si="18"/>
        <v>OB_Bus_AMOUNTNEGATIVESH_04LAST60</v>
      </c>
    </row>
    <row r="477" spans="1:5" x14ac:dyDescent="0.35">
      <c r="A477" t="str">
        <f t="shared" si="17"/>
        <v>SELECT top (1)  OB_Bus_AMOUNTNEGATIVESH_04LAST90 FROM [OPENBANKING].[dbo].[Transaction_Analytics] 
WHERE APPREF = @INPUT 
ORDER BY RESPONSE_DATE DESC</v>
      </c>
      <c r="B477" s="2" t="s">
        <v>476</v>
      </c>
      <c r="D477" s="1"/>
      <c r="E477" t="str">
        <f t="shared" si="18"/>
        <v>OB_Bus_AMOUNTNEGATIVESH_04LAST90</v>
      </c>
    </row>
    <row r="478" spans="1:5" x14ac:dyDescent="0.35">
      <c r="A478" t="str">
        <f t="shared" si="17"/>
        <v>SELECT top (1)  OB_Bus_AMOUNTNEGATIVESH_04LAST180 FROM [OPENBANKING].[dbo].[Transaction_Analytics] 
WHERE APPREF = @INPUT 
ORDER BY RESPONSE_DATE DESC</v>
      </c>
      <c r="B478" s="2" t="s">
        <v>477</v>
      </c>
      <c r="D478" s="1"/>
      <c r="E478" t="str">
        <f t="shared" si="18"/>
        <v>OB_Bus_AMOUNTNEGATIVESH_04LAST180</v>
      </c>
    </row>
    <row r="479" spans="1:5" x14ac:dyDescent="0.35">
      <c r="A479" t="str">
        <f t="shared" si="17"/>
        <v>SELECT top (1)  OB_Bus_AMOUNTNEGATIVESH_04 FROM [OPENBANKING].[dbo].[Transaction_Analytics] 
WHERE APPREF = @INPUT 
ORDER BY RESPONSE_DATE DESC</v>
      </c>
      <c r="B479" s="2" t="s">
        <v>478</v>
      </c>
      <c r="D479" s="1"/>
      <c r="E479" t="str">
        <f t="shared" si="18"/>
        <v>OB_Bus_AMOUNTNEGATIVESH_04</v>
      </c>
    </row>
    <row r="480" spans="1:5" x14ac:dyDescent="0.35">
      <c r="A480" t="str">
        <f t="shared" si="17"/>
        <v>SELECT top (1)  OB_Bus_NUMTRANSACTIONSNEGATIVESH_04LAST30 FROM [OPENBANKING].[dbo].[Transaction_Analytics] 
WHERE APPREF = @INPUT 
ORDER BY RESPONSE_DATE DESC</v>
      </c>
      <c r="B480" s="2" t="s">
        <v>479</v>
      </c>
      <c r="D480" s="1"/>
      <c r="E480" t="str">
        <f t="shared" si="18"/>
        <v>OB_Bus_NUMTRANSACTIONSNEGATIVESH_04LAST30</v>
      </c>
    </row>
    <row r="481" spans="1:5" x14ac:dyDescent="0.35">
      <c r="A481" t="str">
        <f t="shared" si="17"/>
        <v>SELECT top (1)  OB_Bus_NUMTRANSACTIONSNEGATIVESH_04LAST60 FROM [OPENBANKING].[dbo].[Transaction_Analytics] 
WHERE APPREF = @INPUT 
ORDER BY RESPONSE_DATE DESC</v>
      </c>
      <c r="B481" s="2" t="s">
        <v>480</v>
      </c>
      <c r="D481" s="1"/>
      <c r="E481" t="str">
        <f t="shared" si="18"/>
        <v>OB_Bus_NUMTRANSACTIONSNEGATIVESH_04LAST60</v>
      </c>
    </row>
    <row r="482" spans="1:5" x14ac:dyDescent="0.35">
      <c r="A482" t="str">
        <f t="shared" si="17"/>
        <v>SELECT top (1)  OB_Bus_NUMTRANSACTIONSNEGATIVESH_04LAST90 FROM [OPENBANKING].[dbo].[Transaction_Analytics] 
WHERE APPREF = @INPUT 
ORDER BY RESPONSE_DATE DESC</v>
      </c>
      <c r="B482" s="2" t="s">
        <v>481</v>
      </c>
      <c r="D482" s="1"/>
      <c r="E482" t="str">
        <f t="shared" si="18"/>
        <v>OB_Bus_NUMTRANSACTIONSNEGATIVESH_04LAST90</v>
      </c>
    </row>
    <row r="483" spans="1:5" x14ac:dyDescent="0.35">
      <c r="A483" t="str">
        <f t="shared" si="17"/>
        <v>SELECT top (1)  OB_Bus_NUMTRANSACTIONSNEGATIVESH_04LAST180 FROM [OPENBANKING].[dbo].[Transaction_Analytics] 
WHERE APPREF = @INPUT 
ORDER BY RESPONSE_DATE DESC</v>
      </c>
      <c r="B483" s="2" t="s">
        <v>482</v>
      </c>
      <c r="D483" s="1"/>
      <c r="E483" t="str">
        <f t="shared" si="18"/>
        <v>OB_Bus_NUMTRANSACTIONSNEGATIVESH_04LAST180</v>
      </c>
    </row>
    <row r="484" spans="1:5" x14ac:dyDescent="0.35">
      <c r="A484" t="str">
        <f t="shared" si="17"/>
        <v>SELECT top (1)  OB_Bus_NUMTRANSACTIONSNEGATIVESH_04 FROM [OPENBANKING].[dbo].[Transaction_Analytics] 
WHERE APPREF = @INPUT 
ORDER BY RESPONSE_DATE DESC</v>
      </c>
      <c r="B484" s="2" t="s">
        <v>483</v>
      </c>
      <c r="D484" s="1"/>
      <c r="E484" t="str">
        <f t="shared" si="18"/>
        <v>OB_Bus_NUMTRANSACTIONSNEGATIVESH_04</v>
      </c>
    </row>
    <row r="485" spans="1:5" x14ac:dyDescent="0.35">
      <c r="A485" t="str">
        <f t="shared" si="17"/>
        <v>SELECT top (1)  OB_Bus_HIGHBALANCELAST30 FROM [OPENBANKING].[dbo].[Transaction_Analytics] 
WHERE APPREF = @INPUT 
ORDER BY RESPONSE_DATE DESC</v>
      </c>
      <c r="B485" t="s">
        <v>484</v>
      </c>
      <c r="D485" s="1"/>
      <c r="E485" t="str">
        <f t="shared" si="18"/>
        <v>OB_Bus_HIGHBALANCELAST30</v>
      </c>
    </row>
    <row r="486" spans="1:5" x14ac:dyDescent="0.35">
      <c r="A486" t="str">
        <f t="shared" si="17"/>
        <v>SELECT top (1)  OB_Bus_HIGHBALANCE31TO60 FROM [OPENBANKING].[dbo].[Transaction_Analytics] 
WHERE APPREF = @INPUT 
ORDER BY RESPONSE_DATE DESC</v>
      </c>
      <c r="B486" t="s">
        <v>485</v>
      </c>
      <c r="D486" s="1"/>
      <c r="E486" t="str">
        <f t="shared" si="18"/>
        <v>OB_Bus_HIGHBALANCE31TO60</v>
      </c>
    </row>
    <row r="487" spans="1:5" x14ac:dyDescent="0.35">
      <c r="A487" t="str">
        <f t="shared" si="17"/>
        <v>SELECT top (1)  OB_Bus_HIGHBALANCE61TO90 FROM [OPENBANKING].[dbo].[Transaction_Analytics] 
WHERE APPREF = @INPUT 
ORDER BY RESPONSE_DATE DESC</v>
      </c>
      <c r="B487" t="s">
        <v>486</v>
      </c>
      <c r="D487" s="1"/>
      <c r="E487" t="str">
        <f t="shared" si="18"/>
        <v>OB_Bus_HIGHBALANCE61TO90</v>
      </c>
    </row>
    <row r="488" spans="1:5" x14ac:dyDescent="0.35">
      <c r="A488" t="str">
        <f t="shared" si="17"/>
        <v>SELECT top (1)  OB_Bus_HIGHBALANCE91TO180 FROM [OPENBANKING].[dbo].[Transaction_Analytics] 
WHERE APPREF = @INPUT 
ORDER BY RESPONSE_DATE DESC</v>
      </c>
      <c r="B488" t="s">
        <v>487</v>
      </c>
      <c r="D488" s="1"/>
      <c r="E488" t="str">
        <f t="shared" si="18"/>
        <v>OB_Bus_HIGHBALANCE91TO180</v>
      </c>
    </row>
    <row r="489" spans="1:5" x14ac:dyDescent="0.35">
      <c r="A489" t="str">
        <f t="shared" si="17"/>
        <v>SELECT top (1)  OB_Bus_HIGHBALANCE181TO365 FROM [OPENBANKING].[dbo].[Transaction_Analytics] 
WHERE APPREF = @INPUT 
ORDER BY RESPONSE_DATE DESC</v>
      </c>
      <c r="B489" t="s">
        <v>488</v>
      </c>
      <c r="D489" s="1"/>
      <c r="E489" t="str">
        <f t="shared" si="18"/>
        <v>OB_Bus_HIGHBALANCE181TO365</v>
      </c>
    </row>
    <row r="490" spans="1:5" x14ac:dyDescent="0.35">
      <c r="A490" t="str">
        <f t="shared" si="17"/>
        <v>SELECT top (1)  OB_Bus_HIGHBALANCE366TO730 FROM [OPENBANKING].[dbo].[Transaction_Analytics] 
WHERE APPREF = @INPUT 
ORDER BY RESPONSE_DATE DESC</v>
      </c>
      <c r="B490" t="s">
        <v>489</v>
      </c>
      <c r="D490" s="1"/>
      <c r="E490" t="str">
        <f t="shared" si="18"/>
        <v>OB_Bus_HIGHBALANCE366TO730</v>
      </c>
    </row>
    <row r="491" spans="1:5" x14ac:dyDescent="0.35">
      <c r="A491" t="str">
        <f t="shared" si="17"/>
        <v>SELECT top (1)  OB_Bus_LOWBALANCELAST30 FROM [OPENBANKING].[dbo].[Transaction_Analytics] 
WHERE APPREF = @INPUT 
ORDER BY RESPONSE_DATE DESC</v>
      </c>
      <c r="B491" t="s">
        <v>490</v>
      </c>
      <c r="D491" s="1"/>
      <c r="E491" t="str">
        <f t="shared" si="18"/>
        <v>OB_Bus_LOWBALANCELAST30</v>
      </c>
    </row>
    <row r="492" spans="1:5" x14ac:dyDescent="0.35">
      <c r="A492" t="str">
        <f t="shared" si="17"/>
        <v>SELECT top (1)  OB_Bus_LOWBALANCE31TO60 FROM [OPENBANKING].[dbo].[Transaction_Analytics] 
WHERE APPREF = @INPUT 
ORDER BY RESPONSE_DATE DESC</v>
      </c>
      <c r="B492" t="s">
        <v>491</v>
      </c>
      <c r="D492" s="1"/>
      <c r="E492" t="str">
        <f t="shared" si="18"/>
        <v>OB_Bus_LOWBALANCE31TO60</v>
      </c>
    </row>
    <row r="493" spans="1:5" x14ac:dyDescent="0.35">
      <c r="A493" t="str">
        <f t="shared" si="17"/>
        <v>SELECT top (1)  OB_Bus_LOWBALANCE61TO90 FROM [OPENBANKING].[dbo].[Transaction_Analytics] 
WHERE APPREF = @INPUT 
ORDER BY RESPONSE_DATE DESC</v>
      </c>
      <c r="B493" t="s">
        <v>492</v>
      </c>
      <c r="D493" s="1"/>
      <c r="E493" t="str">
        <f t="shared" si="18"/>
        <v>OB_Bus_LOWBALANCE61TO90</v>
      </c>
    </row>
    <row r="494" spans="1:5" x14ac:dyDescent="0.35">
      <c r="A494" t="str">
        <f t="shared" si="17"/>
        <v>SELECT top (1)  OB_Bus_LOWBALANCE91TO180 FROM [OPENBANKING].[dbo].[Transaction_Analytics] 
WHERE APPREF = @INPUT 
ORDER BY RESPONSE_DATE DESC</v>
      </c>
      <c r="B494" t="s">
        <v>493</v>
      </c>
      <c r="D494" s="1"/>
      <c r="E494" t="str">
        <f t="shared" si="18"/>
        <v>OB_Bus_LOWBALANCE91TO180</v>
      </c>
    </row>
    <row r="495" spans="1:5" x14ac:dyDescent="0.35">
      <c r="A495" t="str">
        <f t="shared" si="17"/>
        <v>SELECT top (1)  OB_Bus_LOWBALANCE181TO365 FROM [OPENBANKING].[dbo].[Transaction_Analytics] 
WHERE APPREF = @INPUT 
ORDER BY RESPONSE_DATE DESC</v>
      </c>
      <c r="B495" t="s">
        <v>494</v>
      </c>
      <c r="D495" s="1"/>
      <c r="E495" t="str">
        <f t="shared" si="18"/>
        <v>OB_Bus_LOWBALANCE181TO365</v>
      </c>
    </row>
    <row r="496" spans="1:5" x14ac:dyDescent="0.35">
      <c r="A496" t="str">
        <f t="shared" si="17"/>
        <v>SELECT top (1)  OB_Bus_LOWBALANCE366TO730 FROM [OPENBANKING].[dbo].[Transaction_Analytics] 
WHERE APPREF = @INPUT 
ORDER BY RESPONSE_DATE DESC</v>
      </c>
      <c r="B496" t="s">
        <v>495</v>
      </c>
      <c r="D496" s="1"/>
      <c r="E496" t="str">
        <f t="shared" si="18"/>
        <v>OB_Bus_LOWBALANCE366TO730</v>
      </c>
    </row>
    <row r="497" spans="1:5" x14ac:dyDescent="0.35">
      <c r="A497" t="str">
        <f t="shared" si="17"/>
        <v>SELECT top (1)  OB_Bus_AVERAGEBALANCELAST30 FROM [OPENBANKING].[dbo].[Transaction_Analytics] 
WHERE APPREF = @INPUT 
ORDER BY RESPONSE_DATE DESC</v>
      </c>
      <c r="B497" t="s">
        <v>496</v>
      </c>
      <c r="D497" s="1"/>
      <c r="E497" t="str">
        <f t="shared" si="18"/>
        <v>OB_Bus_AVERAGEBALANCELAST30</v>
      </c>
    </row>
    <row r="498" spans="1:5" x14ac:dyDescent="0.35">
      <c r="A498" t="str">
        <f t="shared" si="17"/>
        <v>SELECT top (1)  OB_Bus_AVERAGEBALANCE31TO60 FROM [OPENBANKING].[dbo].[Transaction_Analytics] 
WHERE APPREF = @INPUT 
ORDER BY RESPONSE_DATE DESC</v>
      </c>
      <c r="B498" t="s">
        <v>497</v>
      </c>
      <c r="D498" s="1"/>
      <c r="E498" t="str">
        <f t="shared" si="18"/>
        <v>OB_Bus_AVERAGEBALANCE31TO60</v>
      </c>
    </row>
    <row r="499" spans="1:5" x14ac:dyDescent="0.35">
      <c r="A499" t="str">
        <f t="shared" si="17"/>
        <v>SELECT top (1)  OB_Bus_AVERAGEBALANCE61TO90 FROM [OPENBANKING].[dbo].[Transaction_Analytics] 
WHERE APPREF = @INPUT 
ORDER BY RESPONSE_DATE DESC</v>
      </c>
      <c r="B499" t="s">
        <v>498</v>
      </c>
      <c r="D499" s="1"/>
      <c r="E499" t="str">
        <f t="shared" si="18"/>
        <v>OB_Bus_AVERAGEBALANCE61TO90</v>
      </c>
    </row>
    <row r="500" spans="1:5" x14ac:dyDescent="0.35">
      <c r="A500" t="str">
        <f t="shared" si="17"/>
        <v>SELECT top (1)  OB_Bus_AVERAGEBALANCE91TO180 FROM [OPENBANKING].[dbo].[Transaction_Analytics] 
WHERE APPREF = @INPUT 
ORDER BY RESPONSE_DATE DESC</v>
      </c>
      <c r="B500" t="s">
        <v>499</v>
      </c>
      <c r="D500" s="1"/>
      <c r="E500" t="str">
        <f t="shared" si="18"/>
        <v>OB_Bus_AVERAGEBALANCE91TO180</v>
      </c>
    </row>
    <row r="501" spans="1:5" x14ac:dyDescent="0.35">
      <c r="A501" t="str">
        <f t="shared" si="17"/>
        <v>SELECT top (1)  OB_Bus_AVERAGEBALANCE181TO365 FROM [OPENBANKING].[dbo].[Transaction_Analytics] 
WHERE APPREF = @INPUT 
ORDER BY RESPONSE_DATE DESC</v>
      </c>
      <c r="B501" t="s">
        <v>500</v>
      </c>
      <c r="D501" s="1"/>
      <c r="E501" t="str">
        <f t="shared" si="18"/>
        <v>OB_Bus_AVERAGEBALANCE181TO365</v>
      </c>
    </row>
    <row r="502" spans="1:5" x14ac:dyDescent="0.35">
      <c r="A502" t="str">
        <f t="shared" si="17"/>
        <v>SELECT top (1)  OB_Bus_AVERAGEBALANCE366TO730 FROM [OPENBANKING].[dbo].[Transaction_Analytics] 
WHERE APPREF = @INPUT 
ORDER BY RESPONSE_DATE DESC</v>
      </c>
      <c r="B502" t="s">
        <v>501</v>
      </c>
      <c r="D502" s="1"/>
      <c r="E502" t="str">
        <f t="shared" si="18"/>
        <v>OB_Bus_AVERAGEBALANCE366TO730</v>
      </c>
    </row>
    <row r="503" spans="1:5" x14ac:dyDescent="0.35">
      <c r="A503" t="str">
        <f t="shared" si="17"/>
        <v>SELECT top (1)  OB_Bus_TOTALINFLOWSLAST30 FROM [OPENBANKING].[dbo].[Transaction_Analytics] 
WHERE APPREF = @INPUT 
ORDER BY RESPONSE_DATE DESC</v>
      </c>
      <c r="B503" t="s">
        <v>502</v>
      </c>
      <c r="D503" s="1"/>
      <c r="E503" t="str">
        <f t="shared" si="18"/>
        <v>OB_Bus_TOTALINFLOWSLAST30</v>
      </c>
    </row>
    <row r="504" spans="1:5" x14ac:dyDescent="0.35">
      <c r="A504" t="str">
        <f t="shared" si="17"/>
        <v>SELECT top (1)  OB_Bus_TOTALINFLOWS31TO60 FROM [OPENBANKING].[dbo].[Transaction_Analytics] 
WHERE APPREF = @INPUT 
ORDER BY RESPONSE_DATE DESC</v>
      </c>
      <c r="B504" t="s">
        <v>503</v>
      </c>
      <c r="D504" s="1"/>
      <c r="E504" t="str">
        <f t="shared" si="18"/>
        <v>OB_Bus_TOTALINFLOWS31TO60</v>
      </c>
    </row>
    <row r="505" spans="1:5" x14ac:dyDescent="0.35">
      <c r="A505" t="str">
        <f t="shared" si="17"/>
        <v>SELECT top (1)  OB_Bus_TOTALINFLOWS61TO90 FROM [OPENBANKING].[dbo].[Transaction_Analytics] 
WHERE APPREF = @INPUT 
ORDER BY RESPONSE_DATE DESC</v>
      </c>
      <c r="B505" t="s">
        <v>504</v>
      </c>
      <c r="D505" s="1"/>
      <c r="E505" t="str">
        <f t="shared" si="18"/>
        <v>OB_Bus_TOTALINFLOWS61TO90</v>
      </c>
    </row>
    <row r="506" spans="1:5" x14ac:dyDescent="0.35">
      <c r="A506" t="str">
        <f t="shared" si="17"/>
        <v>SELECT top (1)  OB_Bus_TOTALINFLOWS91TO180 FROM [OPENBANKING].[dbo].[Transaction_Analytics] 
WHERE APPREF = @INPUT 
ORDER BY RESPONSE_DATE DESC</v>
      </c>
      <c r="B506" t="s">
        <v>505</v>
      </c>
      <c r="D506" s="1"/>
      <c r="E506" t="str">
        <f t="shared" si="18"/>
        <v>OB_Bus_TOTALINFLOWS91TO180</v>
      </c>
    </row>
    <row r="507" spans="1:5" x14ac:dyDescent="0.35">
      <c r="A507" t="str">
        <f t="shared" si="17"/>
        <v>SELECT top (1)  OB_Bus_TOTALINFLOWS181TO365 FROM [OPENBANKING].[dbo].[Transaction_Analytics] 
WHERE APPREF = @INPUT 
ORDER BY RESPONSE_DATE DESC</v>
      </c>
      <c r="B507" t="s">
        <v>506</v>
      </c>
      <c r="D507" s="1"/>
      <c r="E507" t="str">
        <f t="shared" si="18"/>
        <v>OB_Bus_TOTALINFLOWS181TO365</v>
      </c>
    </row>
    <row r="508" spans="1:5" x14ac:dyDescent="0.35">
      <c r="A508" t="str">
        <f t="shared" si="17"/>
        <v>SELECT top (1)  OB_Bus_TOTALINFLOWS366TO730 FROM [OPENBANKING].[dbo].[Transaction_Analytics] 
WHERE APPREF = @INPUT 
ORDER BY RESPONSE_DATE DESC</v>
      </c>
      <c r="B508" t="s">
        <v>507</v>
      </c>
      <c r="D508" s="1"/>
      <c r="E508" t="str">
        <f t="shared" si="18"/>
        <v>OB_Bus_TOTALINFLOWS366TO730</v>
      </c>
    </row>
    <row r="509" spans="1:5" x14ac:dyDescent="0.35">
      <c r="A509" t="str">
        <f t="shared" si="17"/>
        <v>SELECT top (1)  OB_Bus_TOTALOUTFLOWSLAST30 FROM [OPENBANKING].[dbo].[Transaction_Analytics] 
WHERE APPREF = @INPUT 
ORDER BY RESPONSE_DATE DESC</v>
      </c>
      <c r="B509" t="s">
        <v>508</v>
      </c>
      <c r="D509" s="1"/>
      <c r="E509" t="str">
        <f t="shared" si="18"/>
        <v>OB_Bus_TOTALOUTFLOWSLAST30</v>
      </c>
    </row>
    <row r="510" spans="1:5" x14ac:dyDescent="0.35">
      <c r="A510" t="str">
        <f t="shared" si="17"/>
        <v>SELECT top (1)  OB_Bus_TOTALOUTFLOWS31TO60 FROM [OPENBANKING].[dbo].[Transaction_Analytics] 
WHERE APPREF = @INPUT 
ORDER BY RESPONSE_DATE DESC</v>
      </c>
      <c r="B510" t="s">
        <v>509</v>
      </c>
      <c r="D510" s="1"/>
      <c r="E510" t="str">
        <f t="shared" si="18"/>
        <v>OB_Bus_TOTALOUTFLOWS31TO60</v>
      </c>
    </row>
    <row r="511" spans="1:5" x14ac:dyDescent="0.35">
      <c r="A511" t="str">
        <f t="shared" si="17"/>
        <v>SELECT top (1)  OB_Bus_TOTALOUTFLOWS61TO90 FROM [OPENBANKING].[dbo].[Transaction_Analytics] 
WHERE APPREF = @INPUT 
ORDER BY RESPONSE_DATE DESC</v>
      </c>
      <c r="B511" t="s">
        <v>510</v>
      </c>
      <c r="D511" s="1"/>
      <c r="E511" t="str">
        <f t="shared" si="18"/>
        <v>OB_Bus_TOTALOUTFLOWS61TO90</v>
      </c>
    </row>
    <row r="512" spans="1:5" x14ac:dyDescent="0.35">
      <c r="A512" t="str">
        <f t="shared" si="17"/>
        <v>SELECT top (1)  OB_Bus_TOTALOUTFLOWS91TO180 FROM [OPENBANKING].[dbo].[Transaction_Analytics] 
WHERE APPREF = @INPUT 
ORDER BY RESPONSE_DATE DESC</v>
      </c>
      <c r="B512" t="s">
        <v>511</v>
      </c>
      <c r="D512" s="1"/>
      <c r="E512" t="str">
        <f t="shared" si="18"/>
        <v>OB_Bus_TOTALOUTFLOWS91TO180</v>
      </c>
    </row>
    <row r="513" spans="1:5" x14ac:dyDescent="0.35">
      <c r="A513" t="str">
        <f t="shared" si="17"/>
        <v>SELECT top (1)  OB_Bus_TOTALOUTFLOWS181TO365 FROM [OPENBANKING].[dbo].[Transaction_Analytics] 
WHERE APPREF = @INPUT 
ORDER BY RESPONSE_DATE DESC</v>
      </c>
      <c r="B513" t="s">
        <v>512</v>
      </c>
      <c r="D513" s="1"/>
      <c r="E513" t="str">
        <f t="shared" si="18"/>
        <v>OB_Bus_TOTALOUTFLOWS181TO365</v>
      </c>
    </row>
    <row r="514" spans="1:5" x14ac:dyDescent="0.35">
      <c r="A514" t="str">
        <f t="shared" ref="A514:A577" si="19">"SELECT top (1)"&amp;"  "&amp;E514&amp;" "&amp;"FROM [OPENBANKING].[dbo].[Transaction_Analytics] 
WHERE APPREF = @INPUT 
ORDER BY RESPONSE_DATE DESC"</f>
        <v>SELECT top (1)  OB_Bus_TOTALOUTFLOWS366TO730 FROM [OPENBANKING].[dbo].[Transaction_Analytics] 
WHERE APPREF = @INPUT 
ORDER BY RESPONSE_DATE DESC</v>
      </c>
      <c r="B514" t="s">
        <v>513</v>
      </c>
      <c r="D514" s="1"/>
      <c r="E514" t="str">
        <f t="shared" ref="E514:E577" si="20">"OB_Bus_"&amp;B514&amp;""</f>
        <v>OB_Bus_TOTALOUTFLOWS366TO730</v>
      </c>
    </row>
    <row r="515" spans="1:5" x14ac:dyDescent="0.35">
      <c r="A515" t="str">
        <f t="shared" si="19"/>
        <v>SELECT top (1)  OB_Bus_DAYSINCRLAST30 FROM [OPENBANKING].[dbo].[Transaction_Analytics] 
WHERE APPREF = @INPUT 
ORDER BY RESPONSE_DATE DESC</v>
      </c>
      <c r="B515" t="s">
        <v>514</v>
      </c>
      <c r="D515" s="1"/>
      <c r="E515" t="str">
        <f t="shared" si="20"/>
        <v>OB_Bus_DAYSINCRLAST30</v>
      </c>
    </row>
    <row r="516" spans="1:5" x14ac:dyDescent="0.35">
      <c r="A516" t="str">
        <f t="shared" si="19"/>
        <v>SELECT top (1)  OB_Bus_DAYSINCR31TO60 FROM [OPENBANKING].[dbo].[Transaction_Analytics] 
WHERE APPREF = @INPUT 
ORDER BY RESPONSE_DATE DESC</v>
      </c>
      <c r="B516" t="s">
        <v>515</v>
      </c>
      <c r="D516" s="1"/>
      <c r="E516" t="str">
        <f t="shared" si="20"/>
        <v>OB_Bus_DAYSINCR31TO60</v>
      </c>
    </row>
    <row r="517" spans="1:5" x14ac:dyDescent="0.35">
      <c r="A517" t="str">
        <f t="shared" si="19"/>
        <v>SELECT top (1)  OB_Bus_DAYSINCR61TO90 FROM [OPENBANKING].[dbo].[Transaction_Analytics] 
WHERE APPREF = @INPUT 
ORDER BY RESPONSE_DATE DESC</v>
      </c>
      <c r="B517" t="s">
        <v>516</v>
      </c>
      <c r="D517" s="1"/>
      <c r="E517" t="str">
        <f t="shared" si="20"/>
        <v>OB_Bus_DAYSINCR61TO90</v>
      </c>
    </row>
    <row r="518" spans="1:5" x14ac:dyDescent="0.35">
      <c r="A518" t="str">
        <f t="shared" si="19"/>
        <v>SELECT top (1)  OB_Bus_DAYSINCR91TO180 FROM [OPENBANKING].[dbo].[Transaction_Analytics] 
WHERE APPREF = @INPUT 
ORDER BY RESPONSE_DATE DESC</v>
      </c>
      <c r="B518" t="s">
        <v>517</v>
      </c>
      <c r="D518" s="1"/>
      <c r="E518" t="str">
        <f t="shared" si="20"/>
        <v>OB_Bus_DAYSINCR91TO180</v>
      </c>
    </row>
    <row r="519" spans="1:5" x14ac:dyDescent="0.35">
      <c r="A519" t="str">
        <f t="shared" si="19"/>
        <v>SELECT top (1)  OB_Bus_DAYSINCR181TO365 FROM [OPENBANKING].[dbo].[Transaction_Analytics] 
WHERE APPREF = @INPUT 
ORDER BY RESPONSE_DATE DESC</v>
      </c>
      <c r="B519" t="s">
        <v>518</v>
      </c>
      <c r="D519" s="1"/>
      <c r="E519" t="str">
        <f t="shared" si="20"/>
        <v>OB_Bus_DAYSINCR181TO365</v>
      </c>
    </row>
    <row r="520" spans="1:5" x14ac:dyDescent="0.35">
      <c r="A520" t="str">
        <f t="shared" si="19"/>
        <v>SELECT top (1)  OB_Bus_DAYSINCR366TO730 FROM [OPENBANKING].[dbo].[Transaction_Analytics] 
WHERE APPREF = @INPUT 
ORDER BY RESPONSE_DATE DESC</v>
      </c>
      <c r="B520" t="s">
        <v>519</v>
      </c>
      <c r="D520" s="1"/>
      <c r="E520" t="str">
        <f t="shared" si="20"/>
        <v>OB_Bus_DAYSINCR366TO730</v>
      </c>
    </row>
    <row r="521" spans="1:5" x14ac:dyDescent="0.35">
      <c r="A521" t="str">
        <f t="shared" si="19"/>
        <v>SELECT top (1)  OB_Bus_DAYSINDRLAST30 FROM [OPENBANKING].[dbo].[Transaction_Analytics] 
WHERE APPREF = @INPUT 
ORDER BY RESPONSE_DATE DESC</v>
      </c>
      <c r="B521" t="s">
        <v>520</v>
      </c>
      <c r="D521" s="1"/>
      <c r="E521" t="str">
        <f t="shared" si="20"/>
        <v>OB_Bus_DAYSINDRLAST30</v>
      </c>
    </row>
    <row r="522" spans="1:5" x14ac:dyDescent="0.35">
      <c r="A522" t="str">
        <f t="shared" si="19"/>
        <v>SELECT top (1)  OB_Bus_DAYSINDR31TO60 FROM [OPENBANKING].[dbo].[Transaction_Analytics] 
WHERE APPREF = @INPUT 
ORDER BY RESPONSE_DATE DESC</v>
      </c>
      <c r="B522" t="s">
        <v>521</v>
      </c>
      <c r="D522" s="1"/>
      <c r="E522" t="str">
        <f t="shared" si="20"/>
        <v>OB_Bus_DAYSINDR31TO60</v>
      </c>
    </row>
    <row r="523" spans="1:5" x14ac:dyDescent="0.35">
      <c r="A523" t="str">
        <f t="shared" si="19"/>
        <v>SELECT top (1)  OB_Bus_DAYSINDR61TO90 FROM [OPENBANKING].[dbo].[Transaction_Analytics] 
WHERE APPREF = @INPUT 
ORDER BY RESPONSE_DATE DESC</v>
      </c>
      <c r="B523" t="s">
        <v>522</v>
      </c>
      <c r="D523" s="1"/>
      <c r="E523" t="str">
        <f t="shared" si="20"/>
        <v>OB_Bus_DAYSINDR61TO90</v>
      </c>
    </row>
    <row r="524" spans="1:5" x14ac:dyDescent="0.35">
      <c r="A524" t="str">
        <f t="shared" si="19"/>
        <v>SELECT top (1)  OB_Bus_DAYSINDR91TO180 FROM [OPENBANKING].[dbo].[Transaction_Analytics] 
WHERE APPREF = @INPUT 
ORDER BY RESPONSE_DATE DESC</v>
      </c>
      <c r="B524" t="s">
        <v>523</v>
      </c>
      <c r="D524" s="1"/>
      <c r="E524" t="str">
        <f t="shared" si="20"/>
        <v>OB_Bus_DAYSINDR91TO180</v>
      </c>
    </row>
    <row r="525" spans="1:5" x14ac:dyDescent="0.35">
      <c r="A525" t="str">
        <f t="shared" si="19"/>
        <v>SELECT top (1)  OB_Bus_DAYSINDR181TO365 FROM [OPENBANKING].[dbo].[Transaction_Analytics] 
WHERE APPREF = @INPUT 
ORDER BY RESPONSE_DATE DESC</v>
      </c>
      <c r="B525" t="s">
        <v>524</v>
      </c>
      <c r="D525" s="1"/>
      <c r="E525" t="str">
        <f t="shared" si="20"/>
        <v>OB_Bus_DAYSINDR181TO365</v>
      </c>
    </row>
    <row r="526" spans="1:5" x14ac:dyDescent="0.35">
      <c r="A526" t="str">
        <f t="shared" si="19"/>
        <v>SELECT top (1)  OB_Bus_DAYSINDR366TO730 FROM [OPENBANKING].[dbo].[Transaction_Analytics] 
WHERE APPREF = @INPUT 
ORDER BY RESPONSE_DATE DESC</v>
      </c>
      <c r="B526" t="s">
        <v>525</v>
      </c>
      <c r="D526" s="1"/>
      <c r="E526" t="str">
        <f t="shared" si="20"/>
        <v>OB_Bus_DAYSINDR366TO730</v>
      </c>
    </row>
    <row r="527" spans="1:5" x14ac:dyDescent="0.35">
      <c r="A527" t="str">
        <f t="shared" si="19"/>
        <v>SELECT top (1)  OB_Bus_AVGCRBALLAST30 FROM [OPENBANKING].[dbo].[Transaction_Analytics] 
WHERE APPREF = @INPUT 
ORDER BY RESPONSE_DATE DESC</v>
      </c>
      <c r="B527" t="s">
        <v>526</v>
      </c>
      <c r="D527" s="1"/>
      <c r="E527" t="str">
        <f t="shared" si="20"/>
        <v>OB_Bus_AVGCRBALLAST30</v>
      </c>
    </row>
    <row r="528" spans="1:5" x14ac:dyDescent="0.35">
      <c r="A528" t="str">
        <f t="shared" si="19"/>
        <v>SELECT top (1)  OB_Bus_AVGCRBAL31TO60 FROM [OPENBANKING].[dbo].[Transaction_Analytics] 
WHERE APPREF = @INPUT 
ORDER BY RESPONSE_DATE DESC</v>
      </c>
      <c r="B528" t="s">
        <v>527</v>
      </c>
      <c r="D528" s="1"/>
      <c r="E528" t="str">
        <f t="shared" si="20"/>
        <v>OB_Bus_AVGCRBAL31TO60</v>
      </c>
    </row>
    <row r="529" spans="1:5" x14ac:dyDescent="0.35">
      <c r="A529" t="str">
        <f t="shared" si="19"/>
        <v>SELECT top (1)  OB_Bus_AVGCRBAL61TO90 FROM [OPENBANKING].[dbo].[Transaction_Analytics] 
WHERE APPREF = @INPUT 
ORDER BY RESPONSE_DATE DESC</v>
      </c>
      <c r="B529" t="s">
        <v>528</v>
      </c>
      <c r="D529" s="1"/>
      <c r="E529" t="str">
        <f t="shared" si="20"/>
        <v>OB_Bus_AVGCRBAL61TO90</v>
      </c>
    </row>
    <row r="530" spans="1:5" x14ac:dyDescent="0.35">
      <c r="A530" t="str">
        <f t="shared" si="19"/>
        <v>SELECT top (1)  OB_Bus_AVGCRBAL91TO180 FROM [OPENBANKING].[dbo].[Transaction_Analytics] 
WHERE APPREF = @INPUT 
ORDER BY RESPONSE_DATE DESC</v>
      </c>
      <c r="B530" t="s">
        <v>529</v>
      </c>
      <c r="D530" s="1"/>
      <c r="E530" t="str">
        <f t="shared" si="20"/>
        <v>OB_Bus_AVGCRBAL91TO180</v>
      </c>
    </row>
    <row r="531" spans="1:5" x14ac:dyDescent="0.35">
      <c r="A531" t="str">
        <f t="shared" si="19"/>
        <v>SELECT top (1)  OB_Bus_AVGCRBALLAST365 FROM [OPENBANKING].[dbo].[Transaction_Analytics] 
WHERE APPREF = @INPUT 
ORDER BY RESPONSE_DATE DESC</v>
      </c>
      <c r="B531" t="s">
        <v>530</v>
      </c>
      <c r="D531" s="1"/>
      <c r="E531" t="str">
        <f t="shared" si="20"/>
        <v>OB_Bus_AVGCRBALLAST365</v>
      </c>
    </row>
    <row r="532" spans="1:5" x14ac:dyDescent="0.35">
      <c r="A532" t="str">
        <f t="shared" si="19"/>
        <v>SELECT top (1)  OB_Bus_AVGCRBAL366TO730 FROM [OPENBANKING].[dbo].[Transaction_Analytics] 
WHERE APPREF = @INPUT 
ORDER BY RESPONSE_DATE DESC</v>
      </c>
      <c r="B532" t="s">
        <v>531</v>
      </c>
      <c r="D532" s="1"/>
      <c r="E532" t="str">
        <f t="shared" si="20"/>
        <v>OB_Bus_AVGCRBAL366TO730</v>
      </c>
    </row>
    <row r="533" spans="1:5" x14ac:dyDescent="0.35">
      <c r="A533" t="str">
        <f t="shared" si="19"/>
        <v>SELECT top (1)  OB_Bus_AVGDRBALLAST30 FROM [OPENBANKING].[dbo].[Transaction_Analytics] 
WHERE APPREF = @INPUT 
ORDER BY RESPONSE_DATE DESC</v>
      </c>
      <c r="B533" t="s">
        <v>532</v>
      </c>
      <c r="D533" s="1"/>
      <c r="E533" t="str">
        <f t="shared" si="20"/>
        <v>OB_Bus_AVGDRBALLAST30</v>
      </c>
    </row>
    <row r="534" spans="1:5" x14ac:dyDescent="0.35">
      <c r="A534" t="str">
        <f t="shared" si="19"/>
        <v>SELECT top (1)  OB_Bus_AVGDRBAL31TO60 FROM [OPENBANKING].[dbo].[Transaction_Analytics] 
WHERE APPREF = @INPUT 
ORDER BY RESPONSE_DATE DESC</v>
      </c>
      <c r="B534" t="s">
        <v>533</v>
      </c>
      <c r="D534" s="1"/>
      <c r="E534" t="str">
        <f t="shared" si="20"/>
        <v>OB_Bus_AVGDRBAL31TO60</v>
      </c>
    </row>
    <row r="535" spans="1:5" x14ac:dyDescent="0.35">
      <c r="A535" t="str">
        <f t="shared" si="19"/>
        <v>SELECT top (1)  OB_Bus_AVGDRBAL61TO90 FROM [OPENBANKING].[dbo].[Transaction_Analytics] 
WHERE APPREF = @INPUT 
ORDER BY RESPONSE_DATE DESC</v>
      </c>
      <c r="B535" t="s">
        <v>534</v>
      </c>
      <c r="D535" s="1"/>
      <c r="E535" t="str">
        <f t="shared" si="20"/>
        <v>OB_Bus_AVGDRBAL61TO90</v>
      </c>
    </row>
    <row r="536" spans="1:5" x14ac:dyDescent="0.35">
      <c r="A536" t="str">
        <f t="shared" si="19"/>
        <v>SELECT top (1)  OB_Bus_AVGDRBAL91TO180 FROM [OPENBANKING].[dbo].[Transaction_Analytics] 
WHERE APPREF = @INPUT 
ORDER BY RESPONSE_DATE DESC</v>
      </c>
      <c r="B536" t="s">
        <v>535</v>
      </c>
      <c r="D536" s="1"/>
      <c r="E536" t="str">
        <f t="shared" si="20"/>
        <v>OB_Bus_AVGDRBAL91TO180</v>
      </c>
    </row>
    <row r="537" spans="1:5" x14ac:dyDescent="0.35">
      <c r="A537" t="str">
        <f t="shared" si="19"/>
        <v>SELECT top (1)  OB_Bus_AVGDRBAL181TO365 FROM [OPENBANKING].[dbo].[Transaction_Analytics] 
WHERE APPREF = @INPUT 
ORDER BY RESPONSE_DATE DESC</v>
      </c>
      <c r="B537" t="s">
        <v>536</v>
      </c>
      <c r="D537" s="1"/>
      <c r="E537" t="str">
        <f t="shared" si="20"/>
        <v>OB_Bus_AVGDRBAL181TO365</v>
      </c>
    </row>
    <row r="538" spans="1:5" x14ac:dyDescent="0.35">
      <c r="A538" t="str">
        <f t="shared" si="19"/>
        <v>SELECT top (1)  OB_Bus_AVGDRBAL366TO730 FROM [OPENBANKING].[dbo].[Transaction_Analytics] 
WHERE APPREF = @INPUT 
ORDER BY RESPONSE_DATE DESC</v>
      </c>
      <c r="B538" t="s">
        <v>537</v>
      </c>
      <c r="D538" s="1"/>
      <c r="E538" t="str">
        <f t="shared" si="20"/>
        <v>OB_Bus_AVGDRBAL366TO730</v>
      </c>
    </row>
    <row r="539" spans="1:5" x14ac:dyDescent="0.35">
      <c r="A539" t="str">
        <f t="shared" si="19"/>
        <v>SELECT top (1)  OB_Bus_NUMDDSLAST30 FROM [OPENBANKING].[dbo].[Transaction_Analytics] 
WHERE APPREF = @INPUT 
ORDER BY RESPONSE_DATE DESC</v>
      </c>
      <c r="B539" t="s">
        <v>538</v>
      </c>
      <c r="D539" s="1"/>
      <c r="E539" t="str">
        <f t="shared" si="20"/>
        <v>OB_Bus_NUMDDSLAST30</v>
      </c>
    </row>
    <row r="540" spans="1:5" x14ac:dyDescent="0.35">
      <c r="A540" t="str">
        <f t="shared" si="19"/>
        <v>SELECT top (1)  OB_Bus_NUMDDS31TO60 FROM [OPENBANKING].[dbo].[Transaction_Analytics] 
WHERE APPREF = @INPUT 
ORDER BY RESPONSE_DATE DESC</v>
      </c>
      <c r="B540" t="s">
        <v>539</v>
      </c>
      <c r="D540" s="1"/>
      <c r="E540" t="str">
        <f t="shared" si="20"/>
        <v>OB_Bus_NUMDDS31TO60</v>
      </c>
    </row>
    <row r="541" spans="1:5" x14ac:dyDescent="0.35">
      <c r="A541" t="str">
        <f t="shared" si="19"/>
        <v>SELECT top (1)  OB_Bus_NUMDDS61TO90 FROM [OPENBANKING].[dbo].[Transaction_Analytics] 
WHERE APPREF = @INPUT 
ORDER BY RESPONSE_DATE DESC</v>
      </c>
      <c r="B541" t="s">
        <v>540</v>
      </c>
      <c r="D541" s="1"/>
      <c r="E541" t="str">
        <f t="shared" si="20"/>
        <v>OB_Bus_NUMDDS61TO90</v>
      </c>
    </row>
    <row r="542" spans="1:5" x14ac:dyDescent="0.35">
      <c r="A542" t="str">
        <f t="shared" si="19"/>
        <v>SELECT top (1)  OB_Bus_NUMDDS91TO180 FROM [OPENBANKING].[dbo].[Transaction_Analytics] 
WHERE APPREF = @INPUT 
ORDER BY RESPONSE_DATE DESC</v>
      </c>
      <c r="B542" t="s">
        <v>541</v>
      </c>
      <c r="D542" s="1"/>
      <c r="E542" t="str">
        <f t="shared" si="20"/>
        <v>OB_Bus_NUMDDS91TO180</v>
      </c>
    </row>
    <row r="543" spans="1:5" x14ac:dyDescent="0.35">
      <c r="A543" t="str">
        <f t="shared" si="19"/>
        <v>SELECT top (1)  OB_Bus_NUMDDS181TO365 FROM [OPENBANKING].[dbo].[Transaction_Analytics] 
WHERE APPREF = @INPUT 
ORDER BY RESPONSE_DATE DESC</v>
      </c>
      <c r="B543" t="s">
        <v>542</v>
      </c>
      <c r="D543" s="1"/>
      <c r="E543" t="str">
        <f t="shared" si="20"/>
        <v>OB_Bus_NUMDDS181TO365</v>
      </c>
    </row>
    <row r="544" spans="1:5" x14ac:dyDescent="0.35">
      <c r="A544" t="str">
        <f t="shared" si="19"/>
        <v>SELECT top (1)  OB_Bus_NUMDDS366TO730 FROM [OPENBANKING].[dbo].[Transaction_Analytics] 
WHERE APPREF = @INPUT 
ORDER BY RESPONSE_DATE DESC</v>
      </c>
      <c r="B544" t="s">
        <v>543</v>
      </c>
      <c r="D544" s="1"/>
      <c r="E544" t="str">
        <f t="shared" si="20"/>
        <v>OB_Bus_NUMDDS366TO730</v>
      </c>
    </row>
    <row r="545" spans="1:5" x14ac:dyDescent="0.35">
      <c r="A545" t="str">
        <f t="shared" si="19"/>
        <v>SELECT top (1)  OB_Bus_AMOUNTNEGATIVEIO_05LAST30 FROM [OPENBANKING].[dbo].[Transaction_Analytics] 
WHERE APPREF = @INPUT 
ORDER BY RESPONSE_DATE DESC</v>
      </c>
      <c r="B545" s="2" t="s">
        <v>544</v>
      </c>
      <c r="D545" s="1"/>
      <c r="E545" t="str">
        <f t="shared" si="20"/>
        <v>OB_Bus_AMOUNTNEGATIVEIO_05LAST30</v>
      </c>
    </row>
    <row r="546" spans="1:5" x14ac:dyDescent="0.35">
      <c r="A546" t="str">
        <f t="shared" si="19"/>
        <v>SELECT top (1)  OB_Bus_AMOUNTNEGATIVEIO_05LAST60 FROM [OPENBANKING].[dbo].[Transaction_Analytics] 
WHERE APPREF = @INPUT 
ORDER BY RESPONSE_DATE DESC</v>
      </c>
      <c r="B546" s="2" t="s">
        <v>545</v>
      </c>
      <c r="D546" s="1"/>
      <c r="E546" t="str">
        <f t="shared" si="20"/>
        <v>OB_Bus_AMOUNTNEGATIVEIO_05LAST60</v>
      </c>
    </row>
    <row r="547" spans="1:5" x14ac:dyDescent="0.35">
      <c r="A547" t="str">
        <f t="shared" si="19"/>
        <v>SELECT top (1)  OB_Bus_AMOUNTNEGATIVEIO_05LAST90 FROM [OPENBANKING].[dbo].[Transaction_Analytics] 
WHERE APPREF = @INPUT 
ORDER BY RESPONSE_DATE DESC</v>
      </c>
      <c r="B547" s="2" t="s">
        <v>546</v>
      </c>
      <c r="D547" s="1"/>
      <c r="E547" t="str">
        <f t="shared" si="20"/>
        <v>OB_Bus_AMOUNTNEGATIVEIO_05LAST90</v>
      </c>
    </row>
    <row r="548" spans="1:5" x14ac:dyDescent="0.35">
      <c r="A548" t="str">
        <f t="shared" si="19"/>
        <v>SELECT top (1)  OB_Bus_AMOUNTNEGATIVEIO_05LAST180 FROM [OPENBANKING].[dbo].[Transaction_Analytics] 
WHERE APPREF = @INPUT 
ORDER BY RESPONSE_DATE DESC</v>
      </c>
      <c r="B548" s="2" t="s">
        <v>547</v>
      </c>
      <c r="D548" s="1"/>
      <c r="E548" t="str">
        <f t="shared" si="20"/>
        <v>OB_Bus_AMOUNTNEGATIVEIO_05LAST180</v>
      </c>
    </row>
    <row r="549" spans="1:5" x14ac:dyDescent="0.35">
      <c r="A549" t="str">
        <f t="shared" si="19"/>
        <v>SELECT top (1)  OB_Bus_AMOUNTNEGATIVEIO_05 FROM [OPENBANKING].[dbo].[Transaction_Analytics] 
WHERE APPREF = @INPUT 
ORDER BY RESPONSE_DATE DESC</v>
      </c>
      <c r="B549" s="2" t="s">
        <v>548</v>
      </c>
      <c r="D549" s="1"/>
      <c r="E549" t="str">
        <f t="shared" si="20"/>
        <v>OB_Bus_AMOUNTNEGATIVEIO_05</v>
      </c>
    </row>
    <row r="550" spans="1:5" x14ac:dyDescent="0.35">
      <c r="A550" t="str">
        <f t="shared" si="19"/>
        <v>SELECT top (1)  OB_Bus_NUMBERTRANSACTIONSIO_05LAST30 FROM [OPENBANKING].[dbo].[Transaction_Analytics] 
WHERE APPREF = @INPUT 
ORDER BY RESPONSE_DATE DESC</v>
      </c>
      <c r="B550" s="2" t="s">
        <v>549</v>
      </c>
      <c r="D550" s="1"/>
      <c r="E550" t="str">
        <f t="shared" si="20"/>
        <v>OB_Bus_NUMBERTRANSACTIONSIO_05LAST30</v>
      </c>
    </row>
    <row r="551" spans="1:5" x14ac:dyDescent="0.35">
      <c r="A551" t="str">
        <f t="shared" si="19"/>
        <v>SELECT top (1)  OB_Bus_NUMBERTRANSACTIONSIO_05LAST60 FROM [OPENBANKING].[dbo].[Transaction_Analytics] 
WHERE APPREF = @INPUT 
ORDER BY RESPONSE_DATE DESC</v>
      </c>
      <c r="B551" s="2" t="s">
        <v>550</v>
      </c>
      <c r="D551" s="1"/>
      <c r="E551" t="str">
        <f t="shared" si="20"/>
        <v>OB_Bus_NUMBERTRANSACTIONSIO_05LAST60</v>
      </c>
    </row>
    <row r="552" spans="1:5" x14ac:dyDescent="0.35">
      <c r="A552" t="str">
        <f t="shared" si="19"/>
        <v>SELECT top (1)  OB_Bus_NUMBERTRANSACTIONSIO_05LAST90 FROM [OPENBANKING].[dbo].[Transaction_Analytics] 
WHERE APPREF = @INPUT 
ORDER BY RESPONSE_DATE DESC</v>
      </c>
      <c r="B552" s="2" t="s">
        <v>551</v>
      </c>
      <c r="D552" s="1"/>
      <c r="E552" t="str">
        <f t="shared" si="20"/>
        <v>OB_Bus_NUMBERTRANSACTIONSIO_05LAST90</v>
      </c>
    </row>
    <row r="553" spans="1:5" x14ac:dyDescent="0.35">
      <c r="A553" t="str">
        <f t="shared" si="19"/>
        <v>SELECT top (1)  OB_Bus_NUMBERTRANSACTIONSIO_05LAST180 FROM [OPENBANKING].[dbo].[Transaction_Analytics] 
WHERE APPREF = @INPUT 
ORDER BY RESPONSE_DATE DESC</v>
      </c>
      <c r="B553" s="2" t="s">
        <v>552</v>
      </c>
      <c r="D553" s="1"/>
      <c r="E553" t="str">
        <f t="shared" si="20"/>
        <v>OB_Bus_NUMBERTRANSACTIONSIO_05LAST180</v>
      </c>
    </row>
    <row r="554" spans="1:5" x14ac:dyDescent="0.35">
      <c r="A554" t="str">
        <f t="shared" si="19"/>
        <v>SELECT top (1)  OB_Bus_NUMBERTRANSACTIONSIO_05 FROM [OPENBANKING].[dbo].[Transaction_Analytics] 
WHERE APPREF = @INPUT 
ORDER BY RESPONSE_DATE DESC</v>
      </c>
      <c r="B554" s="2" t="s">
        <v>553</v>
      </c>
      <c r="D554" s="1"/>
      <c r="E554" t="str">
        <f t="shared" si="20"/>
        <v>OB_Bus_NUMBERTRANSACTIONSIO_05</v>
      </c>
    </row>
    <row r="555" spans="1:5" x14ac:dyDescent="0.35">
      <c r="A555" t="str">
        <f t="shared" si="19"/>
        <v>SELECT top (1)  OB_Bus_NUMBERTRANSACTIONSRE_23LAST30 FROM [OPENBANKING].[dbo].[Transaction_Analytics] 
WHERE APPREF = @INPUT 
ORDER BY RESPONSE_DATE DESC</v>
      </c>
      <c r="B555" s="2" t="s">
        <v>554</v>
      </c>
      <c r="D555" s="1"/>
      <c r="E555" t="str">
        <f t="shared" si="20"/>
        <v>OB_Bus_NUMBERTRANSACTIONSRE_23LAST30</v>
      </c>
    </row>
    <row r="556" spans="1:5" x14ac:dyDescent="0.35">
      <c r="A556" t="str">
        <f t="shared" si="19"/>
        <v>SELECT top (1)  OB_Bus_NUMBERTRANSACTIONSRE_23LAST60 FROM [OPENBANKING].[dbo].[Transaction_Analytics] 
WHERE APPREF = @INPUT 
ORDER BY RESPONSE_DATE DESC</v>
      </c>
      <c r="B556" s="2" t="s">
        <v>555</v>
      </c>
      <c r="D556" s="1"/>
      <c r="E556" t="str">
        <f t="shared" si="20"/>
        <v>OB_Bus_NUMBERTRANSACTIONSRE_23LAST60</v>
      </c>
    </row>
    <row r="557" spans="1:5" x14ac:dyDescent="0.35">
      <c r="A557" t="str">
        <f t="shared" si="19"/>
        <v>SELECT top (1)  OB_Bus_NUMBERTRANSACTIONSRE_23LAST90 FROM [OPENBANKING].[dbo].[Transaction_Analytics] 
WHERE APPREF = @INPUT 
ORDER BY RESPONSE_DATE DESC</v>
      </c>
      <c r="B557" s="2" t="s">
        <v>556</v>
      </c>
      <c r="D557" s="1"/>
      <c r="E557" t="str">
        <f t="shared" si="20"/>
        <v>OB_Bus_NUMBERTRANSACTIONSRE_23LAST90</v>
      </c>
    </row>
    <row r="558" spans="1:5" x14ac:dyDescent="0.35">
      <c r="A558" t="str">
        <f t="shared" si="19"/>
        <v>SELECT top (1)  OB_Bus_NUMBERTRANSACTIONSRE_23LAST180 FROM [OPENBANKING].[dbo].[Transaction_Analytics] 
WHERE APPREF = @INPUT 
ORDER BY RESPONSE_DATE DESC</v>
      </c>
      <c r="B558" s="2" t="s">
        <v>557</v>
      </c>
      <c r="D558" s="1"/>
      <c r="E558" t="str">
        <f t="shared" si="20"/>
        <v>OB_Bus_NUMBERTRANSACTIONSRE_23LAST180</v>
      </c>
    </row>
    <row r="559" spans="1:5" x14ac:dyDescent="0.35">
      <c r="A559" t="str">
        <f t="shared" si="19"/>
        <v>SELECT top (1)  OB_Bus_NUMBERTRANSACTIONSRE_23 FROM [OPENBANKING].[dbo].[Transaction_Analytics] 
WHERE APPREF = @INPUT 
ORDER BY RESPONSE_DATE DESC</v>
      </c>
      <c r="B559" s="2" t="s">
        <v>558</v>
      </c>
      <c r="D559" s="1"/>
      <c r="E559" t="str">
        <f t="shared" si="20"/>
        <v>OB_Bus_NUMBERTRANSACTIONSRE_23</v>
      </c>
    </row>
    <row r="560" spans="1:5" x14ac:dyDescent="0.35">
      <c r="A560" t="str">
        <f t="shared" si="19"/>
        <v>SELECT top (1)  OB_Bus_AMOUNTNEGATIVETF_01LAST30 FROM [OPENBANKING].[dbo].[Transaction_Analytics] 
WHERE APPREF = @INPUT 
ORDER BY RESPONSE_DATE DESC</v>
      </c>
      <c r="B560" s="2" t="s">
        <v>559</v>
      </c>
      <c r="D560" s="1"/>
      <c r="E560" t="str">
        <f t="shared" si="20"/>
        <v>OB_Bus_AMOUNTNEGATIVETF_01LAST30</v>
      </c>
    </row>
    <row r="561" spans="1:5" x14ac:dyDescent="0.35">
      <c r="A561" t="str">
        <f t="shared" si="19"/>
        <v>SELECT top (1)  OB_Bus_AMOUNTNEGATIVETF_01LAST60 FROM [OPENBANKING].[dbo].[Transaction_Analytics] 
WHERE APPREF = @INPUT 
ORDER BY RESPONSE_DATE DESC</v>
      </c>
      <c r="B561" s="2" t="s">
        <v>560</v>
      </c>
      <c r="D561" s="1"/>
      <c r="E561" t="str">
        <f t="shared" si="20"/>
        <v>OB_Bus_AMOUNTNEGATIVETF_01LAST60</v>
      </c>
    </row>
    <row r="562" spans="1:5" x14ac:dyDescent="0.35">
      <c r="A562" t="str">
        <f t="shared" si="19"/>
        <v>SELECT top (1)  OB_Bus_AMOUNTNEGATIVETF_01LAST90 FROM [OPENBANKING].[dbo].[Transaction_Analytics] 
WHERE APPREF = @INPUT 
ORDER BY RESPONSE_DATE DESC</v>
      </c>
      <c r="B562" s="2" t="s">
        <v>561</v>
      </c>
      <c r="D562" s="1"/>
      <c r="E562" t="str">
        <f t="shared" si="20"/>
        <v>OB_Bus_AMOUNTNEGATIVETF_01LAST90</v>
      </c>
    </row>
    <row r="563" spans="1:5" x14ac:dyDescent="0.35">
      <c r="A563" t="str">
        <f t="shared" si="19"/>
        <v>SELECT top (1)  OB_Bus_AMOUNTNEGATIVETF_01LAST180 FROM [OPENBANKING].[dbo].[Transaction_Analytics] 
WHERE APPREF = @INPUT 
ORDER BY RESPONSE_DATE DESC</v>
      </c>
      <c r="B563" s="2" t="s">
        <v>562</v>
      </c>
      <c r="D563" s="1"/>
      <c r="E563" t="str">
        <f t="shared" si="20"/>
        <v>OB_Bus_AMOUNTNEGATIVETF_01LAST180</v>
      </c>
    </row>
    <row r="564" spans="1:5" x14ac:dyDescent="0.35">
      <c r="A564" t="str">
        <f t="shared" si="19"/>
        <v>SELECT top (1)  OB_Bus_AMOUNTNEGATIVETF_01 FROM [OPENBANKING].[dbo].[Transaction_Analytics] 
WHERE APPREF = @INPUT 
ORDER BY RESPONSE_DATE DESC</v>
      </c>
      <c r="B564" s="2" t="s">
        <v>563</v>
      </c>
      <c r="D564" s="1"/>
      <c r="E564" t="str">
        <f t="shared" si="20"/>
        <v>OB_Bus_AMOUNTNEGATIVETF_01</v>
      </c>
    </row>
    <row r="565" spans="1:5" x14ac:dyDescent="0.35">
      <c r="A565" t="str">
        <f t="shared" si="19"/>
        <v>SELECT top (1)  OB_Bus_NUMBERTRANSACTIONSTF_01LAST30 FROM [OPENBANKING].[dbo].[Transaction_Analytics] 
WHERE APPREF = @INPUT 
ORDER BY RESPONSE_DATE DESC</v>
      </c>
      <c r="B565" s="2" t="s">
        <v>564</v>
      </c>
      <c r="D565" s="1"/>
      <c r="E565" t="str">
        <f t="shared" si="20"/>
        <v>OB_Bus_NUMBERTRANSACTIONSTF_01LAST30</v>
      </c>
    </row>
    <row r="566" spans="1:5" x14ac:dyDescent="0.35">
      <c r="A566" t="str">
        <f t="shared" si="19"/>
        <v>SELECT top (1)  OB_Bus_NUMBERTRANSACTIONSTF_01LAST60 FROM [OPENBANKING].[dbo].[Transaction_Analytics] 
WHERE APPREF = @INPUT 
ORDER BY RESPONSE_DATE DESC</v>
      </c>
      <c r="B566" s="2" t="s">
        <v>565</v>
      </c>
      <c r="D566" s="1"/>
      <c r="E566" t="str">
        <f t="shared" si="20"/>
        <v>OB_Bus_NUMBERTRANSACTIONSTF_01LAST60</v>
      </c>
    </row>
    <row r="567" spans="1:5" x14ac:dyDescent="0.35">
      <c r="A567" t="str">
        <f t="shared" si="19"/>
        <v>SELECT top (1)  OB_Bus_NUMBERTRANSACTIONSTF_01LAST90 FROM [OPENBANKING].[dbo].[Transaction_Analytics] 
WHERE APPREF = @INPUT 
ORDER BY RESPONSE_DATE DESC</v>
      </c>
      <c r="B567" s="2" t="s">
        <v>566</v>
      </c>
      <c r="D567" s="1"/>
      <c r="E567" t="str">
        <f t="shared" si="20"/>
        <v>OB_Bus_NUMBERTRANSACTIONSTF_01LAST90</v>
      </c>
    </row>
    <row r="568" spans="1:5" x14ac:dyDescent="0.35">
      <c r="A568" t="str">
        <f t="shared" si="19"/>
        <v>SELECT top (1)  OB_Bus_NUMBERTRANSACTIONSTF_01LAST180 FROM [OPENBANKING].[dbo].[Transaction_Analytics] 
WHERE APPREF = @INPUT 
ORDER BY RESPONSE_DATE DESC</v>
      </c>
      <c r="B568" s="2" t="s">
        <v>567</v>
      </c>
      <c r="D568" s="1"/>
      <c r="E568" t="str">
        <f t="shared" si="20"/>
        <v>OB_Bus_NUMBERTRANSACTIONSTF_01LAST180</v>
      </c>
    </row>
    <row r="569" spans="1:5" x14ac:dyDescent="0.35">
      <c r="A569" t="str">
        <f t="shared" si="19"/>
        <v>SELECT top (1)  OB_Bus_NUMBERTRANSACTIONSTF_01 FROM [OPENBANKING].[dbo].[Transaction_Analytics] 
WHERE APPREF = @INPUT 
ORDER BY RESPONSE_DATE DESC</v>
      </c>
      <c r="B569" s="2" t="s">
        <v>568</v>
      </c>
      <c r="D569" s="1"/>
      <c r="E569" t="str">
        <f t="shared" si="20"/>
        <v>OB_Bus_NUMBERTRANSACTIONSTF_01</v>
      </c>
    </row>
    <row r="570" spans="1:5" x14ac:dyDescent="0.35">
      <c r="A570" t="str">
        <f t="shared" si="19"/>
        <v>SELECT top (1)  OB_Bus_AMOUNTNEGATIVETF_02LAST30 FROM [OPENBANKING].[dbo].[Transaction_Analytics] 
WHERE APPREF = @INPUT 
ORDER BY RESPONSE_DATE DESC</v>
      </c>
      <c r="B570" s="2" t="s">
        <v>569</v>
      </c>
      <c r="D570" s="1"/>
      <c r="E570" t="str">
        <f t="shared" si="20"/>
        <v>OB_Bus_AMOUNTNEGATIVETF_02LAST30</v>
      </c>
    </row>
    <row r="571" spans="1:5" x14ac:dyDescent="0.35">
      <c r="A571" t="str">
        <f t="shared" si="19"/>
        <v>SELECT top (1)  OB_Bus_AMOUNTNEGATIVETF_02LAST60 FROM [OPENBANKING].[dbo].[Transaction_Analytics] 
WHERE APPREF = @INPUT 
ORDER BY RESPONSE_DATE DESC</v>
      </c>
      <c r="B571" s="2" t="s">
        <v>570</v>
      </c>
      <c r="D571" s="1"/>
      <c r="E571" t="str">
        <f t="shared" si="20"/>
        <v>OB_Bus_AMOUNTNEGATIVETF_02LAST60</v>
      </c>
    </row>
    <row r="572" spans="1:5" x14ac:dyDescent="0.35">
      <c r="A572" t="str">
        <f t="shared" si="19"/>
        <v>SELECT top (1)  OB_Bus_AMOUNTNEGATIVETF_02LAST90 FROM [OPENBANKING].[dbo].[Transaction_Analytics] 
WHERE APPREF = @INPUT 
ORDER BY RESPONSE_DATE DESC</v>
      </c>
      <c r="B572" s="2" t="s">
        <v>571</v>
      </c>
      <c r="D572" s="1"/>
      <c r="E572" t="str">
        <f t="shared" si="20"/>
        <v>OB_Bus_AMOUNTNEGATIVETF_02LAST90</v>
      </c>
    </row>
    <row r="573" spans="1:5" x14ac:dyDescent="0.35">
      <c r="A573" t="str">
        <f t="shared" si="19"/>
        <v>SELECT top (1)  OB_Bus_AMOUNTNEGATIVETF_02LAST180 FROM [OPENBANKING].[dbo].[Transaction_Analytics] 
WHERE APPREF = @INPUT 
ORDER BY RESPONSE_DATE DESC</v>
      </c>
      <c r="B573" s="2" t="s">
        <v>572</v>
      </c>
      <c r="D573" s="1"/>
      <c r="E573" t="str">
        <f t="shared" si="20"/>
        <v>OB_Bus_AMOUNTNEGATIVETF_02LAST180</v>
      </c>
    </row>
    <row r="574" spans="1:5" x14ac:dyDescent="0.35">
      <c r="A574" t="str">
        <f t="shared" si="19"/>
        <v>SELECT top (1)  OB_Bus_AMOUNTNEGATIVETF_02 FROM [OPENBANKING].[dbo].[Transaction_Analytics] 
WHERE APPREF = @INPUT 
ORDER BY RESPONSE_DATE DESC</v>
      </c>
      <c r="B574" s="2" t="s">
        <v>573</v>
      </c>
      <c r="D574" s="1"/>
      <c r="E574" t="str">
        <f t="shared" si="20"/>
        <v>OB_Bus_AMOUNTNEGATIVETF_02</v>
      </c>
    </row>
    <row r="575" spans="1:5" x14ac:dyDescent="0.35">
      <c r="A575" t="str">
        <f t="shared" si="19"/>
        <v>SELECT top (1)  OB_Bus_NUMBERTRANSACTIONSTF_02LAST30 FROM [OPENBANKING].[dbo].[Transaction_Analytics] 
WHERE APPREF = @INPUT 
ORDER BY RESPONSE_DATE DESC</v>
      </c>
      <c r="B575" s="2" t="s">
        <v>574</v>
      </c>
      <c r="D575" s="1"/>
      <c r="E575" t="str">
        <f t="shared" si="20"/>
        <v>OB_Bus_NUMBERTRANSACTIONSTF_02LAST30</v>
      </c>
    </row>
    <row r="576" spans="1:5" x14ac:dyDescent="0.35">
      <c r="A576" t="str">
        <f t="shared" si="19"/>
        <v>SELECT top (1)  OB_Bus_NUMBERTRANSACTIONSTF_02LAST60 FROM [OPENBANKING].[dbo].[Transaction_Analytics] 
WHERE APPREF = @INPUT 
ORDER BY RESPONSE_DATE DESC</v>
      </c>
      <c r="B576" s="2" t="s">
        <v>575</v>
      </c>
      <c r="D576" s="1"/>
      <c r="E576" t="str">
        <f t="shared" si="20"/>
        <v>OB_Bus_NUMBERTRANSACTIONSTF_02LAST60</v>
      </c>
    </row>
    <row r="577" spans="1:5" x14ac:dyDescent="0.35">
      <c r="A577" t="str">
        <f t="shared" si="19"/>
        <v>SELECT top (1)  OB_Bus_NUMBERTRANSACTIONSTF_02LAST90 FROM [OPENBANKING].[dbo].[Transaction_Analytics] 
WHERE APPREF = @INPUT 
ORDER BY RESPONSE_DATE DESC</v>
      </c>
      <c r="B577" s="2" t="s">
        <v>576</v>
      </c>
      <c r="D577" s="1"/>
      <c r="E577" t="str">
        <f t="shared" si="20"/>
        <v>OB_Bus_NUMBERTRANSACTIONSTF_02LAST90</v>
      </c>
    </row>
    <row r="578" spans="1:5" x14ac:dyDescent="0.35">
      <c r="A578" t="str">
        <f t="shared" ref="A578:A641" si="21">"SELECT top (1)"&amp;"  "&amp;E578&amp;" "&amp;"FROM [OPENBANKING].[dbo].[Transaction_Analytics] 
WHERE APPREF = @INPUT 
ORDER BY RESPONSE_DATE DESC"</f>
        <v>SELECT top (1)  OB_Bus_NUMBERTRANSACTIONSTF_02LAST180 FROM [OPENBANKING].[dbo].[Transaction_Analytics] 
WHERE APPREF = @INPUT 
ORDER BY RESPONSE_DATE DESC</v>
      </c>
      <c r="B578" s="2" t="s">
        <v>577</v>
      </c>
      <c r="D578" s="1"/>
      <c r="E578" t="str">
        <f t="shared" ref="E578:E641" si="22">"OB_Bus_"&amp;B578&amp;""</f>
        <v>OB_Bus_NUMBERTRANSACTIONSTF_02LAST180</v>
      </c>
    </row>
    <row r="579" spans="1:5" x14ac:dyDescent="0.35">
      <c r="A579" t="str">
        <f t="shared" si="21"/>
        <v>SELECT top (1)  OB_Bus_NUMBERTRANSACTIONSTF_02 FROM [OPENBANKING].[dbo].[Transaction_Analytics] 
WHERE APPREF = @INPUT 
ORDER BY RESPONSE_DATE DESC</v>
      </c>
      <c r="B579" s="2" t="s">
        <v>578</v>
      </c>
      <c r="D579" s="1"/>
      <c r="E579" t="str">
        <f t="shared" si="22"/>
        <v>OB_Bus_NUMBERTRANSACTIONSTF_02</v>
      </c>
    </row>
    <row r="580" spans="1:5" x14ac:dyDescent="0.35">
      <c r="A580" t="str">
        <f t="shared" si="21"/>
        <v>SELECT top (1)  OB_Bus_NUMBERTRANSACTIONSOVER5000LAST30 FROM [OPENBANKING].[dbo].[Transaction_Analytics] 
WHERE APPREF = @INPUT 
ORDER BY RESPONSE_DATE DESC</v>
      </c>
      <c r="B580" s="2" t="s">
        <v>579</v>
      </c>
      <c r="D580" s="1"/>
      <c r="E580" t="str">
        <f t="shared" si="22"/>
        <v>OB_Bus_NUMBERTRANSACTIONSOVER5000LAST30</v>
      </c>
    </row>
    <row r="581" spans="1:5" x14ac:dyDescent="0.35">
      <c r="A581" t="str">
        <f t="shared" si="21"/>
        <v>SELECT top (1)  OB_Bus_NUMBERTRANSACTIONSOVER5000LAST60 FROM [OPENBANKING].[dbo].[Transaction_Analytics] 
WHERE APPREF = @INPUT 
ORDER BY RESPONSE_DATE DESC</v>
      </c>
      <c r="B581" s="2" t="s">
        <v>580</v>
      </c>
      <c r="D581" s="1"/>
      <c r="E581" t="str">
        <f t="shared" si="22"/>
        <v>OB_Bus_NUMBERTRANSACTIONSOVER5000LAST60</v>
      </c>
    </row>
    <row r="582" spans="1:5" x14ac:dyDescent="0.35">
      <c r="A582" t="str">
        <f t="shared" si="21"/>
        <v>SELECT top (1)  OB_Bus_NUMBERTRANSACTIONSOVER5000LAST90 FROM [OPENBANKING].[dbo].[Transaction_Analytics] 
WHERE APPREF = @INPUT 
ORDER BY RESPONSE_DATE DESC</v>
      </c>
      <c r="B582" s="2" t="s">
        <v>581</v>
      </c>
      <c r="D582" s="1"/>
      <c r="E582" t="str">
        <f t="shared" si="22"/>
        <v>OB_Bus_NUMBERTRANSACTIONSOVER5000LAST90</v>
      </c>
    </row>
    <row r="583" spans="1:5" x14ac:dyDescent="0.35">
      <c r="A583" t="str">
        <f t="shared" si="21"/>
        <v>SELECT top (1)  OB_Bus_NUMBERTRANSACTIONSOVER5000LAST180 FROM [OPENBANKING].[dbo].[Transaction_Analytics] 
WHERE APPREF = @INPUT 
ORDER BY RESPONSE_DATE DESC</v>
      </c>
      <c r="B583" s="2" t="s">
        <v>582</v>
      </c>
      <c r="D583" s="1"/>
      <c r="E583" t="str">
        <f t="shared" si="22"/>
        <v>OB_Bus_NUMBERTRANSACTIONSOVER5000LAST180</v>
      </c>
    </row>
    <row r="584" spans="1:5" x14ac:dyDescent="0.35">
      <c r="A584" t="str">
        <f t="shared" si="21"/>
        <v>SELECT top (1)  OB_Bus_NUMBERTRANSACTIONSOVER5000 FROM [OPENBANKING].[dbo].[Transaction_Analytics] 
WHERE APPREF = @INPUT 
ORDER BY RESPONSE_DATE DESC</v>
      </c>
      <c r="B584" s="2" t="s">
        <v>583</v>
      </c>
      <c r="D584" s="1"/>
      <c r="E584" t="str">
        <f t="shared" si="22"/>
        <v>OB_Bus_NUMBERTRANSACTIONSOVER5000</v>
      </c>
    </row>
    <row r="585" spans="1:5" x14ac:dyDescent="0.35">
      <c r="A585" t="str">
        <f t="shared" si="21"/>
        <v>SELECT top (1)  OB_Bus_AMOUNTNEGATIVEHF_03LAST30 FROM [OPENBANKING].[dbo].[Transaction_Analytics] 
WHERE APPREF = @INPUT 
ORDER BY RESPONSE_DATE DESC</v>
      </c>
      <c r="B585" s="2" t="s">
        <v>584</v>
      </c>
      <c r="D585" s="1"/>
      <c r="E585" t="str">
        <f t="shared" si="22"/>
        <v>OB_Bus_AMOUNTNEGATIVEHF_03LAST30</v>
      </c>
    </row>
    <row r="586" spans="1:5" x14ac:dyDescent="0.35">
      <c r="A586" t="str">
        <f t="shared" si="21"/>
        <v>SELECT top (1)  OB_Bus_AMOUNTNEGATIVEHF_03LAST60 FROM [OPENBANKING].[dbo].[Transaction_Analytics] 
WHERE APPREF = @INPUT 
ORDER BY RESPONSE_DATE DESC</v>
      </c>
      <c r="B586" s="2" t="s">
        <v>585</v>
      </c>
      <c r="D586" s="1"/>
      <c r="E586" t="str">
        <f t="shared" si="22"/>
        <v>OB_Bus_AMOUNTNEGATIVEHF_03LAST60</v>
      </c>
    </row>
    <row r="587" spans="1:5" x14ac:dyDescent="0.35">
      <c r="A587" t="str">
        <f t="shared" si="21"/>
        <v>SELECT top (1)  OB_Bus_AMOUNTNEGATIVEHF_03LAST90 FROM [OPENBANKING].[dbo].[Transaction_Analytics] 
WHERE APPREF = @INPUT 
ORDER BY RESPONSE_DATE DESC</v>
      </c>
      <c r="B587" s="2" t="s">
        <v>586</v>
      </c>
      <c r="D587" s="1"/>
      <c r="E587" t="str">
        <f t="shared" si="22"/>
        <v>OB_Bus_AMOUNTNEGATIVEHF_03LAST90</v>
      </c>
    </row>
    <row r="588" spans="1:5" x14ac:dyDescent="0.35">
      <c r="A588" t="str">
        <f t="shared" si="21"/>
        <v>SELECT top (1)  OB_Bus_AMOUNTNEGATIVEHF_03LAST180 FROM [OPENBANKING].[dbo].[Transaction_Analytics] 
WHERE APPREF = @INPUT 
ORDER BY RESPONSE_DATE DESC</v>
      </c>
      <c r="B588" s="2" t="s">
        <v>587</v>
      </c>
      <c r="D588" s="1"/>
      <c r="E588" t="str">
        <f t="shared" si="22"/>
        <v>OB_Bus_AMOUNTNEGATIVEHF_03LAST180</v>
      </c>
    </row>
    <row r="589" spans="1:5" x14ac:dyDescent="0.35">
      <c r="A589" t="str">
        <f t="shared" si="21"/>
        <v>SELECT top (1)  OB_Bus_AMOUNTNEGATIVEHF_03 FROM [OPENBANKING].[dbo].[Transaction_Analytics] 
WHERE APPREF = @INPUT 
ORDER BY RESPONSE_DATE DESC</v>
      </c>
      <c r="B589" s="2" t="s">
        <v>588</v>
      </c>
      <c r="D589" s="1"/>
      <c r="E589" t="str">
        <f t="shared" si="22"/>
        <v>OB_Bus_AMOUNTNEGATIVEHF_03</v>
      </c>
    </row>
    <row r="590" spans="1:5" x14ac:dyDescent="0.35">
      <c r="A590" t="str">
        <f t="shared" si="21"/>
        <v>SELECT top (1)  OB_Bus_NUMTRANSACTIONSNEGATIVEHF_03LAST30 FROM [OPENBANKING].[dbo].[Transaction_Analytics] 
WHERE APPREF = @INPUT 
ORDER BY RESPONSE_DATE DESC</v>
      </c>
      <c r="B590" s="2" t="s">
        <v>589</v>
      </c>
      <c r="D590" s="1"/>
      <c r="E590" t="str">
        <f t="shared" si="22"/>
        <v>OB_Bus_NUMTRANSACTIONSNEGATIVEHF_03LAST30</v>
      </c>
    </row>
    <row r="591" spans="1:5" x14ac:dyDescent="0.35">
      <c r="A591" t="str">
        <f t="shared" si="21"/>
        <v>SELECT top (1)  OB_Bus_NUMTRANSACTIONSNEGATIVEHF_03LAST60 FROM [OPENBANKING].[dbo].[Transaction_Analytics] 
WHERE APPREF = @INPUT 
ORDER BY RESPONSE_DATE DESC</v>
      </c>
      <c r="B591" s="2" t="s">
        <v>590</v>
      </c>
      <c r="D591" s="1"/>
      <c r="E591" t="str">
        <f t="shared" si="22"/>
        <v>OB_Bus_NUMTRANSACTIONSNEGATIVEHF_03LAST60</v>
      </c>
    </row>
    <row r="592" spans="1:5" x14ac:dyDescent="0.35">
      <c r="A592" t="str">
        <f t="shared" si="21"/>
        <v>SELECT top (1)  OB_Bus_NUMTRANSACTIONSNEGATIVEHF_03LAST90 FROM [OPENBANKING].[dbo].[Transaction_Analytics] 
WHERE APPREF = @INPUT 
ORDER BY RESPONSE_DATE DESC</v>
      </c>
      <c r="B592" s="2" t="s">
        <v>591</v>
      </c>
      <c r="D592" s="1"/>
      <c r="E592" t="str">
        <f t="shared" si="22"/>
        <v>OB_Bus_NUMTRANSACTIONSNEGATIVEHF_03LAST90</v>
      </c>
    </row>
    <row r="593" spans="1:5" x14ac:dyDescent="0.35">
      <c r="A593" t="str">
        <f t="shared" si="21"/>
        <v>SELECT top (1)  OB_Bus_NUMTRANSACTIONSNEGATIVEHF_03LAST180 FROM [OPENBANKING].[dbo].[Transaction_Analytics] 
WHERE APPREF = @INPUT 
ORDER BY RESPONSE_DATE DESC</v>
      </c>
      <c r="B593" s="2" t="s">
        <v>592</v>
      </c>
      <c r="D593" s="1"/>
      <c r="E593" t="str">
        <f t="shared" si="22"/>
        <v>OB_Bus_NUMTRANSACTIONSNEGATIVEHF_03LAST180</v>
      </c>
    </row>
    <row r="594" spans="1:5" x14ac:dyDescent="0.35">
      <c r="A594" t="str">
        <f t="shared" si="21"/>
        <v>SELECT top (1)  OB_Bus_NUMTRANSACTIONSNEGATIVEHF_03 FROM [OPENBANKING].[dbo].[Transaction_Analytics] 
WHERE APPREF = @INPUT 
ORDER BY RESPONSE_DATE DESC</v>
      </c>
      <c r="B594" s="2" t="s">
        <v>593</v>
      </c>
      <c r="D594" s="1"/>
      <c r="E594" t="str">
        <f t="shared" si="22"/>
        <v>OB_Bus_NUMTRANSACTIONSNEGATIVEHF_03</v>
      </c>
    </row>
    <row r="595" spans="1:5" x14ac:dyDescent="0.35">
      <c r="A595" t="str">
        <f t="shared" si="21"/>
        <v>SELECT top (1)  OB_Bus_AMOUNTNEGATIVELO_03LAST30 FROM [OPENBANKING].[dbo].[Transaction_Analytics] 
WHERE APPREF = @INPUT 
ORDER BY RESPONSE_DATE DESC</v>
      </c>
      <c r="B595" s="2" t="s">
        <v>594</v>
      </c>
      <c r="D595" s="1"/>
      <c r="E595" t="str">
        <f t="shared" si="22"/>
        <v>OB_Bus_AMOUNTNEGATIVELO_03LAST30</v>
      </c>
    </row>
    <row r="596" spans="1:5" x14ac:dyDescent="0.35">
      <c r="A596" t="str">
        <f t="shared" si="21"/>
        <v>SELECT top (1)  OB_Bus_AMOUNTNEGATIVELO_03LAST60 FROM [OPENBANKING].[dbo].[Transaction_Analytics] 
WHERE APPREF = @INPUT 
ORDER BY RESPONSE_DATE DESC</v>
      </c>
      <c r="B596" s="2" t="s">
        <v>595</v>
      </c>
      <c r="D596" s="1"/>
      <c r="E596" t="str">
        <f t="shared" si="22"/>
        <v>OB_Bus_AMOUNTNEGATIVELO_03LAST60</v>
      </c>
    </row>
    <row r="597" spans="1:5" x14ac:dyDescent="0.35">
      <c r="A597" t="str">
        <f t="shared" si="21"/>
        <v>SELECT top (1)  OB_Bus_AMOUNTNEGATIVELO_03LAST90 FROM [OPENBANKING].[dbo].[Transaction_Analytics] 
WHERE APPREF = @INPUT 
ORDER BY RESPONSE_DATE DESC</v>
      </c>
      <c r="B597" s="2" t="s">
        <v>596</v>
      </c>
      <c r="D597" s="1"/>
      <c r="E597" t="str">
        <f t="shared" si="22"/>
        <v>OB_Bus_AMOUNTNEGATIVELO_03LAST90</v>
      </c>
    </row>
    <row r="598" spans="1:5" x14ac:dyDescent="0.35">
      <c r="A598" t="str">
        <f t="shared" si="21"/>
        <v>SELECT top (1)  OB_Bus_AMOUNTNEGATIVELO_03LAST180 FROM [OPENBANKING].[dbo].[Transaction_Analytics] 
WHERE APPREF = @INPUT 
ORDER BY RESPONSE_DATE DESC</v>
      </c>
      <c r="B598" s="2" t="s">
        <v>597</v>
      </c>
      <c r="D598" s="1"/>
      <c r="E598" t="str">
        <f t="shared" si="22"/>
        <v>OB_Bus_AMOUNTNEGATIVELO_03LAST180</v>
      </c>
    </row>
    <row r="599" spans="1:5" x14ac:dyDescent="0.35">
      <c r="A599" t="str">
        <f t="shared" si="21"/>
        <v>SELECT top (1)  OB_Bus_AMOUNTNEGATIVELO_03 FROM [OPENBANKING].[dbo].[Transaction_Analytics] 
WHERE APPREF = @INPUT 
ORDER BY RESPONSE_DATE DESC</v>
      </c>
      <c r="B599" s="2" t="s">
        <v>598</v>
      </c>
      <c r="D599" s="1"/>
      <c r="E599" t="str">
        <f t="shared" si="22"/>
        <v>OB_Bus_AMOUNTNEGATIVELO_03</v>
      </c>
    </row>
    <row r="600" spans="1:5" x14ac:dyDescent="0.35">
      <c r="A600" t="str">
        <f t="shared" si="21"/>
        <v>SELECT top (1)  OB_Bus_NUMTRANSACTIONSNEGATIVELO_03LAST30 FROM [OPENBANKING].[dbo].[Transaction_Analytics] 
WHERE APPREF = @INPUT 
ORDER BY RESPONSE_DATE DESC</v>
      </c>
      <c r="B600" s="2" t="s">
        <v>599</v>
      </c>
      <c r="D600" s="1"/>
      <c r="E600" t="str">
        <f t="shared" si="22"/>
        <v>OB_Bus_NUMTRANSACTIONSNEGATIVELO_03LAST30</v>
      </c>
    </row>
    <row r="601" spans="1:5" x14ac:dyDescent="0.35">
      <c r="A601" t="str">
        <f t="shared" si="21"/>
        <v>SELECT top (1)  OB_Bus_NUMTRANSACTIONSNEGATIVELO_03LAST60 FROM [OPENBANKING].[dbo].[Transaction_Analytics] 
WHERE APPREF = @INPUT 
ORDER BY RESPONSE_DATE DESC</v>
      </c>
      <c r="B601" s="2" t="s">
        <v>600</v>
      </c>
      <c r="D601" s="1"/>
      <c r="E601" t="str">
        <f t="shared" si="22"/>
        <v>OB_Bus_NUMTRANSACTIONSNEGATIVELO_03LAST60</v>
      </c>
    </row>
    <row r="602" spans="1:5" x14ac:dyDescent="0.35">
      <c r="A602" t="str">
        <f t="shared" si="21"/>
        <v>SELECT top (1)  OB_Bus_NUMTRANSACTIONSNEGATIVELO_03LAST90 FROM [OPENBANKING].[dbo].[Transaction_Analytics] 
WHERE APPREF = @INPUT 
ORDER BY RESPONSE_DATE DESC</v>
      </c>
      <c r="B602" s="2" t="s">
        <v>601</v>
      </c>
      <c r="D602" s="1"/>
      <c r="E602" t="str">
        <f t="shared" si="22"/>
        <v>OB_Bus_NUMTRANSACTIONSNEGATIVELO_03LAST90</v>
      </c>
    </row>
    <row r="603" spans="1:5" x14ac:dyDescent="0.35">
      <c r="A603" t="str">
        <f t="shared" si="21"/>
        <v>SELECT top (1)  OB_Bus_NUMTRANSACTIONSNEGATIVELO_03LAST180 FROM [OPENBANKING].[dbo].[Transaction_Analytics] 
WHERE APPREF = @INPUT 
ORDER BY RESPONSE_DATE DESC</v>
      </c>
      <c r="B603" s="2" t="s">
        <v>602</v>
      </c>
      <c r="D603" s="1"/>
      <c r="E603" t="str">
        <f t="shared" si="22"/>
        <v>OB_Bus_NUMTRANSACTIONSNEGATIVELO_03LAST180</v>
      </c>
    </row>
    <row r="604" spans="1:5" x14ac:dyDescent="0.35">
      <c r="A604" t="str">
        <f t="shared" si="21"/>
        <v>SELECT top (1)  OB_Bus_NUMTRANSACTIONSNEGATIVELO_03 FROM [OPENBANKING].[dbo].[Transaction_Analytics] 
WHERE APPREF = @INPUT 
ORDER BY RESPONSE_DATE DESC</v>
      </c>
      <c r="B604" s="2" t="s">
        <v>603</v>
      </c>
      <c r="D604" s="1"/>
      <c r="E604" t="str">
        <f t="shared" si="22"/>
        <v>OB_Bus_NUMTRANSACTIONSNEGATIVELO_03</v>
      </c>
    </row>
    <row r="605" spans="1:5" x14ac:dyDescent="0.35">
      <c r="A605" t="str">
        <f t="shared" si="21"/>
        <v>SELECT top (1)  OB_Bus_AMOUNTPOSITIVEHF_03LAST30 FROM [OPENBANKING].[dbo].[Transaction_Analytics] 
WHERE APPREF = @INPUT 
ORDER BY RESPONSE_DATE DESC</v>
      </c>
      <c r="B605" s="2" t="s">
        <v>604</v>
      </c>
      <c r="D605" s="1"/>
      <c r="E605" t="str">
        <f t="shared" si="22"/>
        <v>OB_Bus_AMOUNTPOSITIVEHF_03LAST30</v>
      </c>
    </row>
    <row r="606" spans="1:5" x14ac:dyDescent="0.35">
      <c r="A606" t="str">
        <f t="shared" si="21"/>
        <v>SELECT top (1)  OB_Bus_AMOUNTPOSITIVEHF_03LAST60 FROM [OPENBANKING].[dbo].[Transaction_Analytics] 
WHERE APPREF = @INPUT 
ORDER BY RESPONSE_DATE DESC</v>
      </c>
      <c r="B606" s="2" t="s">
        <v>605</v>
      </c>
      <c r="D606" s="1"/>
      <c r="E606" t="str">
        <f t="shared" si="22"/>
        <v>OB_Bus_AMOUNTPOSITIVEHF_03LAST60</v>
      </c>
    </row>
    <row r="607" spans="1:5" x14ac:dyDescent="0.35">
      <c r="A607" t="str">
        <f t="shared" si="21"/>
        <v>SELECT top (1)  OB_Bus_AMOUNTPOSITIVEHF_03LAST90 FROM [OPENBANKING].[dbo].[Transaction_Analytics] 
WHERE APPREF = @INPUT 
ORDER BY RESPONSE_DATE DESC</v>
      </c>
      <c r="B607" s="2" t="s">
        <v>606</v>
      </c>
      <c r="D607" s="1"/>
      <c r="E607" t="str">
        <f t="shared" si="22"/>
        <v>OB_Bus_AMOUNTPOSITIVEHF_03LAST90</v>
      </c>
    </row>
    <row r="608" spans="1:5" x14ac:dyDescent="0.35">
      <c r="A608" t="str">
        <f t="shared" si="21"/>
        <v>SELECT top (1)  OB_Bus_AMOUNTPOSITIVEHF_03LAST180 FROM [OPENBANKING].[dbo].[Transaction_Analytics] 
WHERE APPREF = @INPUT 
ORDER BY RESPONSE_DATE DESC</v>
      </c>
      <c r="B608" s="2" t="s">
        <v>607</v>
      </c>
      <c r="D608" s="1"/>
      <c r="E608" t="str">
        <f t="shared" si="22"/>
        <v>OB_Bus_AMOUNTPOSITIVEHF_03LAST180</v>
      </c>
    </row>
    <row r="609" spans="1:5" x14ac:dyDescent="0.35">
      <c r="A609" t="str">
        <f t="shared" si="21"/>
        <v>SELECT top (1)  OB_Bus_AMOUNTPOSITIVEHF_03 FROM [OPENBANKING].[dbo].[Transaction_Analytics] 
WHERE APPREF = @INPUT 
ORDER BY RESPONSE_DATE DESC</v>
      </c>
      <c r="B609" s="2" t="s">
        <v>608</v>
      </c>
      <c r="D609" s="1"/>
      <c r="E609" t="str">
        <f t="shared" si="22"/>
        <v>OB_Bus_AMOUNTPOSITIVEHF_03</v>
      </c>
    </row>
    <row r="610" spans="1:5" x14ac:dyDescent="0.35">
      <c r="A610" t="str">
        <f t="shared" si="21"/>
        <v>SELECT top (1)  OB_Bus_NUMTRANSACTIONSPOSITIVEHF_03LAST30 FROM [OPENBANKING].[dbo].[Transaction_Analytics] 
WHERE APPREF = @INPUT 
ORDER BY RESPONSE_DATE DESC</v>
      </c>
      <c r="B610" s="2" t="s">
        <v>609</v>
      </c>
      <c r="D610" s="1"/>
      <c r="E610" t="str">
        <f t="shared" si="22"/>
        <v>OB_Bus_NUMTRANSACTIONSPOSITIVEHF_03LAST30</v>
      </c>
    </row>
    <row r="611" spans="1:5" x14ac:dyDescent="0.35">
      <c r="A611" t="str">
        <f t="shared" si="21"/>
        <v>SELECT top (1)  OB_Bus_NUMTRANSACTIONSPOSITIVEHF_03LAST60 FROM [OPENBANKING].[dbo].[Transaction_Analytics] 
WHERE APPREF = @INPUT 
ORDER BY RESPONSE_DATE DESC</v>
      </c>
      <c r="B611" s="2" t="s">
        <v>610</v>
      </c>
      <c r="D611" s="1"/>
      <c r="E611" t="str">
        <f t="shared" si="22"/>
        <v>OB_Bus_NUMTRANSACTIONSPOSITIVEHF_03LAST60</v>
      </c>
    </row>
    <row r="612" spans="1:5" x14ac:dyDescent="0.35">
      <c r="A612" t="str">
        <f t="shared" si="21"/>
        <v>SELECT top (1)  OB_Bus_NUMTRANSACTIONSPOSITIVEHF_03LAST90 FROM [OPENBANKING].[dbo].[Transaction_Analytics] 
WHERE APPREF = @INPUT 
ORDER BY RESPONSE_DATE DESC</v>
      </c>
      <c r="B612" s="2" t="s">
        <v>611</v>
      </c>
      <c r="D612" s="1"/>
      <c r="E612" t="str">
        <f t="shared" si="22"/>
        <v>OB_Bus_NUMTRANSACTIONSPOSITIVEHF_03LAST90</v>
      </c>
    </row>
    <row r="613" spans="1:5" x14ac:dyDescent="0.35">
      <c r="A613" t="str">
        <f t="shared" si="21"/>
        <v>SELECT top (1)  OB_Bus_NUMTRANSACTIONSPOSITIVEHF_03LAST180 FROM [OPENBANKING].[dbo].[Transaction_Analytics] 
WHERE APPREF = @INPUT 
ORDER BY RESPONSE_DATE DESC</v>
      </c>
      <c r="B613" s="2" t="s">
        <v>612</v>
      </c>
      <c r="D613" s="1"/>
      <c r="E613" t="str">
        <f t="shared" si="22"/>
        <v>OB_Bus_NUMTRANSACTIONSPOSITIVEHF_03LAST180</v>
      </c>
    </row>
    <row r="614" spans="1:5" x14ac:dyDescent="0.35">
      <c r="A614" t="str">
        <f t="shared" si="21"/>
        <v>SELECT top (1)  OB_Bus_NUMTRANSACTIONSPOSITIVEHF_03 FROM [OPENBANKING].[dbo].[Transaction_Analytics] 
WHERE APPREF = @INPUT 
ORDER BY RESPONSE_DATE DESC</v>
      </c>
      <c r="B614" s="2" t="s">
        <v>613</v>
      </c>
      <c r="D614" s="1"/>
      <c r="E614" t="str">
        <f t="shared" si="22"/>
        <v>OB_Bus_NUMTRANSACTIONSPOSITIVEHF_03</v>
      </c>
    </row>
    <row r="615" spans="1:5" x14ac:dyDescent="0.35">
      <c r="A615" t="str">
        <f t="shared" si="21"/>
        <v>SELECT top (1)  OB_Bus_AMOUNTNEGATIVELO_04LAST30 FROM [OPENBANKING].[dbo].[Transaction_Analytics] 
WHERE APPREF = @INPUT 
ORDER BY RESPONSE_DATE DESC</v>
      </c>
      <c r="B615" s="2" t="s">
        <v>614</v>
      </c>
      <c r="D615" s="1"/>
      <c r="E615" t="str">
        <f t="shared" si="22"/>
        <v>OB_Bus_AMOUNTNEGATIVELO_04LAST30</v>
      </c>
    </row>
    <row r="616" spans="1:5" x14ac:dyDescent="0.35">
      <c r="A616" t="str">
        <f t="shared" si="21"/>
        <v>SELECT top (1)  OB_Bus_AMOUNTNEGATIVELO_04LAST60 FROM [OPENBANKING].[dbo].[Transaction_Analytics] 
WHERE APPREF = @INPUT 
ORDER BY RESPONSE_DATE DESC</v>
      </c>
      <c r="B616" s="2" t="s">
        <v>615</v>
      </c>
      <c r="D616" s="1"/>
      <c r="E616" t="str">
        <f t="shared" si="22"/>
        <v>OB_Bus_AMOUNTNEGATIVELO_04LAST60</v>
      </c>
    </row>
    <row r="617" spans="1:5" x14ac:dyDescent="0.35">
      <c r="A617" t="str">
        <f t="shared" si="21"/>
        <v>SELECT top (1)  OB_Bus_AMOUNTNEGATIVELO_04LAST90 FROM [OPENBANKING].[dbo].[Transaction_Analytics] 
WHERE APPREF = @INPUT 
ORDER BY RESPONSE_DATE DESC</v>
      </c>
      <c r="B617" s="2" t="s">
        <v>616</v>
      </c>
      <c r="D617" s="1"/>
      <c r="E617" t="str">
        <f t="shared" si="22"/>
        <v>OB_Bus_AMOUNTNEGATIVELO_04LAST90</v>
      </c>
    </row>
    <row r="618" spans="1:5" x14ac:dyDescent="0.35">
      <c r="A618" t="str">
        <f t="shared" si="21"/>
        <v>SELECT top (1)  OB_Bus_AMOUNTNEGATIVELO_04LAST180 FROM [OPENBANKING].[dbo].[Transaction_Analytics] 
WHERE APPREF = @INPUT 
ORDER BY RESPONSE_DATE DESC</v>
      </c>
      <c r="B618" s="2" t="s">
        <v>617</v>
      </c>
      <c r="D618" s="1"/>
      <c r="E618" t="str">
        <f t="shared" si="22"/>
        <v>OB_Bus_AMOUNTNEGATIVELO_04LAST180</v>
      </c>
    </row>
    <row r="619" spans="1:5" x14ac:dyDescent="0.35">
      <c r="A619" t="str">
        <f t="shared" si="21"/>
        <v>SELECT top (1)  OB_Bus_AMOUNTNEGATIVELO_04 FROM [OPENBANKING].[dbo].[Transaction_Analytics] 
WHERE APPREF = @INPUT 
ORDER BY RESPONSE_DATE DESC</v>
      </c>
      <c r="B619" s="2" t="s">
        <v>618</v>
      </c>
      <c r="D619" s="1"/>
      <c r="E619" t="str">
        <f t="shared" si="22"/>
        <v>OB_Bus_AMOUNTNEGATIVELO_04</v>
      </c>
    </row>
    <row r="620" spans="1:5" x14ac:dyDescent="0.35">
      <c r="A620" t="str">
        <f t="shared" si="21"/>
        <v>SELECT top (1)  OB_Bus_NUMTRANSACTIONSNEGATIVELO_04LAST30 FROM [OPENBANKING].[dbo].[Transaction_Analytics] 
WHERE APPREF = @INPUT 
ORDER BY RESPONSE_DATE DESC</v>
      </c>
      <c r="B620" s="2" t="s">
        <v>619</v>
      </c>
      <c r="D620" s="1"/>
      <c r="E620" t="str">
        <f t="shared" si="22"/>
        <v>OB_Bus_NUMTRANSACTIONSNEGATIVELO_04LAST30</v>
      </c>
    </row>
    <row r="621" spans="1:5" x14ac:dyDescent="0.35">
      <c r="A621" t="str">
        <f t="shared" si="21"/>
        <v>SELECT top (1)  OB_Bus_NUMTRANSACTIONSNEGATIVELO_04LAST60 FROM [OPENBANKING].[dbo].[Transaction_Analytics] 
WHERE APPREF = @INPUT 
ORDER BY RESPONSE_DATE DESC</v>
      </c>
      <c r="B621" s="2" t="s">
        <v>620</v>
      </c>
      <c r="D621" s="1"/>
      <c r="E621" t="str">
        <f t="shared" si="22"/>
        <v>OB_Bus_NUMTRANSACTIONSNEGATIVELO_04LAST60</v>
      </c>
    </row>
    <row r="622" spans="1:5" x14ac:dyDescent="0.35">
      <c r="A622" t="str">
        <f t="shared" si="21"/>
        <v>SELECT top (1)  OB_Bus_NUMTRANSACTIONSNEGATIVELO_04LAST90 FROM [OPENBANKING].[dbo].[Transaction_Analytics] 
WHERE APPREF = @INPUT 
ORDER BY RESPONSE_DATE DESC</v>
      </c>
      <c r="B622" s="2" t="s">
        <v>621</v>
      </c>
      <c r="D622" s="1"/>
      <c r="E622" t="str">
        <f t="shared" si="22"/>
        <v>OB_Bus_NUMTRANSACTIONSNEGATIVELO_04LAST90</v>
      </c>
    </row>
    <row r="623" spans="1:5" x14ac:dyDescent="0.35">
      <c r="A623" t="str">
        <f t="shared" si="21"/>
        <v>SELECT top (1)  OB_Bus_NUMTRANSACTIONSNEGATIVELO_04LAST180 FROM [OPENBANKING].[dbo].[Transaction_Analytics] 
WHERE APPREF = @INPUT 
ORDER BY RESPONSE_DATE DESC</v>
      </c>
      <c r="B623" s="2" t="s">
        <v>622</v>
      </c>
      <c r="D623" s="1"/>
      <c r="E623" t="str">
        <f t="shared" si="22"/>
        <v>OB_Bus_NUMTRANSACTIONSNEGATIVELO_04LAST180</v>
      </c>
    </row>
    <row r="624" spans="1:5" x14ac:dyDescent="0.35">
      <c r="A624" t="str">
        <f t="shared" si="21"/>
        <v>SELECT top (1)  OB_Bus_NUMTRANSACTIONSNEGATIVELO_04 FROM [OPENBANKING].[dbo].[Transaction_Analytics] 
WHERE APPREF = @INPUT 
ORDER BY RESPONSE_DATE DESC</v>
      </c>
      <c r="B624" s="2" t="s">
        <v>623</v>
      </c>
      <c r="D624" s="1"/>
      <c r="E624" t="str">
        <f t="shared" si="22"/>
        <v>OB_Bus_NUMTRANSACTIONSNEGATIVELO_04</v>
      </c>
    </row>
    <row r="625" spans="1:5" x14ac:dyDescent="0.35">
      <c r="A625" t="str">
        <f t="shared" si="21"/>
        <v>SELECT top (1)  OB_Bus_AMOUNTPOSITIVEOO_01LAST30 FROM [OPENBANKING].[dbo].[Transaction_Analytics] 
WHERE APPREF = @INPUT 
ORDER BY RESPONSE_DATE DESC</v>
      </c>
      <c r="B625" s="2" t="s">
        <v>624</v>
      </c>
      <c r="D625" s="1"/>
      <c r="E625" t="str">
        <f t="shared" si="22"/>
        <v>OB_Bus_AMOUNTPOSITIVEOO_01LAST30</v>
      </c>
    </row>
    <row r="626" spans="1:5" x14ac:dyDescent="0.35">
      <c r="A626" t="str">
        <f t="shared" si="21"/>
        <v>SELECT top (1)  OB_Bus_AMOUNTPOSITIVEOO_01LAST60 FROM [OPENBANKING].[dbo].[Transaction_Analytics] 
WHERE APPREF = @INPUT 
ORDER BY RESPONSE_DATE DESC</v>
      </c>
      <c r="B626" s="2" t="s">
        <v>625</v>
      </c>
      <c r="D626" s="1"/>
      <c r="E626" t="str">
        <f t="shared" si="22"/>
        <v>OB_Bus_AMOUNTPOSITIVEOO_01LAST60</v>
      </c>
    </row>
    <row r="627" spans="1:5" x14ac:dyDescent="0.35">
      <c r="A627" t="str">
        <f t="shared" si="21"/>
        <v>SELECT top (1)  OB_Bus_AMOUNTPOSITIVEOO_01LAST90 FROM [OPENBANKING].[dbo].[Transaction_Analytics] 
WHERE APPREF = @INPUT 
ORDER BY RESPONSE_DATE DESC</v>
      </c>
      <c r="B627" s="2" t="s">
        <v>626</v>
      </c>
      <c r="D627" s="1"/>
      <c r="E627" t="str">
        <f t="shared" si="22"/>
        <v>OB_Bus_AMOUNTPOSITIVEOO_01LAST90</v>
      </c>
    </row>
    <row r="628" spans="1:5" x14ac:dyDescent="0.35">
      <c r="A628" t="str">
        <f t="shared" si="21"/>
        <v>SELECT top (1)  OB_Bus_AMOUNTPOSITIVEOO_01LAST180 FROM [OPENBANKING].[dbo].[Transaction_Analytics] 
WHERE APPREF = @INPUT 
ORDER BY RESPONSE_DATE DESC</v>
      </c>
      <c r="B628" s="2" t="s">
        <v>627</v>
      </c>
      <c r="D628" s="1"/>
      <c r="E628" t="str">
        <f t="shared" si="22"/>
        <v>OB_Bus_AMOUNTPOSITIVEOO_01LAST180</v>
      </c>
    </row>
    <row r="629" spans="1:5" x14ac:dyDescent="0.35">
      <c r="A629" t="str">
        <f t="shared" si="21"/>
        <v>SELECT top (1)  OB_Bus_AMOUNTPOSITIVEOO_01 FROM [OPENBANKING].[dbo].[Transaction_Analytics] 
WHERE APPREF = @INPUT 
ORDER BY RESPONSE_DATE DESC</v>
      </c>
      <c r="B629" s="2" t="s">
        <v>628</v>
      </c>
      <c r="D629" s="1"/>
      <c r="E629" t="str">
        <f t="shared" si="22"/>
        <v>OB_Bus_AMOUNTPOSITIVEOO_01</v>
      </c>
    </row>
    <row r="630" spans="1:5" x14ac:dyDescent="0.35">
      <c r="A630" t="str">
        <f t="shared" si="21"/>
        <v>SELECT top (1)  OB_Bus_NUMTRANSACTIONSPOSITIVEOO_01LAST30 FROM [OPENBANKING].[dbo].[Transaction_Analytics] 
WHERE APPREF = @INPUT 
ORDER BY RESPONSE_DATE DESC</v>
      </c>
      <c r="B630" s="2" t="s">
        <v>629</v>
      </c>
      <c r="D630" s="1"/>
      <c r="E630" t="str">
        <f t="shared" si="22"/>
        <v>OB_Bus_NUMTRANSACTIONSPOSITIVEOO_01LAST30</v>
      </c>
    </row>
    <row r="631" spans="1:5" x14ac:dyDescent="0.35">
      <c r="A631" t="str">
        <f t="shared" si="21"/>
        <v>SELECT top (1)  OB_Bus_NUMTRANSACTIONSPOSITIVEOO_01LAST60 FROM [OPENBANKING].[dbo].[Transaction_Analytics] 
WHERE APPREF = @INPUT 
ORDER BY RESPONSE_DATE DESC</v>
      </c>
      <c r="B631" s="2" t="s">
        <v>630</v>
      </c>
      <c r="D631" s="1"/>
      <c r="E631" t="str">
        <f t="shared" si="22"/>
        <v>OB_Bus_NUMTRANSACTIONSPOSITIVEOO_01LAST60</v>
      </c>
    </row>
    <row r="632" spans="1:5" x14ac:dyDescent="0.35">
      <c r="A632" t="str">
        <f t="shared" si="21"/>
        <v>SELECT top (1)  OB_Bus_NUMTRANSACTIONSPOSITIVEOO_01LAST90 FROM [OPENBANKING].[dbo].[Transaction_Analytics] 
WHERE APPREF = @INPUT 
ORDER BY RESPONSE_DATE DESC</v>
      </c>
      <c r="B632" s="2" t="s">
        <v>631</v>
      </c>
      <c r="D632" s="1"/>
      <c r="E632" t="str">
        <f t="shared" si="22"/>
        <v>OB_Bus_NUMTRANSACTIONSPOSITIVEOO_01LAST90</v>
      </c>
    </row>
    <row r="633" spans="1:5" x14ac:dyDescent="0.35">
      <c r="A633" t="str">
        <f t="shared" si="21"/>
        <v>SELECT top (1)  OB_Bus_NUMTRANSACTIONSPOSITIVEOO_01LAST180 FROM [OPENBANKING].[dbo].[Transaction_Analytics] 
WHERE APPREF = @INPUT 
ORDER BY RESPONSE_DATE DESC</v>
      </c>
      <c r="B633" s="2" t="s">
        <v>632</v>
      </c>
      <c r="D633" s="1"/>
      <c r="E633" t="str">
        <f t="shared" si="22"/>
        <v>OB_Bus_NUMTRANSACTIONSPOSITIVEOO_01LAST180</v>
      </c>
    </row>
    <row r="634" spans="1:5" x14ac:dyDescent="0.35">
      <c r="A634" t="str">
        <f t="shared" si="21"/>
        <v>SELECT top (1)  OB_Bus_NUMTRANSACTIONSPOSITIVEOO_01 FROM [OPENBANKING].[dbo].[Transaction_Analytics] 
WHERE APPREF = @INPUT 
ORDER BY RESPONSE_DATE DESC</v>
      </c>
      <c r="B634" s="2" t="s">
        <v>633</v>
      </c>
      <c r="D634" s="1"/>
      <c r="E634" t="str">
        <f t="shared" si="22"/>
        <v>OB_Bus_NUMTRANSACTIONSPOSITIVEOO_01</v>
      </c>
    </row>
    <row r="635" spans="1:5" x14ac:dyDescent="0.35">
      <c r="A635" t="str">
        <f t="shared" si="21"/>
        <v>SELECT top (1)  OB_Bus_NUMREFERRALSLAST30 FROM [OPENBANKING].[dbo].[Transaction_Analytics] 
WHERE APPREF = @INPUT 
ORDER BY RESPONSE_DATE DESC</v>
      </c>
      <c r="B635" s="2" t="s">
        <v>634</v>
      </c>
      <c r="D635" s="1"/>
      <c r="E635" t="str">
        <f t="shared" si="22"/>
        <v>OB_Bus_NUMREFERRALSLAST30</v>
      </c>
    </row>
    <row r="636" spans="1:5" x14ac:dyDescent="0.35">
      <c r="A636" t="str">
        <f t="shared" si="21"/>
        <v>SELECT top (1)  OB_Bus_NUMREFERRALSLAST60 FROM [OPENBANKING].[dbo].[Transaction_Analytics] 
WHERE APPREF = @INPUT 
ORDER BY RESPONSE_DATE DESC</v>
      </c>
      <c r="B636" s="2" t="s">
        <v>635</v>
      </c>
      <c r="D636" s="1"/>
      <c r="E636" t="str">
        <f t="shared" si="22"/>
        <v>OB_Bus_NUMREFERRALSLAST60</v>
      </c>
    </row>
    <row r="637" spans="1:5" x14ac:dyDescent="0.35">
      <c r="A637" t="str">
        <f t="shared" si="21"/>
        <v>SELECT top (1)  OB_Bus_NUMREFERRALSLAST90 FROM [OPENBANKING].[dbo].[Transaction_Analytics] 
WHERE APPREF = @INPUT 
ORDER BY RESPONSE_DATE DESC</v>
      </c>
      <c r="B637" s="2" t="s">
        <v>636</v>
      </c>
      <c r="D637" s="1"/>
      <c r="E637" t="str">
        <f t="shared" si="22"/>
        <v>OB_Bus_NUMREFERRALSLAST90</v>
      </c>
    </row>
    <row r="638" spans="1:5" x14ac:dyDescent="0.35">
      <c r="A638" t="str">
        <f t="shared" si="21"/>
        <v>SELECT top (1)  OB_Bus_NUMREFERRALSLAST180 FROM [OPENBANKING].[dbo].[Transaction_Analytics] 
WHERE APPREF = @INPUT 
ORDER BY RESPONSE_DATE DESC</v>
      </c>
      <c r="B638" s="2" t="s">
        <v>637</v>
      </c>
      <c r="D638" s="1"/>
      <c r="E638" t="str">
        <f t="shared" si="22"/>
        <v>OB_Bus_NUMREFERRALSLAST180</v>
      </c>
    </row>
    <row r="639" spans="1:5" x14ac:dyDescent="0.35">
      <c r="A639" t="str">
        <f t="shared" si="21"/>
        <v>SELECT top (1)  OB_Bus_NUMREFERRALS FROM [OPENBANKING].[dbo].[Transaction_Analytics] 
WHERE APPREF = @INPUT 
ORDER BY RESPONSE_DATE DESC</v>
      </c>
      <c r="B639" s="2" t="s">
        <v>638</v>
      </c>
      <c r="D639" s="1"/>
      <c r="E639" t="str">
        <f t="shared" si="22"/>
        <v>OB_Bus_NUMREFERRALS</v>
      </c>
    </row>
    <row r="640" spans="1:5" x14ac:dyDescent="0.35">
      <c r="A640" t="str">
        <f t="shared" si="21"/>
        <v>SELECT top (1)  OB_Bus_NUMUNPAIDSLAST30 FROM [OPENBANKING].[dbo].[Transaction_Analytics] 
WHERE APPREF = @INPUT 
ORDER BY RESPONSE_DATE DESC</v>
      </c>
      <c r="B640" s="2" t="s">
        <v>639</v>
      </c>
      <c r="D640" s="1"/>
      <c r="E640" t="str">
        <f t="shared" si="22"/>
        <v>OB_Bus_NUMUNPAIDSLAST30</v>
      </c>
    </row>
    <row r="641" spans="1:5" x14ac:dyDescent="0.35">
      <c r="A641" t="str">
        <f t="shared" si="21"/>
        <v>SELECT top (1)  OB_Bus_NUMUNPAIDSLAST60 FROM [OPENBANKING].[dbo].[Transaction_Analytics] 
WHERE APPREF = @INPUT 
ORDER BY RESPONSE_DATE DESC</v>
      </c>
      <c r="B641" s="2" t="s">
        <v>640</v>
      </c>
      <c r="D641" s="1"/>
      <c r="E641" t="str">
        <f t="shared" si="22"/>
        <v>OB_Bus_NUMUNPAIDSLAST60</v>
      </c>
    </row>
    <row r="642" spans="1:5" x14ac:dyDescent="0.35">
      <c r="A642" t="str">
        <f t="shared" ref="A642:A654" si="23">"SELECT top (1)"&amp;"  "&amp;E642&amp;" "&amp;"FROM [OPENBANKING].[dbo].[Transaction_Analytics] 
WHERE APPREF = @INPUT 
ORDER BY RESPONSE_DATE DESC"</f>
        <v>SELECT top (1)  OB_Bus_NUMUNPAIDSLAST90 FROM [OPENBANKING].[dbo].[Transaction_Analytics] 
WHERE APPREF = @INPUT 
ORDER BY RESPONSE_DATE DESC</v>
      </c>
      <c r="B642" s="2" t="s">
        <v>641</v>
      </c>
      <c r="D642" s="1"/>
      <c r="E642" t="str">
        <f t="shared" ref="E642:E654" si="24">"OB_Bus_"&amp;B642&amp;""</f>
        <v>OB_Bus_NUMUNPAIDSLAST90</v>
      </c>
    </row>
    <row r="643" spans="1:5" x14ac:dyDescent="0.35">
      <c r="A643" t="str">
        <f t="shared" si="23"/>
        <v>SELECT top (1)  OB_Bus_NUMUNPAIDSLAST180 FROM [OPENBANKING].[dbo].[Transaction_Analytics] 
WHERE APPREF = @INPUT 
ORDER BY RESPONSE_DATE DESC</v>
      </c>
      <c r="B643" s="2" t="s">
        <v>642</v>
      </c>
      <c r="D643" s="1"/>
      <c r="E643" t="str">
        <f t="shared" si="24"/>
        <v>OB_Bus_NUMUNPAIDSLAST180</v>
      </c>
    </row>
    <row r="644" spans="1:5" x14ac:dyDescent="0.35">
      <c r="A644" t="str">
        <f t="shared" si="23"/>
        <v>SELECT top (1)  OB_Bus_NUMUNPAIDSLAST FROM [OPENBANKING].[dbo].[Transaction_Analytics] 
WHERE APPREF = @INPUT 
ORDER BY RESPONSE_DATE DESC</v>
      </c>
      <c r="B644" s="2" t="s">
        <v>643</v>
      </c>
      <c r="D644" s="1"/>
      <c r="E644" t="str">
        <f t="shared" si="24"/>
        <v>OB_Bus_NUMUNPAIDSLAST</v>
      </c>
    </row>
    <row r="645" spans="1:5" x14ac:dyDescent="0.35">
      <c r="A645" t="str">
        <f t="shared" si="23"/>
        <v>SELECT top (1)  OB_Bus_AMOUNTPOSITIVERE_12LAST30 FROM [OPENBANKING].[dbo].[Transaction_Analytics] 
WHERE APPREF = @INPUT 
ORDER BY RESPONSE_DATE DESC</v>
      </c>
      <c r="B645" s="2" t="s">
        <v>644</v>
      </c>
      <c r="D645" s="1"/>
      <c r="E645" t="str">
        <f t="shared" si="24"/>
        <v>OB_Bus_AMOUNTPOSITIVERE_12LAST30</v>
      </c>
    </row>
    <row r="646" spans="1:5" x14ac:dyDescent="0.35">
      <c r="A646" t="str">
        <f t="shared" si="23"/>
        <v>SELECT top (1)  OB_Bus_AMOUNTPOSITIVERE_12LAST60 FROM [OPENBANKING].[dbo].[Transaction_Analytics] 
WHERE APPREF = @INPUT 
ORDER BY RESPONSE_DATE DESC</v>
      </c>
      <c r="B646" s="2" t="s">
        <v>645</v>
      </c>
      <c r="D646" s="1"/>
      <c r="E646" t="str">
        <f t="shared" si="24"/>
        <v>OB_Bus_AMOUNTPOSITIVERE_12LAST60</v>
      </c>
    </row>
    <row r="647" spans="1:5" x14ac:dyDescent="0.35">
      <c r="A647" t="str">
        <f t="shared" si="23"/>
        <v>SELECT top (1)  OB_Bus_AMOUNTPOSITIVERE_12LAST90 FROM [OPENBANKING].[dbo].[Transaction_Analytics] 
WHERE APPREF = @INPUT 
ORDER BY RESPONSE_DATE DESC</v>
      </c>
      <c r="B647" s="2" t="s">
        <v>646</v>
      </c>
      <c r="D647" s="1"/>
      <c r="E647" t="str">
        <f t="shared" si="24"/>
        <v>OB_Bus_AMOUNTPOSITIVERE_12LAST90</v>
      </c>
    </row>
    <row r="648" spans="1:5" x14ac:dyDescent="0.35">
      <c r="A648" t="str">
        <f t="shared" si="23"/>
        <v>SELECT top (1)  OB_Bus_AMOUNTPOSITIVERE_12LAST180 FROM [OPENBANKING].[dbo].[Transaction_Analytics] 
WHERE APPREF = @INPUT 
ORDER BY RESPONSE_DATE DESC</v>
      </c>
      <c r="B648" s="2" t="s">
        <v>647</v>
      </c>
      <c r="D648" s="1"/>
      <c r="E648" t="str">
        <f t="shared" si="24"/>
        <v>OB_Bus_AMOUNTPOSITIVERE_12LAST180</v>
      </c>
    </row>
    <row r="649" spans="1:5" x14ac:dyDescent="0.35">
      <c r="A649" t="str">
        <f t="shared" si="23"/>
        <v>SELECT top (1)  OB_Bus_AMOUNTPOSITIVERE_12 FROM [OPENBANKING].[dbo].[Transaction_Analytics] 
WHERE APPREF = @INPUT 
ORDER BY RESPONSE_DATE DESC</v>
      </c>
      <c r="B649" s="2" t="s">
        <v>648</v>
      </c>
      <c r="E649" t="str">
        <f t="shared" si="24"/>
        <v>OB_Bus_AMOUNTPOSITIVERE_12</v>
      </c>
    </row>
    <row r="650" spans="1:5" x14ac:dyDescent="0.35">
      <c r="A650" t="str">
        <f t="shared" si="23"/>
        <v>SELECT top (1)  OB_Bus_NUMTRANSACTIONSPOSITIVERE_12LAST30 FROM [OPENBANKING].[dbo].[Transaction_Analytics] 
WHERE APPREF = @INPUT 
ORDER BY RESPONSE_DATE DESC</v>
      </c>
      <c r="B650" s="2" t="s">
        <v>649</v>
      </c>
      <c r="E650" t="str">
        <f t="shared" si="24"/>
        <v>OB_Bus_NUMTRANSACTIONSPOSITIVERE_12LAST30</v>
      </c>
    </row>
    <row r="651" spans="1:5" x14ac:dyDescent="0.35">
      <c r="A651" t="str">
        <f t="shared" si="23"/>
        <v>SELECT top (1)  OB_Bus_NUMTRANSACTIONSPOSITIVERE_12LAST60 FROM [OPENBANKING].[dbo].[Transaction_Analytics] 
WHERE APPREF = @INPUT 
ORDER BY RESPONSE_DATE DESC</v>
      </c>
      <c r="B651" s="2" t="s">
        <v>650</v>
      </c>
      <c r="E651" t="str">
        <f t="shared" si="24"/>
        <v>OB_Bus_NUMTRANSACTIONSPOSITIVERE_12LAST60</v>
      </c>
    </row>
    <row r="652" spans="1:5" x14ac:dyDescent="0.35">
      <c r="A652" t="str">
        <f t="shared" si="23"/>
        <v>SELECT top (1)  OB_Bus_NUMTRANSACTIONSPOSITIVERE_12LAST90 FROM [OPENBANKING].[dbo].[Transaction_Analytics] 
WHERE APPREF = @INPUT 
ORDER BY RESPONSE_DATE DESC</v>
      </c>
      <c r="B652" s="2" t="s">
        <v>651</v>
      </c>
      <c r="E652" t="str">
        <f t="shared" si="24"/>
        <v>OB_Bus_NUMTRANSACTIONSPOSITIVERE_12LAST90</v>
      </c>
    </row>
    <row r="653" spans="1:5" x14ac:dyDescent="0.35">
      <c r="A653" t="str">
        <f t="shared" si="23"/>
        <v>SELECT top (1)  OB_Bus_NUMTRANSACTIONSPOSITIVERE_12LAST180 FROM [OPENBANKING].[dbo].[Transaction_Analytics] 
WHERE APPREF = @INPUT 
ORDER BY RESPONSE_DATE DESC</v>
      </c>
      <c r="B653" s="2" t="s">
        <v>652</v>
      </c>
      <c r="E653" t="str">
        <f t="shared" si="24"/>
        <v>OB_Bus_NUMTRANSACTIONSPOSITIVERE_12LAST180</v>
      </c>
    </row>
    <row r="654" spans="1:5" x14ac:dyDescent="0.35">
      <c r="A654" t="str">
        <f t="shared" si="23"/>
        <v>SELECT top (1)  OB_Bus_NUMTRANSACTIONSPOSITIVERE_12 FROM [OPENBANKING].[dbo].[Transaction_Analytics] 
WHERE APPREF = @INPUT 
ORDER BY RESPONSE_DATE DESC</v>
      </c>
      <c r="B654" s="2" t="s">
        <v>653</v>
      </c>
      <c r="E654" t="str">
        <f t="shared" si="24"/>
        <v>OB_Bus_NUMTRANSACTIONSPOSITIVERE_12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56D4788CD0C44A0C19C96690FE078" ma:contentTypeVersion="17" ma:contentTypeDescription="Create a new document." ma:contentTypeScope="" ma:versionID="f6a969803a2e6cca590038d0d4e701d8">
  <xsd:schema xmlns:xsd="http://www.w3.org/2001/XMLSchema" xmlns:xs="http://www.w3.org/2001/XMLSchema" xmlns:p="http://schemas.microsoft.com/office/2006/metadata/properties" xmlns:ns2="c2521265-efb9-4907-a1c5-a208b9b69d50" xmlns:ns3="1b883893-03b9-41c9-8479-d599a28f3af9" targetNamespace="http://schemas.microsoft.com/office/2006/metadata/properties" ma:root="true" ma:fieldsID="72ac3c8ea7d3be14419249fdf544cd9a" ns2:_="" ns3:_="">
    <xsd:import namespace="c2521265-efb9-4907-a1c5-a208b9b69d50"/>
    <xsd:import namespace="1b883893-03b9-41c9-8479-d599a28f3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21265-efb9-4907-a1c5-a208b9b69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85e823d-31db-440c-980d-283f89df7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83893-03b9-41c9-8479-d599a28f3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0bac9f-b6d0-47f9-9c26-5151b195e59e}" ma:internalName="TaxCatchAll" ma:showField="CatchAllData" ma:web="1b883893-03b9-41c9-8479-d599a28f3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9EB57-F346-4DD9-940F-ED0D29235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521265-efb9-4907-a1c5-a208b9b69d50"/>
    <ds:schemaRef ds:uri="1b883893-03b9-41c9-8479-d599a28f3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FCFBB4-0AAE-46F0-9675-E5A09DD29F8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Consumer</vt:lpstr>
      <vt:lpstr>Business</vt:lpstr>
      <vt:lpstr>Bus_Transaction</vt:lpstr>
    </vt:vector>
  </TitlesOfParts>
  <Manager/>
  <Company>NTT Data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Medina Prieto</dc:creator>
  <cp:keywords/>
  <dc:description/>
  <cp:lastModifiedBy>Luis German Arias Mendoza</cp:lastModifiedBy>
  <cp:revision/>
  <dcterms:created xsi:type="dcterms:W3CDTF">2024-04-22T14:40:24Z</dcterms:created>
  <dcterms:modified xsi:type="dcterms:W3CDTF">2024-05-08T07:00:20Z</dcterms:modified>
  <cp:category/>
  <cp:contentStatus/>
</cp:coreProperties>
</file>